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950" windowWidth="18915" windowHeight="7470" tabRatio="825" activeTab="0"/>
  </bookViews>
  <sheets>
    <sheet name="Portada" sheetId="1" r:id="rId1"/>
    <sheet name="Índice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  <sheet name="Cuadro 15" sheetId="17" r:id="rId17"/>
    <sheet name="Cuadro 16" sheetId="18" r:id="rId18"/>
    <sheet name="Cuadro 17" sheetId="19" r:id="rId19"/>
    <sheet name="Cuadro 18" sheetId="20" r:id="rId20"/>
    <sheet name="Cuadro 19" sheetId="21" r:id="rId21"/>
    <sheet name="Cuadro 20" sheetId="22" r:id="rId22"/>
    <sheet name="Cuadro 21" sheetId="23" r:id="rId23"/>
    <sheet name="Cuadro 22" sheetId="24" r:id="rId24"/>
    <sheet name="Cuadro 23" sheetId="25" r:id="rId25"/>
    <sheet name="Cuadro 24" sheetId="26" r:id="rId26"/>
    <sheet name="Cuadro 25" sheetId="27" r:id="rId27"/>
    <sheet name="Cuadro 26" sheetId="28" r:id="rId28"/>
    <sheet name="Cuadro 27" sheetId="29" r:id="rId29"/>
    <sheet name="Cuadro 28" sheetId="30" r:id="rId30"/>
    <sheet name="Cuadro 29" sheetId="31" r:id="rId31"/>
    <sheet name="Caudro 30" sheetId="32" r:id="rId32"/>
    <sheet name="Cuadro 31" sheetId="33" r:id="rId33"/>
    <sheet name="Cuadro 32" sheetId="34" r:id="rId34"/>
    <sheet name="Cuadro 33" sheetId="35" r:id="rId35"/>
    <sheet name="Cuadro 34" sheetId="36" r:id="rId36"/>
    <sheet name="Cuadro 35" sheetId="37" r:id="rId37"/>
    <sheet name="Cuadro 36" sheetId="38" r:id="rId38"/>
    <sheet name="Cuadro 37" sheetId="39" r:id="rId39"/>
    <sheet name="Cuadro 38" sheetId="40" r:id="rId40"/>
    <sheet name="Cuadro 39" sheetId="41" r:id="rId41"/>
    <sheet name="Cuadro 40" sheetId="42" r:id="rId42"/>
    <sheet name="Cuadro 41" sheetId="43" r:id="rId43"/>
    <sheet name="Cuadro 42" sheetId="44" r:id="rId44"/>
    <sheet name="Cuadro 43" sheetId="45" r:id="rId45"/>
    <sheet name="Cuadro 44" sheetId="46" r:id="rId46"/>
    <sheet name="Cuadro 45" sheetId="47" r:id="rId47"/>
    <sheet name="Cuadro 46" sheetId="48" r:id="rId48"/>
    <sheet name="Cuadro 47" sheetId="49" r:id="rId49"/>
    <sheet name="Cuadro 48" sheetId="50" r:id="rId50"/>
    <sheet name="Cuadro 49" sheetId="51" r:id="rId51"/>
  </sheets>
  <definedNames/>
  <calcPr fullCalcOnLoad="1"/>
</workbook>
</file>

<file path=xl/sharedStrings.xml><?xml version="1.0" encoding="utf-8"?>
<sst xmlns="http://schemas.openxmlformats.org/spreadsheetml/2006/main" count="1693" uniqueCount="324">
  <si>
    <t>Encuesta de Convivencia y Seguridad Ciudadana 2012</t>
  </si>
  <si>
    <t>Ciudad</t>
  </si>
  <si>
    <t>Hogares</t>
  </si>
  <si>
    <t>Personas</t>
  </si>
  <si>
    <t>Total</t>
  </si>
  <si>
    <t>%</t>
  </si>
  <si>
    <t>cve</t>
  </si>
  <si>
    <t>Total 20 ciudades</t>
  </si>
  <si>
    <t>Cartagena</t>
  </si>
  <si>
    <t>Manizales</t>
  </si>
  <si>
    <t>Popayán</t>
  </si>
  <si>
    <t>Valledupar</t>
  </si>
  <si>
    <t>Montería</t>
  </si>
  <si>
    <t>Neiva</t>
  </si>
  <si>
    <t>Santa 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</si>
  <si>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</si>
  <si>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</si>
  <si>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</si>
  <si>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</si>
  <si>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</si>
  <si>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</si>
  <si>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</si>
  <si>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</si>
  <si>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San Andrés</t>
  </si>
  <si>
    <t>Fuente: DANE - Encuesta De Convivencia y Seguridad Ciudadana 2012</t>
  </si>
  <si>
    <t>Cuadro 1</t>
  </si>
  <si>
    <t>Problema de seguridad</t>
  </si>
  <si>
    <t>Hurto a personas</t>
  </si>
  <si>
    <t>Hurto a residencias</t>
  </si>
  <si>
    <t>Hurto a comercio</t>
  </si>
  <si>
    <t>Hurto a vehículos</t>
  </si>
  <si>
    <t>Homicidio</t>
  </si>
  <si>
    <t>Accidente de tránsito</t>
  </si>
  <si>
    <t>Agresiones sexuales</t>
  </si>
  <si>
    <t>Expendio o distribución de drogas</t>
  </si>
  <si>
    <t>Cuadro 2</t>
  </si>
  <si>
    <t>Contravenciones</t>
  </si>
  <si>
    <t>Riñas</t>
  </si>
  <si>
    <t>Problemas entre vecinos</t>
  </si>
  <si>
    <t>Vandalismo</t>
  </si>
  <si>
    <t>Consumo de drogas</t>
  </si>
  <si>
    <t>Cuadro 5</t>
  </si>
  <si>
    <t>Inseguro</t>
  </si>
  <si>
    <t>TOTAL</t>
  </si>
  <si>
    <t>Hombres</t>
  </si>
  <si>
    <t>Mujeres</t>
  </si>
  <si>
    <t>Presencia de grupos armados ilegales.</t>
  </si>
  <si>
    <t>Existen basureros y/o botaderos de basura.</t>
  </si>
  <si>
    <t>Expendios de droga (ollas).</t>
  </si>
  <si>
    <t>Existen lotes baldíos o sitios oscuros y peligrosos.</t>
  </si>
  <si>
    <t>Presencia de pandillas</t>
  </si>
  <si>
    <t>Hay delincuencia común, robos, agresiones.</t>
  </si>
  <si>
    <t>Hay poca presencia de la fuerza pública (Policía, Ejercito).</t>
  </si>
  <si>
    <t>Por información que ve en los medios o escucha en la calle.</t>
  </si>
  <si>
    <t>Usted, familiares o amigos han sido víctimas de agresiones.</t>
  </si>
  <si>
    <t>Cuadro 6</t>
  </si>
  <si>
    <t>Cuadro 8</t>
  </si>
  <si>
    <t>Cuadro 9</t>
  </si>
  <si>
    <t>Nada</t>
  </si>
  <si>
    <t>Poco</t>
  </si>
  <si>
    <t>Algo</t>
  </si>
  <si>
    <t>Mucho</t>
  </si>
  <si>
    <t>Cuadro 11</t>
  </si>
  <si>
    <t>Donde realiza su actividad principal</t>
  </si>
  <si>
    <t>Lugar</t>
  </si>
  <si>
    <t>Cuadro 12</t>
  </si>
  <si>
    <t>Para defender propiedades o bienes</t>
  </si>
  <si>
    <t>Para defender a un desconocido de una agresión</t>
  </si>
  <si>
    <t>Cuando es en defensa propia</t>
  </si>
  <si>
    <t>Cuando se hace para responder a una ofensa al honor</t>
  </si>
  <si>
    <t>Para castigar un delincuente que considera no obtuvo la pena apropiada</t>
  </si>
  <si>
    <t>Cuando es la única forma de luchar públicamente contra una ley o un régimen injusto</t>
  </si>
  <si>
    <t>Para ayudarle a la familia</t>
  </si>
  <si>
    <t>Para cobrar una deuda</t>
  </si>
  <si>
    <t>Cuadro 16</t>
  </si>
  <si>
    <t>Barranquilla- Soledad</t>
  </si>
  <si>
    <t>Medellín- Envigado- Itagüí</t>
  </si>
  <si>
    <t>Cali- Palmira</t>
  </si>
  <si>
    <t>Bogotá D.C. - Soacha</t>
  </si>
  <si>
    <t>Características sociodemográficas de la población</t>
  </si>
  <si>
    <t>Población de 0-4 años</t>
  </si>
  <si>
    <t>Población de 5-9 años</t>
  </si>
  <si>
    <t>Población de 10-14 años</t>
  </si>
  <si>
    <t>Población de 15-19 años</t>
  </si>
  <si>
    <t>Población de 20-24 años</t>
  </si>
  <si>
    <t>Población de 25-29 años</t>
  </si>
  <si>
    <t>Población de 30-34 años</t>
  </si>
  <si>
    <t>Población de 35-39 años</t>
  </si>
  <si>
    <t>Población de 40-44 años</t>
  </si>
  <si>
    <t>Población de 45-49 años</t>
  </si>
  <si>
    <t>Población de 50-54 años</t>
  </si>
  <si>
    <t>Población de 60 años y más</t>
  </si>
  <si>
    <t>Población de 55-59 años</t>
  </si>
  <si>
    <t>Cuadro 3</t>
  </si>
  <si>
    <t>Cuadro 4</t>
  </si>
  <si>
    <t>Percepción de seguridad en el barrio</t>
  </si>
  <si>
    <t>Cuadro 7</t>
  </si>
  <si>
    <t>Percepción de seguridad en la ciudad</t>
  </si>
  <si>
    <t>Cuadro 10</t>
  </si>
  <si>
    <t>Cuadro 13</t>
  </si>
  <si>
    <t>Encuesta de Convivencia y Seguridad Ciudadana</t>
  </si>
  <si>
    <t>Violación de cerradura, Ventosa</t>
  </si>
  <si>
    <t>Otro</t>
  </si>
  <si>
    <t>Cuadro 18</t>
  </si>
  <si>
    <t>Cuadro 22</t>
  </si>
  <si>
    <t>Denunció</t>
  </si>
  <si>
    <t>Cuadro 20</t>
  </si>
  <si>
    <t>Cuadro 21</t>
  </si>
  <si>
    <t>Cuadro 23</t>
  </si>
  <si>
    <t>Cuadro 24</t>
  </si>
  <si>
    <t>Aparatos electrónicos (computador portátil, tableta, videojuegos, etc.)</t>
  </si>
  <si>
    <t>Prendas de vestir</t>
  </si>
  <si>
    <t>Joyas</t>
  </si>
  <si>
    <t>Dinero en efectivo, tarjetas o documentos personales</t>
  </si>
  <si>
    <t>Teléfono celular</t>
  </si>
  <si>
    <t>Cuadro 31</t>
  </si>
  <si>
    <t>Cuadro 25</t>
  </si>
  <si>
    <t>Cuadro 26</t>
  </si>
  <si>
    <t>Cuadro 27</t>
  </si>
  <si>
    <t>Automóvil</t>
  </si>
  <si>
    <t>Motocicleta</t>
  </si>
  <si>
    <t>Bicicleta</t>
  </si>
  <si>
    <t>Cuadro 29</t>
  </si>
  <si>
    <t>Cuadro 30</t>
  </si>
  <si>
    <t>Parte o pieza del vehículo</t>
  </si>
  <si>
    <t>Vehículo completo</t>
  </si>
  <si>
    <t>Cuadro 28</t>
  </si>
  <si>
    <t>Cuadro 37</t>
  </si>
  <si>
    <t>Cuadro 38</t>
  </si>
  <si>
    <t>Policía Nacional</t>
  </si>
  <si>
    <t>Cuadro 39</t>
  </si>
  <si>
    <t>Aspectos que causan inseguridad en el barrio</t>
  </si>
  <si>
    <t>Aspectos que causan inseguridad en la ciudad</t>
  </si>
  <si>
    <t xml:space="preserve">cve </t>
  </si>
  <si>
    <t>Cuadro 14</t>
  </si>
  <si>
    <t>Cuadro 15</t>
  </si>
  <si>
    <t>12:00 a.m. - 5:59 a.m.</t>
  </si>
  <si>
    <t>6:00 a.m-11:59 a.m.</t>
  </si>
  <si>
    <t>12:00 m - 6:00 p.m.</t>
  </si>
  <si>
    <t xml:space="preserve"> 6:00 p.m.- 11:59 p.m.</t>
  </si>
  <si>
    <t>No sabe / No responde</t>
  </si>
  <si>
    <t>Hora a la que ocurrió el hurto</t>
  </si>
  <si>
    <t>Cuadro 19</t>
  </si>
  <si>
    <t>Casa</t>
  </si>
  <si>
    <t>Apartamento</t>
  </si>
  <si>
    <t>Cuadro 17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</si>
  <si>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</si>
  <si>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</si>
  <si>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</si>
  <si>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</si>
  <si>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</si>
  <si>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</si>
  <si>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</si>
  <si>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50-55 años</t>
  </si>
  <si>
    <t>Cosquilleo</t>
  </si>
  <si>
    <t>Engaño</t>
  </si>
  <si>
    <t>Raponazo</t>
  </si>
  <si>
    <t>Atraco a mano armada</t>
  </si>
  <si>
    <t>Cuadro 36</t>
  </si>
  <si>
    <t>Atraco</t>
  </si>
  <si>
    <t>Halado</t>
  </si>
  <si>
    <t>Cuadro 34</t>
  </si>
  <si>
    <t>Cuadro 40</t>
  </si>
  <si>
    <t>Cuadro 35</t>
  </si>
  <si>
    <t>Falta de empleo</t>
  </si>
  <si>
    <t>50-54 años</t>
  </si>
  <si>
    <t>55-59 años</t>
  </si>
  <si>
    <t>F.F.M.M.</t>
  </si>
  <si>
    <t>Dominios</t>
  </si>
  <si>
    <t>Total 20 dominios</t>
  </si>
  <si>
    <t>Población (en miles de personas) y distribución según sexo, por dominio</t>
  </si>
  <si>
    <t>Cuando es la única manera de alcanzar sus objetivos o para defender sus creencias religiosas</t>
  </si>
  <si>
    <t>*</t>
  </si>
  <si>
    <t>Nota: No se entrega CVE porque estos totales corresponden a estimaciones sobre dominios de proyecciones</t>
  </si>
  <si>
    <t>Por información que ve en los medios o escucha en la calle</t>
  </si>
  <si>
    <t>Usted, familiares o amigos han sido víctimas de agresiones</t>
  </si>
  <si>
    <t>Hay poca presencia de la fuerza pública (Policía, Ejercito)</t>
  </si>
  <si>
    <t>Hay delincuencia común, robos, agresiones</t>
  </si>
  <si>
    <t>Existen lotes baldíos o sitios oscuros y peligrosos</t>
  </si>
  <si>
    <t>Expendios de droga (ollas)</t>
  </si>
  <si>
    <t>Existen basureros y/o botaderos de basura</t>
  </si>
  <si>
    <t>Presencia de grupos armados ilegales</t>
  </si>
  <si>
    <t>Secuestros, extorsiones y terrorismo</t>
  </si>
  <si>
    <t>* Concepto técnico: Datos no representativos estadísticamente</t>
  </si>
  <si>
    <t>Modalidad de ingreso</t>
  </si>
  <si>
    <t>Tipo de residencia</t>
  </si>
  <si>
    <t>Objetos hurtados</t>
  </si>
  <si>
    <t>Nota: Categorías no mutuamente excluyentes</t>
  </si>
  <si>
    <t>Nota: Categorías mutuamente excluyentes</t>
  </si>
  <si>
    <t>Modalidad del hurto</t>
  </si>
  <si>
    <t>Sexo</t>
  </si>
  <si>
    <t>Hombre</t>
  </si>
  <si>
    <t>Mujer</t>
  </si>
  <si>
    <t>Tipo de vehículo</t>
  </si>
  <si>
    <t>Hurto a vehículos por parte o completo</t>
  </si>
  <si>
    <t>* Concepto técnico: Datos no representativos estadísticamente para Bucaramanga, Cartagena y San Andrés.</t>
  </si>
  <si>
    <t>Uso de la fuerza, amenaza</t>
  </si>
  <si>
    <t>Le han intentado extorsionar o le han extorsionado</t>
  </si>
  <si>
    <t>Denunció la agresión</t>
  </si>
  <si>
    <t>Motivo de la agresión</t>
  </si>
  <si>
    <t>Sufieron una lesión</t>
  </si>
  <si>
    <t>Nota: Categorías  mutuamente excluyentes</t>
  </si>
  <si>
    <t>Denunciaron el hecho</t>
  </si>
  <si>
    <t>Nota2: Categorías mutuamente excluyentes</t>
  </si>
  <si>
    <t>Nota1: La categoría "otros" incluye fleteo, paseo millonario y otros.</t>
  </si>
  <si>
    <t>Denunció el hecho</t>
  </si>
  <si>
    <t>Grupos de edad</t>
  </si>
  <si>
    <t>Nota1: La categoría "Otros" incluye engaño, suplantación, uso de drogas y otros</t>
  </si>
  <si>
    <t>Nota1: Categorías no mutuamente excluyentes</t>
  </si>
  <si>
    <t>Nota1: La categoría "otros" incluye csquilleo, engaño, fleteo, paseo millonario y otros.</t>
  </si>
  <si>
    <t>Nota: Vehículos incluye automóviles, motocicletas y bicicletas</t>
  </si>
  <si>
    <t>* Concepto técnico: Datos no representativos estadísticamente para San Andrés.</t>
  </si>
  <si>
    <t xml:space="preserve">* Concepto técnico: Datos no representativos estadísticamente </t>
  </si>
  <si>
    <t>Agosto 2011 - Julio 2012</t>
  </si>
  <si>
    <t>Nota: Delitos incluidos, hurto a personas, hurto a vehículos, hurto a residencias, lesiones personales y extorsión.</t>
  </si>
  <si>
    <t>Uso de drogas para someter a los residentes*</t>
  </si>
  <si>
    <t>Llamada millonaria, engaño*</t>
  </si>
  <si>
    <t>No informa*</t>
  </si>
  <si>
    <t>16,7*</t>
  </si>
  <si>
    <t>Seguro</t>
  </si>
  <si>
    <t>Más seguro</t>
  </si>
  <si>
    <t>Menos seguro</t>
  </si>
  <si>
    <t>Igual</t>
  </si>
  <si>
    <t>No vivía en esta ciudad</t>
  </si>
  <si>
    <t>Percepción de seguridad en la ciudad con respecto a hace un año</t>
  </si>
  <si>
    <t>Actitud que tomaría si fuese testigo de un hecho delictivo</t>
  </si>
  <si>
    <t>Acude en ayuda de la persona</t>
  </si>
  <si>
    <t>Pide auxilio</t>
  </si>
  <si>
    <t>No hace nada</t>
  </si>
  <si>
    <t>Población de 15 años y más (en miles de personas) y distribución según sexo, por dominio</t>
  </si>
  <si>
    <t>No sabe / No responde*</t>
  </si>
  <si>
    <t>Otro tipo de vivienda*</t>
  </si>
  <si>
    <t>Cartagena*</t>
  </si>
  <si>
    <t>Sincelejo*</t>
  </si>
  <si>
    <t>Nota: Los datos en  0* corresponden a valores menores a mil personas.</t>
  </si>
  <si>
    <t>Bucaramanga*</t>
  </si>
  <si>
    <t>San Andrés*</t>
  </si>
  <si>
    <t>Por diferencias políticas, culturales, religiosas, étnicas, etc.</t>
  </si>
  <si>
    <t>Por efecto de sustancias psicoactivas o bebidas alcohólicas</t>
  </si>
  <si>
    <t>Responder a agresiones verbales</t>
  </si>
  <si>
    <t>Responder a agresiones físicas</t>
  </si>
  <si>
    <t>Defender a otra persona</t>
  </si>
  <si>
    <t>Defenderse de un robo u otro delito</t>
  </si>
  <si>
    <t>Deudas o el no pago de daños</t>
  </si>
  <si>
    <t>Para vengar una ofensa anterior</t>
  </si>
  <si>
    <t>Cuadro 49</t>
  </si>
  <si>
    <t>Cuadro 48</t>
  </si>
  <si>
    <t>Cuadro 47</t>
  </si>
  <si>
    <t>Cuadro 46</t>
  </si>
  <si>
    <t>Cuadro 45</t>
  </si>
  <si>
    <t>Cuadro 44</t>
  </si>
  <si>
    <t>Cuadro 43</t>
  </si>
  <si>
    <t>Cuadro 42</t>
  </si>
  <si>
    <t>Cuadro 41</t>
  </si>
  <si>
    <t>Cuadro 33</t>
  </si>
  <si>
    <t>Cuadro 32</t>
  </si>
  <si>
    <t>Popayán*</t>
  </si>
  <si>
    <t>* Concepto técnico: Contiene datos no representativos estadísticamente</t>
  </si>
  <si>
    <t xml:space="preserve">Encuesta de convivencia y seguridad ciudadana </t>
  </si>
  <si>
    <t>Población (en miles de personas) y distribución según grupos de edad, por dominio</t>
  </si>
  <si>
    <t>Hogares en miles y proporción de hogares</t>
  </si>
  <si>
    <t>Percepción del jefe del hogar sobre contravenciones en el barrio, por dominio</t>
  </si>
  <si>
    <t>Percepción de seguridad del jefe del hogar sobre problemas de seguridad en el barrio, por dominio</t>
  </si>
  <si>
    <t>Hogares y personas (en miles), por dominio</t>
  </si>
  <si>
    <t>Índice</t>
  </si>
  <si>
    <t>Personas en miles y proporción de la población de 15 años y más</t>
  </si>
  <si>
    <t>Personas en miles y distribución de la población de 15 años y más</t>
  </si>
  <si>
    <t>Población que se siente insegura en el barrio según aspectos que causan dicha percepción, por dominio</t>
  </si>
  <si>
    <t>Población que se siente insegura en la ciudad según sexo, por dominio</t>
  </si>
  <si>
    <t>Población que se siente insegura en la ciudad según aspectos que causan dicha percepción, por dominio</t>
  </si>
  <si>
    <t>Personas en miles y porporción de la población de 15 años y más</t>
  </si>
  <si>
    <t>Población según su percepción sobre la seguridad en la ciudad con respecto a hace un año, por dominio</t>
  </si>
  <si>
    <t>Población que se siente segura o insegura en determinados lugares públicos, por dominio</t>
  </si>
  <si>
    <t>Parques públicos, espacios recreativos o deportivos*</t>
  </si>
  <si>
    <t>Plazas de mercado, calles comerciales*</t>
  </si>
  <si>
    <t>Transporte público*</t>
  </si>
  <si>
    <t>Cajeros automáticos en vía pública*</t>
  </si>
  <si>
    <t>En vía pública*</t>
  </si>
  <si>
    <t>Discotecas, bares o sitios de entretenimiento nocturno*</t>
  </si>
  <si>
    <t>* En estas categorías se incluyó la opción de respuesta "No frecuenta el sitio".</t>
  </si>
  <si>
    <t>Población según grado de preocupación de ser víctima de algún delito en los próximos 12 meses, por dominio</t>
  </si>
  <si>
    <t>Población que reporta que usaría la violencia en determinadas situaciones, por dominio</t>
  </si>
  <si>
    <t>Huye</t>
  </si>
  <si>
    <t>Población según la actitud que reporta tomaría si fuese testigo de un hecho delictivo como hurto o agresión física, por dominio</t>
  </si>
  <si>
    <t>Hogares en miles y distribución de hogares</t>
  </si>
  <si>
    <t>Hogares que reportaron haber sido víctimas de hurto a residencias al menos una vez durante los últimos doce meses, por dominio</t>
  </si>
  <si>
    <t>Hogares que reportaron haber sido víctimas de hurto a residencias según hora a la que ocurrió el hurto, total 20 dominios</t>
  </si>
  <si>
    <t>Hogares que reportaron haber sido víctimas de hurto a residencias según tipo de vivienda, total 20 dominios</t>
  </si>
  <si>
    <t>Hogares que reportaron haber sido víctimas de hurto a residencias que denunciaron el hecho delictivo, total 20 dominios</t>
  </si>
  <si>
    <t>Población que reportó haber sido víctima de hurto a personas al menos una vez en los últimos doce meses, por dominio</t>
  </si>
  <si>
    <t>Población que reportó haber sido víctima de hurto a personas según sexo, por dominio</t>
  </si>
  <si>
    <t>Población que reportó haber sido víctima de hurto a personas según grupos de edad, por dominio</t>
  </si>
  <si>
    <t>Población que reportó haber sido víctima de hurto a personas según el tipo de objetos hurtados, por dominio</t>
  </si>
  <si>
    <t>Población que reportó haber sido víctima de hurto a personas según la modalidad de hurto, total 20 dominios</t>
  </si>
  <si>
    <t>Población que reportó haber sido víctima de hurto a personas según la hora a la que ocurriò el hurto, por dominio</t>
  </si>
  <si>
    <t>Población que reportó haber sido víctima de hurto a personas que denunció el hecho delictivo, por dominio</t>
  </si>
  <si>
    <t>Población que reportó haber sido víctima de hurto a vehículos según sexo,  total 20 dominios</t>
  </si>
  <si>
    <t>Población que reportó haber sido víctima de hurto a vehículos según grupos de edad,  total 20 dominios</t>
  </si>
  <si>
    <t>Población que reporto haber sido víctima de hurto a vehículos según tipo de vehículo,  total 20 dominios</t>
  </si>
  <si>
    <t>Población que reportó haber sido víctima de hurto a vehículos según el robo haya sido al vehículo completo o a una parte o pieza,  total 20 dominios</t>
  </si>
  <si>
    <t>Población que reportó haber sido víctima de hurto a vehículos según modalidad de hurto,  total 20 dominios</t>
  </si>
  <si>
    <t>Población que reportó haber sido víctima de hurto a vehículos según hora a la que ocurrió el hurto,  total 20 dominios</t>
  </si>
  <si>
    <t>Población que reportó haber sido víctima de hurto a vehículos que denunció el hecho delictivo,  total 20 dominios</t>
  </si>
  <si>
    <t>Población que reportó haberse involucrado en riñas o peleas al menos una vez en los últimos doce meses, por dominio</t>
  </si>
  <si>
    <t>Población que reportó haberse involucrado en riñas o peleas según sexo, total 20 dominios</t>
  </si>
  <si>
    <t>Población que reportó haberse involucrado en riñas o peleas que denunció la agresión, total 20 dominios</t>
  </si>
  <si>
    <t>Población que reportó haberse involucrado en riñas o peleas que sufrió una lesión como consecuencia del hecho, total 20 dominios</t>
  </si>
  <si>
    <t>Población que reportó que le han intentado extorsionar o le han extorsionado, total 20 dominios</t>
  </si>
  <si>
    <t>Personas en miles y porcentaje de la población de 15 años y más</t>
  </si>
  <si>
    <t>Población que reportó que le han intentado extorsionar y denunció el hecho delictivo, por dominios</t>
  </si>
  <si>
    <t>Percepción de la población sobre la contribución de las instituciones a la seguridad de la ciudad, por dominios</t>
  </si>
  <si>
    <t>Población que conoce o ha oído hablar del Plan Nacional de Vigilancia Comunitaria por Cuadrantes, por dominio</t>
  </si>
  <si>
    <t>Población que reportó haber sido víctima de hurto a personas según el tipo de objetos hurtados, total 20 dominios</t>
  </si>
  <si>
    <t>Población que reportó haber sido víctima de hurto a personas según la modalidad de hurto, por dominios</t>
  </si>
  <si>
    <t>Población que reportó haber sido víctima de hurto a vehículos según sexo,  total 20 dominios (proporción)</t>
  </si>
  <si>
    <t>Población que reportó haber sido víctima de hurto a vehículos según sexo,  total 20 dominios (distribución)</t>
  </si>
  <si>
    <t>Población que reportó haber sido víctima de algún delito al menos una vez durante los últimos doce meses, por dominio</t>
  </si>
  <si>
    <t>Población que reportó haber sido víctima de algún delito que denunció el hecho delictivo, por dominio</t>
  </si>
  <si>
    <t>Hogares que reportaron haber sido víctima de hurto a residencias según modalidad de ingreso, total 20 dominios</t>
  </si>
  <si>
    <t>Población que reportó haber sido víctima al menos una vez de hurto a vehículos durante los últimos doce meses,  por dominio</t>
  </si>
  <si>
    <t>Población que reportó haberse involucrado en riñas o peleas según causas del hecho, por dominios</t>
  </si>
  <si>
    <t>Población que se siente insegura en el barrio según sexo, por dominio</t>
  </si>
  <si>
    <t>Nota2: Los datos en 0 corresponden a valores menores a mil personas</t>
  </si>
  <si>
    <t>Nota: Los datos en 0 corresponden a menos de mil personas.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</si>
</sst>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"/>
    <numFmt numFmtId="174" formatCode="_-* #,##0.0\ _€_-;\-* #,##0.0\ _€_-;_-* &quot;-&quot;??\ _€_-;_-@_-"/>
    <numFmt numFmtId="175" formatCode="_-* #,##0\ _€_-;\-* #,##0\ _€_-;_-* &quot;-&quot;??\ _€_-;_-@_-"/>
    <numFmt numFmtId="176" formatCode="0.000"/>
    <numFmt numFmtId="177" formatCode="#,##0.0"/>
    <numFmt numFmtId="178" formatCode="0.00000"/>
    <numFmt numFmtId="179" formatCode="0.0000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"/>
    <numFmt numFmtId="186" formatCode="0.00000000"/>
    <numFmt numFmtId="187" formatCode="0.000000000"/>
    <numFmt numFmtId="188" formatCode="0.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9" fillId="3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8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39" borderId="4" applyNumberFormat="0" applyFont="0" applyAlignment="0" applyProtection="0"/>
    <xf numFmtId="0" fontId="0" fillId="39" borderId="4" applyNumberFormat="0" applyFont="0" applyAlignment="0" applyProtection="0"/>
    <xf numFmtId="9" fontId="1" fillId="0" borderId="0" applyFont="0" applyFill="0" applyBorder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0">
    <xf numFmtId="0" fontId="0" fillId="0" borderId="0" xfId="0" applyFont="1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left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0" xfId="61" applyFont="1" applyFill="1" applyBorder="1">
      <alignment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40" borderId="0" xfId="61" applyFont="1" applyFill="1" applyBorder="1">
      <alignment/>
      <protection/>
    </xf>
    <xf numFmtId="0" fontId="2" fillId="40" borderId="0" xfId="61" applyFont="1" applyFill="1" applyBorder="1">
      <alignment/>
      <protection/>
    </xf>
    <xf numFmtId="0" fontId="2" fillId="40" borderId="0" xfId="61" applyFont="1" applyFill="1" applyBorder="1" applyAlignment="1">
      <alignment horizontal="center" vertical="center" wrapText="1"/>
      <protection/>
    </xf>
    <xf numFmtId="0" fontId="3" fillId="40" borderId="0" xfId="61" applyFont="1" applyFill="1" applyBorder="1" applyAlignment="1">
      <alignment horizontal="left"/>
      <protection/>
    </xf>
    <xf numFmtId="0" fontId="3" fillId="40" borderId="11" xfId="61" applyFont="1" applyFill="1" applyBorder="1" applyAlignment="1">
      <alignment horizontal="left" vertical="center"/>
      <protection/>
    </xf>
    <xf numFmtId="0" fontId="2" fillId="40" borderId="12" xfId="61" applyFont="1" applyFill="1" applyBorder="1">
      <alignment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40" borderId="10" xfId="61" applyFont="1" applyFill="1" applyBorder="1" applyAlignment="1">
      <alignment horizontal="center" vertical="center" wrapText="1"/>
      <protection/>
    </xf>
    <xf numFmtId="0" fontId="3" fillId="40" borderId="11" xfId="61" applyFont="1" applyFill="1" applyBorder="1" applyAlignment="1">
      <alignment horizontal="center" vertical="center" wrapText="1"/>
      <protection/>
    </xf>
    <xf numFmtId="0" fontId="3" fillId="40" borderId="0" xfId="61" applyFont="1" applyFill="1" applyBorder="1" applyAlignment="1">
      <alignment horizontal="center" vertical="center" wrapText="1"/>
      <protection/>
    </xf>
    <xf numFmtId="0" fontId="4" fillId="40" borderId="0" xfId="61" applyFont="1" applyFill="1" applyBorder="1">
      <alignment/>
      <protection/>
    </xf>
    <xf numFmtId="172" fontId="3" fillId="40" borderId="0" xfId="61" applyNumberFormat="1" applyFont="1" applyFill="1" applyBorder="1" applyAlignment="1">
      <alignment horizontal="center" vertical="center" wrapText="1"/>
      <protection/>
    </xf>
    <xf numFmtId="172" fontId="3" fillId="0" borderId="11" xfId="61" applyNumberFormat="1" applyFont="1" applyBorder="1" applyAlignment="1">
      <alignment horizontal="center" vertical="center" wrapText="1"/>
      <protection/>
    </xf>
    <xf numFmtId="0" fontId="4" fillId="0" borderId="0" xfId="61" applyFont="1" applyBorder="1">
      <alignment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vertical="center" wrapText="1"/>
      <protection/>
    </xf>
    <xf numFmtId="0" fontId="3" fillId="0" borderId="11" xfId="61" applyFont="1" applyFill="1" applyBorder="1" applyAlignment="1">
      <alignment horizontal="left"/>
      <protection/>
    </xf>
    <xf numFmtId="0" fontId="4" fillId="0" borderId="0" xfId="61" applyFont="1" applyBorder="1" applyAlignment="1">
      <alignment horizontal="center" vertical="center" wrapText="1"/>
      <protection/>
    </xf>
    <xf numFmtId="0" fontId="3" fillId="40" borderId="11" xfId="61" applyFont="1" applyFill="1" applyBorder="1" applyAlignment="1">
      <alignment horizontal="left"/>
      <protection/>
    </xf>
    <xf numFmtId="0" fontId="5" fillId="40" borderId="0" xfId="61" applyFont="1" applyFill="1" applyBorder="1" applyAlignment="1">
      <alignment horizontal="right" vertical="center"/>
      <protection/>
    </xf>
    <xf numFmtId="0" fontId="3" fillId="0" borderId="12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vertical="center" wrapText="1"/>
      <protection/>
    </xf>
    <xf numFmtId="0" fontId="2" fillId="40" borderId="0" xfId="61" applyFont="1" applyFill="1" applyBorder="1">
      <alignment/>
      <protection/>
    </xf>
    <xf numFmtId="0" fontId="2" fillId="40" borderId="0" xfId="61" applyFont="1" applyFill="1" applyBorder="1" applyAlignment="1">
      <alignment horizontal="center" vertical="center" wrapText="1"/>
      <protection/>
    </xf>
    <xf numFmtId="0" fontId="2" fillId="40" borderId="11" xfId="61" applyFont="1" applyFill="1" applyBorder="1">
      <alignment/>
      <protection/>
    </xf>
    <xf numFmtId="0" fontId="3" fillId="40" borderId="0" xfId="61" applyFont="1" applyFill="1" applyBorder="1" applyAlignment="1">
      <alignment horizontal="left" vertical="center"/>
      <protection/>
    </xf>
    <xf numFmtId="0" fontId="3" fillId="40" borderId="0" xfId="61" applyFont="1" applyFill="1" applyBorder="1" applyAlignment="1">
      <alignment horizontal="left" vertical="center" wrapText="1"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center" vertical="center" wrapText="1"/>
      <protection/>
    </xf>
    <xf numFmtId="0" fontId="3" fillId="40" borderId="10" xfId="61" applyFont="1" applyFill="1" applyBorder="1" applyAlignment="1">
      <alignment horizontal="center" vertical="center"/>
      <protection/>
    </xf>
    <xf numFmtId="0" fontId="2" fillId="40" borderId="0" xfId="61" applyFont="1" applyFill="1" applyBorder="1" applyAlignment="1">
      <alignment horizontal="left" vertical="center" wrapText="1"/>
      <protection/>
    </xf>
    <xf numFmtId="0" fontId="3" fillId="40" borderId="11" xfId="61" applyFont="1" applyFill="1" applyBorder="1" applyAlignment="1">
      <alignment horizontal="left" vertical="center" wrapText="1"/>
      <protection/>
    </xf>
    <xf numFmtId="172" fontId="3" fillId="40" borderId="11" xfId="61" applyNumberFormat="1" applyFont="1" applyFill="1" applyBorder="1" applyAlignment="1">
      <alignment horizontal="center" vertical="center" wrapText="1"/>
      <protection/>
    </xf>
    <xf numFmtId="0" fontId="3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3" fillId="40" borderId="10" xfId="0" applyFont="1" applyFill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/>
      <protection/>
    </xf>
    <xf numFmtId="0" fontId="3" fillId="40" borderId="12" xfId="61" applyFont="1" applyFill="1" applyBorder="1" applyAlignment="1">
      <alignment horizontal="center" vertical="center" wrapText="1"/>
      <protection/>
    </xf>
    <xf numFmtId="172" fontId="2" fillId="40" borderId="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40" borderId="10" xfId="61" applyFont="1" applyFill="1" applyBorder="1" applyAlignment="1">
      <alignment horizontal="center"/>
      <protection/>
    </xf>
    <xf numFmtId="0" fontId="2" fillId="40" borderId="12" xfId="61" applyFont="1" applyFill="1" applyBorder="1">
      <alignment/>
      <protection/>
    </xf>
    <xf numFmtId="0" fontId="3" fillId="40" borderId="10" xfId="0" applyFont="1" applyFill="1" applyBorder="1" applyAlignment="1">
      <alignment horizontal="center"/>
    </xf>
    <xf numFmtId="0" fontId="2" fillId="40" borderId="0" xfId="61" applyFont="1" applyFill="1" applyBorder="1" applyAlignment="1">
      <alignment horizontal="left" vertical="center" wrapText="1"/>
      <protection/>
    </xf>
    <xf numFmtId="0" fontId="3" fillId="40" borderId="0" xfId="61" applyFont="1" applyFill="1" applyBorder="1" applyAlignment="1">
      <alignment horizontal="center"/>
      <protection/>
    </xf>
    <xf numFmtId="0" fontId="3" fillId="40" borderId="12" xfId="61" applyFont="1" applyFill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172" fontId="2" fillId="0" borderId="0" xfId="61" applyNumberFormat="1" applyFont="1" applyBorder="1" applyAlignment="1">
      <alignment horizontal="center" vertical="center" wrapText="1"/>
      <protection/>
    </xf>
    <xf numFmtId="1" fontId="2" fillId="0" borderId="0" xfId="61" applyNumberFormat="1" applyFont="1" applyBorder="1" applyAlignment="1">
      <alignment horizontal="center" vertical="center" wrapText="1"/>
      <protection/>
    </xf>
    <xf numFmtId="1" fontId="3" fillId="0" borderId="11" xfId="61" applyNumberFormat="1" applyFont="1" applyBorder="1" applyAlignment="1">
      <alignment horizontal="center" vertical="center" wrapText="1"/>
      <protection/>
    </xf>
    <xf numFmtId="172" fontId="3" fillId="0" borderId="0" xfId="61" applyNumberFormat="1" applyFont="1" applyBorder="1" applyAlignment="1">
      <alignment horizontal="center" vertical="center" wrapText="1"/>
      <protection/>
    </xf>
    <xf numFmtId="172" fontId="3" fillId="40" borderId="0" xfId="61" applyNumberFormat="1" applyFont="1" applyFill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1" fontId="2" fillId="40" borderId="0" xfId="61" applyNumberFormat="1" applyFont="1" applyFill="1" applyBorder="1" applyAlignment="1">
      <alignment horizontal="center" vertical="center" wrapText="1"/>
      <protection/>
    </xf>
    <xf numFmtId="1" fontId="3" fillId="40" borderId="11" xfId="61" applyNumberFormat="1" applyFont="1" applyFill="1" applyBorder="1" applyAlignment="1">
      <alignment horizontal="center" vertical="center" wrapText="1"/>
      <protection/>
    </xf>
    <xf numFmtId="1" fontId="3" fillId="40" borderId="0" xfId="61" applyNumberFormat="1" applyFont="1" applyFill="1" applyBorder="1" applyAlignment="1">
      <alignment horizontal="center" vertical="center" wrapText="1"/>
      <protection/>
    </xf>
    <xf numFmtId="172" fontId="2" fillId="40" borderId="0" xfId="61" applyNumberFormat="1" applyFont="1" applyFill="1" applyBorder="1" applyAlignment="1">
      <alignment horizontal="center" vertical="center" wrapText="1"/>
      <protection/>
    </xf>
    <xf numFmtId="1" fontId="2" fillId="40" borderId="0" xfId="61" applyNumberFormat="1" applyFont="1" applyFill="1" applyBorder="1" applyAlignment="1">
      <alignment horizontal="center" vertical="center" wrapText="1"/>
      <protection/>
    </xf>
    <xf numFmtId="1" fontId="2" fillId="40" borderId="12" xfId="61" applyNumberFormat="1" applyFont="1" applyFill="1" applyBorder="1" applyAlignment="1">
      <alignment horizontal="center" vertical="center" wrapText="1"/>
      <protection/>
    </xf>
    <xf numFmtId="1" fontId="2" fillId="40" borderId="0" xfId="61" applyNumberFormat="1" applyFont="1" applyFill="1" applyBorder="1" applyAlignment="1">
      <alignment horizontal="center"/>
      <protection/>
    </xf>
    <xf numFmtId="172" fontId="2" fillId="40" borderId="12" xfId="61" applyNumberFormat="1" applyFont="1" applyFill="1" applyBorder="1" applyAlignment="1">
      <alignment horizontal="center" vertical="center" wrapText="1"/>
      <protection/>
    </xf>
    <xf numFmtId="0" fontId="3" fillId="40" borderId="13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172" fontId="3" fillId="40" borderId="0" xfId="0" applyNumberFormat="1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1" fontId="3" fillId="40" borderId="0" xfId="0" applyNumberFormat="1" applyFont="1" applyFill="1" applyBorder="1" applyAlignment="1">
      <alignment horizontal="center" vertical="center" wrapText="1"/>
    </xf>
    <xf numFmtId="1" fontId="3" fillId="0" borderId="0" xfId="61" applyNumberFormat="1" applyFont="1" applyBorder="1" applyAlignment="1">
      <alignment horizontal="center" vertical="center" wrapText="1"/>
      <protection/>
    </xf>
    <xf numFmtId="0" fontId="2" fillId="40" borderId="0" xfId="61" applyFont="1" applyFill="1" applyBorder="1" applyAlignment="1">
      <alignment horizontal="center"/>
      <protection/>
    </xf>
    <xf numFmtId="172" fontId="2" fillId="40" borderId="0" xfId="61" applyNumberFormat="1" applyFont="1" applyFill="1" applyBorder="1">
      <alignment/>
      <protection/>
    </xf>
    <xf numFmtId="0" fontId="3" fillId="40" borderId="11" xfId="61" applyFont="1" applyFill="1" applyBorder="1" applyAlignment="1">
      <alignment horizontal="center" vertical="center"/>
      <protection/>
    </xf>
    <xf numFmtId="0" fontId="3" fillId="40" borderId="12" xfId="61" applyFont="1" applyFill="1" applyBorder="1" applyAlignment="1">
      <alignment horizontal="center" vertical="center"/>
      <protection/>
    </xf>
    <xf numFmtId="0" fontId="3" fillId="40" borderId="0" xfId="61" applyFont="1" applyFill="1" applyBorder="1" applyAlignment="1">
      <alignment horizontal="center" vertical="center"/>
      <protection/>
    </xf>
    <xf numFmtId="1" fontId="3" fillId="0" borderId="11" xfId="61" applyNumberFormat="1" applyFont="1" applyBorder="1" applyAlignment="1">
      <alignment horizontal="left" vertical="center"/>
      <protection/>
    </xf>
    <xf numFmtId="1" fontId="3" fillId="0" borderId="11" xfId="61" applyNumberFormat="1" applyFont="1" applyBorder="1" applyAlignment="1">
      <alignment horizontal="center" vertical="center"/>
      <protection/>
    </xf>
    <xf numFmtId="1" fontId="2" fillId="41" borderId="0" xfId="61" applyNumberFormat="1" applyFont="1" applyFill="1" applyBorder="1" applyAlignment="1">
      <alignment horizontal="center"/>
      <protection/>
    </xf>
    <xf numFmtId="1" fontId="2" fillId="40" borderId="0" xfId="61" applyNumberFormat="1" applyFont="1" applyFill="1" applyBorder="1" applyAlignment="1">
      <alignment horizontal="left"/>
      <protection/>
    </xf>
    <xf numFmtId="1" fontId="2" fillId="0" borderId="12" xfId="61" applyNumberFormat="1" applyFont="1" applyBorder="1" applyAlignment="1">
      <alignment horizontal="left" vertical="center"/>
      <protection/>
    </xf>
    <xf numFmtId="1" fontId="2" fillId="0" borderId="12" xfId="61" applyNumberFormat="1" applyFont="1" applyBorder="1" applyAlignment="1">
      <alignment horizontal="center" vertical="center"/>
      <protection/>
    </xf>
    <xf numFmtId="172" fontId="3" fillId="42" borderId="11" xfId="61" applyNumberFormat="1" applyFont="1" applyFill="1" applyBorder="1" applyAlignment="1">
      <alignment horizontal="center" vertical="center" wrapText="1"/>
      <protection/>
    </xf>
    <xf numFmtId="172" fontId="2" fillId="41" borderId="0" xfId="61" applyNumberFormat="1" applyFont="1" applyFill="1" applyBorder="1" applyAlignment="1">
      <alignment horizontal="center"/>
      <protection/>
    </xf>
    <xf numFmtId="172" fontId="2" fillId="42" borderId="0" xfId="61" applyNumberFormat="1" applyFont="1" applyFill="1" applyBorder="1" applyAlignment="1">
      <alignment horizontal="center"/>
      <protection/>
    </xf>
    <xf numFmtId="172" fontId="2" fillId="42" borderId="12" xfId="61" applyNumberFormat="1" applyFont="1" applyFill="1" applyBorder="1" applyAlignment="1">
      <alignment horizontal="center"/>
      <protection/>
    </xf>
    <xf numFmtId="172" fontId="3" fillId="0" borderId="0" xfId="61" applyNumberFormat="1" applyFont="1" applyBorder="1" applyAlignment="1">
      <alignment horizontal="center" vertical="center"/>
      <protection/>
    </xf>
    <xf numFmtId="1" fontId="3" fillId="0" borderId="0" xfId="61" applyNumberFormat="1" applyFont="1" applyBorder="1" applyAlignment="1">
      <alignment horizontal="center" vertical="center"/>
      <protection/>
    </xf>
    <xf numFmtId="4" fontId="2" fillId="40" borderId="0" xfId="61" applyNumberFormat="1" applyFont="1" applyFill="1" applyBorder="1">
      <alignment/>
      <protection/>
    </xf>
    <xf numFmtId="3" fontId="2" fillId="40" borderId="0" xfId="61" applyNumberFormat="1" applyFont="1" applyFill="1" applyBorder="1">
      <alignment/>
      <protection/>
    </xf>
    <xf numFmtId="4" fontId="2" fillId="40" borderId="0" xfId="61" applyNumberFormat="1" applyFont="1" applyFill="1" applyBorder="1">
      <alignment/>
      <protection/>
    </xf>
    <xf numFmtId="3" fontId="2" fillId="40" borderId="0" xfId="61" applyNumberFormat="1" applyFont="1" applyFill="1" applyBorder="1">
      <alignment/>
      <protection/>
    </xf>
    <xf numFmtId="1" fontId="2" fillId="40" borderId="0" xfId="0" applyNumberFormat="1" applyFont="1" applyFill="1" applyBorder="1" applyAlignment="1">
      <alignment/>
    </xf>
    <xf numFmtId="1" fontId="2" fillId="40" borderId="0" xfId="61" applyNumberFormat="1" applyFont="1" applyFill="1" applyBorder="1">
      <alignment/>
      <protection/>
    </xf>
    <xf numFmtId="3" fontId="3" fillId="40" borderId="11" xfId="61" applyNumberFormat="1" applyFont="1" applyFill="1" applyBorder="1" applyAlignment="1">
      <alignment horizontal="center" vertical="center" wrapText="1"/>
      <protection/>
    </xf>
    <xf numFmtId="172" fontId="2" fillId="41" borderId="0" xfId="61" applyNumberFormat="1" applyFont="1" applyFill="1" applyBorder="1" applyAlignment="1">
      <alignment horizontal="center" vertical="center" wrapText="1"/>
      <protection/>
    </xf>
    <xf numFmtId="0" fontId="2" fillId="41" borderId="0" xfId="61" applyFont="1" applyFill="1" applyBorder="1" applyAlignment="1">
      <alignment horizontal="center" vertical="center" wrapText="1"/>
      <protection/>
    </xf>
    <xf numFmtId="1" fontId="2" fillId="41" borderId="0" xfId="61" applyNumberFormat="1" applyFont="1" applyFill="1" applyBorder="1" applyAlignment="1">
      <alignment horizontal="center" vertical="center" wrapText="1"/>
      <protection/>
    </xf>
    <xf numFmtId="0" fontId="2" fillId="41" borderId="0" xfId="61" applyFont="1" applyFill="1" applyBorder="1">
      <alignment/>
      <protection/>
    </xf>
    <xf numFmtId="1" fontId="3" fillId="42" borderId="11" xfId="61" applyNumberFormat="1" applyFont="1" applyFill="1" applyBorder="1" applyAlignment="1">
      <alignment horizontal="center" vertical="center" wrapText="1"/>
      <protection/>
    </xf>
    <xf numFmtId="1" fontId="2" fillId="42" borderId="0" xfId="61" applyNumberFormat="1" applyFont="1" applyFill="1" applyBorder="1" applyAlignment="1">
      <alignment horizontal="center"/>
      <protection/>
    </xf>
    <xf numFmtId="1" fontId="2" fillId="42" borderId="12" xfId="61" applyNumberFormat="1" applyFont="1" applyFill="1" applyBorder="1" applyAlignment="1">
      <alignment horizontal="center"/>
      <protection/>
    </xf>
    <xf numFmtId="1" fontId="2" fillId="40" borderId="0" xfId="61" applyNumberFormat="1" applyFont="1" applyFill="1" applyBorder="1" applyAlignment="1">
      <alignment horizontal="center"/>
      <protection/>
    </xf>
    <xf numFmtId="1" fontId="2" fillId="41" borderId="0" xfId="61" applyNumberFormat="1" applyFont="1" applyFill="1" applyBorder="1" applyAlignment="1">
      <alignment horizontal="left"/>
      <protection/>
    </xf>
    <xf numFmtId="1" fontId="2" fillId="0" borderId="0" xfId="61" applyNumberFormat="1" applyFont="1" applyBorder="1" applyAlignment="1">
      <alignment horizontal="left" vertical="center"/>
      <protection/>
    </xf>
    <xf numFmtId="1" fontId="2" fillId="0" borderId="0" xfId="61" applyNumberFormat="1" applyFont="1" applyBorder="1" applyAlignment="1">
      <alignment horizontal="center" vertical="center"/>
      <protection/>
    </xf>
    <xf numFmtId="0" fontId="10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Fill="1" applyBorder="1">
      <alignment/>
      <protection/>
    </xf>
    <xf numFmtId="1" fontId="2" fillId="0" borderId="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>
      <alignment/>
      <protection/>
    </xf>
    <xf numFmtId="1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1" fontId="2" fillId="41" borderId="0" xfId="61" applyNumberFormat="1" applyFont="1" applyFill="1" applyBorder="1" applyAlignment="1">
      <alignment horizontal="center" vertical="center" wrapText="1"/>
      <protection/>
    </xf>
    <xf numFmtId="0" fontId="2" fillId="41" borderId="0" xfId="61" applyFont="1" applyFill="1" applyBorder="1" applyAlignment="1">
      <alignment horizontal="center" vertical="center" wrapText="1"/>
      <protection/>
    </xf>
    <xf numFmtId="0" fontId="11" fillId="40" borderId="0" xfId="61" applyFont="1" applyFill="1" applyBorder="1">
      <alignment/>
      <protection/>
    </xf>
    <xf numFmtId="172" fontId="2" fillId="41" borderId="0" xfId="61" applyNumberFormat="1" applyFont="1" applyFill="1" applyBorder="1" applyAlignment="1">
      <alignment horizontal="center" vertical="center" wrapText="1"/>
      <protection/>
    </xf>
    <xf numFmtId="172" fontId="2" fillId="0" borderId="0" xfId="61" applyNumberFormat="1" applyFont="1" applyFill="1" applyBorder="1" applyAlignment="1">
      <alignment horizontal="center" vertical="center" wrapText="1"/>
      <protection/>
    </xf>
    <xf numFmtId="172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2" fillId="0" borderId="12" xfId="61" applyFont="1" applyFill="1" applyBorder="1" applyAlignment="1">
      <alignment horizontal="left" vertical="center" wrapText="1"/>
      <protection/>
    </xf>
    <xf numFmtId="0" fontId="2" fillId="41" borderId="0" xfId="61" applyFont="1" applyFill="1" applyBorder="1" applyAlignment="1">
      <alignment horizontal="left" vertical="center" wrapText="1"/>
      <protection/>
    </xf>
    <xf numFmtId="1" fontId="2" fillId="0" borderId="0" xfId="61" applyNumberFormat="1" applyFont="1" applyFill="1" applyBorder="1" applyAlignment="1">
      <alignment horizontal="center"/>
      <protection/>
    </xf>
    <xf numFmtId="172" fontId="2" fillId="0" borderId="0" xfId="61" applyNumberFormat="1" applyFont="1" applyFill="1" applyBorder="1" applyAlignment="1">
      <alignment horizontal="center"/>
      <protection/>
    </xf>
    <xf numFmtId="1" fontId="2" fillId="0" borderId="12" xfId="61" applyNumberFormat="1" applyFont="1" applyFill="1" applyBorder="1" applyAlignment="1">
      <alignment horizontal="center"/>
      <protection/>
    </xf>
    <xf numFmtId="172" fontId="2" fillId="0" borderId="12" xfId="61" applyNumberFormat="1" applyFont="1" applyFill="1" applyBorder="1" applyAlignment="1">
      <alignment horizontal="center"/>
      <protection/>
    </xf>
    <xf numFmtId="1" fontId="2" fillId="41" borderId="0" xfId="61" applyNumberFormat="1" applyFont="1" applyFill="1" applyBorder="1" applyAlignment="1">
      <alignment horizontal="center"/>
      <protection/>
    </xf>
    <xf numFmtId="172" fontId="2" fillId="41" borderId="0" xfId="61" applyNumberFormat="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2" xfId="61" applyFont="1" applyFill="1" applyBorder="1" applyAlignment="1">
      <alignment horizontal="center"/>
      <protection/>
    </xf>
    <xf numFmtId="0" fontId="2" fillId="41" borderId="0" xfId="61" applyFont="1" applyFill="1" applyBorder="1" applyAlignment="1">
      <alignment horizontal="center"/>
      <protection/>
    </xf>
    <xf numFmtId="0" fontId="2" fillId="41" borderId="0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horizontal="left" vertical="center"/>
      <protection/>
    </xf>
    <xf numFmtId="1" fontId="3" fillId="0" borderId="11" xfId="61" applyNumberFormat="1" applyFont="1" applyFill="1" applyBorder="1" applyAlignment="1">
      <alignment horizontal="center" vertical="center" wrapText="1"/>
      <protection/>
    </xf>
    <xf numFmtId="172" fontId="3" fillId="0" borderId="11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40" borderId="10" xfId="61" applyFont="1" applyFill="1" applyBorder="1" applyAlignment="1">
      <alignment horizontal="left" vertical="center" wrapText="1"/>
      <protection/>
    </xf>
    <xf numFmtId="1" fontId="2" fillId="40" borderId="10" xfId="61" applyNumberFormat="1" applyFont="1" applyFill="1" applyBorder="1" applyAlignment="1">
      <alignment horizontal="center" vertical="center" wrapText="1"/>
      <protection/>
    </xf>
    <xf numFmtId="172" fontId="2" fillId="40" borderId="10" xfId="61" applyNumberFormat="1" applyFont="1" applyFill="1" applyBorder="1" applyAlignment="1">
      <alignment horizontal="center" vertical="center" wrapText="1"/>
      <protection/>
    </xf>
    <xf numFmtId="0" fontId="11" fillId="40" borderId="0" xfId="0" applyFont="1" applyFill="1" applyBorder="1" applyAlignment="1">
      <alignment/>
    </xf>
    <xf numFmtId="1" fontId="3" fillId="42" borderId="11" xfId="61" applyNumberFormat="1" applyFont="1" applyFill="1" applyBorder="1" applyAlignment="1">
      <alignment horizontal="center" vertical="center"/>
      <protection/>
    </xf>
    <xf numFmtId="172" fontId="3" fillId="42" borderId="11" xfId="61" applyNumberFormat="1" applyFont="1" applyFill="1" applyBorder="1" applyAlignment="1">
      <alignment horizontal="center" vertical="center"/>
      <protection/>
    </xf>
    <xf numFmtId="3" fontId="2" fillId="0" borderId="0" xfId="61" applyNumberFormat="1" applyFont="1" applyFill="1" applyBorder="1" applyAlignment="1">
      <alignment horizontal="center" vertical="center" wrapText="1"/>
      <protection/>
    </xf>
    <xf numFmtId="3" fontId="2" fillId="0" borderId="12" xfId="61" applyNumberFormat="1" applyFont="1" applyFill="1" applyBorder="1" applyAlignment="1">
      <alignment horizontal="center" vertical="center" wrapText="1"/>
      <protection/>
    </xf>
    <xf numFmtId="3" fontId="2" fillId="41" borderId="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41" borderId="11" xfId="61" applyFont="1" applyFill="1" applyBorder="1" applyAlignment="1">
      <alignment horizontal="center" vertical="center" wrapText="1"/>
      <protection/>
    </xf>
    <xf numFmtId="1" fontId="2" fillId="41" borderId="11" xfId="61" applyNumberFormat="1" applyFont="1" applyFill="1" applyBorder="1" applyAlignment="1">
      <alignment horizontal="center" vertical="center" wrapText="1"/>
      <protection/>
    </xf>
    <xf numFmtId="172" fontId="2" fillId="41" borderId="11" xfId="61" applyNumberFormat="1" applyFont="1" applyFill="1" applyBorder="1" applyAlignment="1">
      <alignment horizontal="center" vertical="center" wrapText="1"/>
      <protection/>
    </xf>
    <xf numFmtId="1" fontId="2" fillId="41" borderId="12" xfId="61" applyNumberFormat="1" applyFont="1" applyFill="1" applyBorder="1" applyAlignment="1">
      <alignment horizontal="center" vertical="center" wrapText="1"/>
      <protection/>
    </xf>
    <xf numFmtId="172" fontId="2" fillId="41" borderId="12" xfId="61" applyNumberFormat="1" applyFont="1" applyFill="1" applyBorder="1" applyAlignment="1">
      <alignment horizontal="center" vertical="center" wrapText="1"/>
      <protection/>
    </xf>
    <xf numFmtId="0" fontId="3" fillId="40" borderId="10" xfId="61" applyFont="1" applyFill="1" applyBorder="1">
      <alignment/>
      <protection/>
    </xf>
    <xf numFmtId="0" fontId="3" fillId="40" borderId="12" xfId="61" applyFont="1" applyFill="1" applyBorder="1" applyAlignment="1">
      <alignment horizontal="center"/>
      <protection/>
    </xf>
    <xf numFmtId="0" fontId="2" fillId="41" borderId="11" xfId="61" applyFont="1" applyFill="1" applyBorder="1">
      <alignment/>
      <protection/>
    </xf>
    <xf numFmtId="0" fontId="2" fillId="41" borderId="12" xfId="61" applyFont="1" applyFill="1" applyBorder="1">
      <alignment/>
      <protection/>
    </xf>
    <xf numFmtId="0" fontId="2" fillId="41" borderId="11" xfId="61" applyFont="1" applyFill="1" applyBorder="1">
      <alignment/>
      <protection/>
    </xf>
    <xf numFmtId="0" fontId="2" fillId="41" borderId="12" xfId="61" applyFont="1" applyFill="1" applyBorder="1">
      <alignment/>
      <protection/>
    </xf>
    <xf numFmtId="0" fontId="2" fillId="40" borderId="0" xfId="61" applyFont="1" applyFill="1" applyBorder="1" applyAlignment="1">
      <alignment vertical="center" wrapText="1"/>
      <protection/>
    </xf>
    <xf numFmtId="0" fontId="2" fillId="40" borderId="12" xfId="61" applyFont="1" applyFill="1" applyBorder="1" applyAlignment="1">
      <alignment vertical="center" wrapText="1"/>
      <protection/>
    </xf>
    <xf numFmtId="0" fontId="2" fillId="41" borderId="11" xfId="61" applyFont="1" applyFill="1" applyBorder="1" applyAlignment="1">
      <alignment vertical="center" wrapText="1"/>
      <protection/>
    </xf>
    <xf numFmtId="0" fontId="2" fillId="41" borderId="0" xfId="61" applyFont="1" applyFill="1" applyBorder="1" applyAlignment="1">
      <alignment vertical="center" wrapText="1"/>
      <protection/>
    </xf>
    <xf numFmtId="1" fontId="2" fillId="0" borderId="0" xfId="61" applyNumberFormat="1" applyFont="1" applyBorder="1" applyAlignment="1">
      <alignment horizontal="center" vertical="center" wrapText="1"/>
      <protection/>
    </xf>
    <xf numFmtId="172" fontId="2" fillId="0" borderId="0" xfId="61" applyNumberFormat="1" applyFont="1" applyBorder="1" applyAlignment="1">
      <alignment horizontal="center" vertical="center" wrapText="1"/>
      <protection/>
    </xf>
    <xf numFmtId="0" fontId="2" fillId="41" borderId="0" xfId="61" applyFont="1" applyFill="1" applyBorder="1">
      <alignment/>
      <protection/>
    </xf>
    <xf numFmtId="0" fontId="2" fillId="0" borderId="0" xfId="61" applyFont="1" applyBorder="1" applyAlignment="1">
      <alignment wrapText="1"/>
      <protection/>
    </xf>
    <xf numFmtId="0" fontId="2" fillId="41" borderId="0" xfId="61" applyFont="1" applyFill="1" applyBorder="1" applyAlignment="1">
      <alignment wrapText="1"/>
      <protection/>
    </xf>
    <xf numFmtId="0" fontId="2" fillId="41" borderId="12" xfId="61" applyFont="1" applyFill="1" applyBorder="1" applyAlignment="1">
      <alignment wrapText="1"/>
      <protection/>
    </xf>
    <xf numFmtId="1" fontId="2" fillId="0" borderId="0" xfId="61" applyNumberFormat="1" applyFont="1" applyFill="1" applyBorder="1" applyAlignment="1">
      <alignment horizontal="center" vertical="center" wrapText="1"/>
      <protection/>
    </xf>
    <xf numFmtId="172" fontId="2" fillId="41" borderId="11" xfId="61" applyNumberFormat="1" applyFont="1" applyFill="1" applyBorder="1" applyAlignment="1">
      <alignment horizontal="center"/>
      <protection/>
    </xf>
    <xf numFmtId="49" fontId="6" fillId="40" borderId="0" xfId="0" applyNumberFormat="1" applyFont="1" applyFill="1" applyBorder="1" applyAlignment="1">
      <alignment/>
    </xf>
    <xf numFmtId="0" fontId="2" fillId="40" borderId="0" xfId="61" applyFont="1" applyFill="1" applyBorder="1" applyAlignment="1">
      <alignment/>
      <protection/>
    </xf>
    <xf numFmtId="49" fontId="6" fillId="41" borderId="11" xfId="0" applyNumberFormat="1" applyFont="1" applyFill="1" applyBorder="1" applyAlignment="1">
      <alignment/>
    </xf>
    <xf numFmtId="49" fontId="6" fillId="41" borderId="0" xfId="0" applyNumberFormat="1" applyFont="1" applyFill="1" applyBorder="1" applyAlignment="1">
      <alignment/>
    </xf>
    <xf numFmtId="49" fontId="6" fillId="41" borderId="12" xfId="0" applyNumberFormat="1" applyFont="1" applyFill="1" applyBorder="1" applyAlignment="1">
      <alignment/>
    </xf>
    <xf numFmtId="172" fontId="2" fillId="40" borderId="12" xfId="61" applyNumberFormat="1" applyFont="1" applyFill="1" applyBorder="1" applyAlignment="1">
      <alignment horizontal="right" vertical="center" wrapText="1"/>
      <protection/>
    </xf>
    <xf numFmtId="1" fontId="2" fillId="40" borderId="12" xfId="61" applyNumberFormat="1" applyFont="1" applyFill="1" applyBorder="1" applyAlignment="1">
      <alignment horizontal="right" vertical="center" wrapText="1"/>
      <protection/>
    </xf>
    <xf numFmtId="172" fontId="2" fillId="0" borderId="0" xfId="61" applyNumberFormat="1" applyFont="1" applyFill="1" applyBorder="1" applyAlignment="1">
      <alignment horizontal="center" vertical="center" wrapText="1"/>
      <protection/>
    </xf>
    <xf numFmtId="1" fontId="2" fillId="0" borderId="12" xfId="61" applyNumberFormat="1" applyFont="1" applyFill="1" applyBorder="1" applyAlignment="1">
      <alignment horizontal="center" vertical="center" wrapText="1"/>
      <protection/>
    </xf>
    <xf numFmtId="172" fontId="2" fillId="0" borderId="12" xfId="61" applyNumberFormat="1" applyFont="1" applyFill="1" applyBorder="1" applyAlignment="1">
      <alignment horizontal="center" vertical="center" wrapText="1"/>
      <protection/>
    </xf>
    <xf numFmtId="0" fontId="2" fillId="41" borderId="11" xfId="61" applyFont="1" applyFill="1" applyBorder="1" applyAlignment="1">
      <alignment horizontal="left" vertical="center" wrapText="1"/>
      <protection/>
    </xf>
    <xf numFmtId="0" fontId="2" fillId="41" borderId="0" xfId="61" applyFont="1" applyFill="1" applyBorder="1" applyAlignment="1">
      <alignment horizontal="left" vertical="center" wrapText="1"/>
      <protection/>
    </xf>
    <xf numFmtId="0" fontId="2" fillId="0" borderId="12" xfId="61" applyFont="1" applyFill="1" applyBorder="1" applyAlignment="1">
      <alignment horizontal="left" vertical="center" wrapText="1"/>
      <protection/>
    </xf>
    <xf numFmtId="0" fontId="2" fillId="40" borderId="10" xfId="61" applyFont="1" applyFill="1" applyBorder="1" applyAlignment="1">
      <alignment horizontal="left" vertical="center"/>
      <protection/>
    </xf>
    <xf numFmtId="1" fontId="3" fillId="40" borderId="11" xfId="0" applyNumberFormat="1" applyFont="1" applyFill="1" applyBorder="1" applyAlignment="1">
      <alignment horizontal="center" vertical="center" wrapText="1"/>
    </xf>
    <xf numFmtId="172" fontId="3" fillId="40" borderId="11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41" borderId="0" xfId="0" applyNumberFormat="1" applyFont="1" applyFill="1" applyBorder="1" applyAlignment="1">
      <alignment horizontal="center" vertical="center" wrapText="1"/>
    </xf>
    <xf numFmtId="172" fontId="2" fillId="41" borderId="0" xfId="0" applyNumberFormat="1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/>
    </xf>
    <xf numFmtId="1" fontId="2" fillId="0" borderId="0" xfId="61" applyNumberFormat="1" applyFont="1" applyFill="1" applyBorder="1" applyAlignment="1">
      <alignment horizontal="center"/>
      <protection/>
    </xf>
    <xf numFmtId="172" fontId="2" fillId="0" borderId="0" xfId="61" applyNumberFormat="1" applyFont="1" applyFill="1" applyBorder="1" applyAlignment="1">
      <alignment horizontal="center"/>
      <protection/>
    </xf>
    <xf numFmtId="1" fontId="2" fillId="0" borderId="12" xfId="61" applyNumberFormat="1" applyFont="1" applyFill="1" applyBorder="1" applyAlignment="1">
      <alignment horizontal="center"/>
      <protection/>
    </xf>
    <xf numFmtId="172" fontId="2" fillId="0" borderId="12" xfId="61" applyNumberFormat="1" applyFont="1" applyFill="1" applyBorder="1" applyAlignment="1">
      <alignment horizontal="center"/>
      <protection/>
    </xf>
    <xf numFmtId="1" fontId="2" fillId="0" borderId="0" xfId="61" applyNumberFormat="1" applyFont="1" applyBorder="1" applyAlignment="1">
      <alignment horizontal="center"/>
      <protection/>
    </xf>
    <xf numFmtId="172" fontId="2" fillId="0" borderId="0" xfId="61" applyNumberFormat="1" applyFont="1" applyBorder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2" fillId="0" borderId="12" xfId="61" applyFont="1" applyFill="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1" fontId="3" fillId="0" borderId="0" xfId="61" applyNumberFormat="1" applyFont="1" applyFill="1" applyBorder="1" applyAlignment="1">
      <alignment horizontal="center" vertical="center" wrapText="1"/>
      <protection/>
    </xf>
    <xf numFmtId="172" fontId="3" fillId="0" borderId="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1" fontId="2" fillId="41" borderId="11" xfId="61" applyNumberFormat="1" applyFont="1" applyFill="1" applyBorder="1">
      <alignment/>
      <protection/>
    </xf>
    <xf numFmtId="172" fontId="2" fillId="41" borderId="11" xfId="61" applyNumberFormat="1" applyFont="1" applyFill="1" applyBorder="1">
      <alignment/>
      <protection/>
    </xf>
    <xf numFmtId="0" fontId="49" fillId="40" borderId="0" xfId="0" applyFont="1" applyFill="1" applyBorder="1" applyAlignment="1">
      <alignment/>
    </xf>
    <xf numFmtId="1" fontId="3" fillId="42" borderId="11" xfId="61" applyNumberFormat="1" applyFont="1" applyFill="1" applyBorder="1" applyAlignment="1">
      <alignment horizontal="left" vertical="center" wrapText="1"/>
      <protection/>
    </xf>
    <xf numFmtId="1" fontId="2" fillId="0" borderId="0" xfId="61" applyNumberFormat="1" applyFont="1" applyFill="1" applyBorder="1" applyAlignment="1">
      <alignment horizontal="left"/>
      <protection/>
    </xf>
    <xf numFmtId="1" fontId="2" fillId="0" borderId="0" xfId="61" applyNumberFormat="1" applyFont="1" applyFill="1" applyBorder="1" applyAlignment="1">
      <alignment horizontal="left" vertical="center" wrapText="1"/>
      <protection/>
    </xf>
    <xf numFmtId="1" fontId="2" fillId="0" borderId="12" xfId="61" applyNumberFormat="1" applyFont="1" applyFill="1" applyBorder="1" applyAlignment="1">
      <alignment horizontal="left" vertical="center" wrapText="1"/>
      <protection/>
    </xf>
    <xf numFmtId="1" fontId="2" fillId="41" borderId="0" xfId="61" applyNumberFormat="1" applyFont="1" applyFill="1" applyBorder="1" applyAlignment="1">
      <alignment horizontal="left" vertical="center" wrapText="1"/>
      <protection/>
    </xf>
    <xf numFmtId="1" fontId="2" fillId="0" borderId="12" xfId="61" applyNumberFormat="1" applyFont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9" fontId="3" fillId="0" borderId="12" xfId="65" applyFont="1" applyBorder="1" applyAlignment="1">
      <alignment horizontal="center" vertical="center" wrapText="1"/>
    </xf>
    <xf numFmtId="0" fontId="3" fillId="0" borderId="10" xfId="61" applyFont="1" applyBorder="1" applyAlignment="1">
      <alignment vertical="center" wrapText="1"/>
      <protection/>
    </xf>
    <xf numFmtId="0" fontId="2" fillId="0" borderId="11" xfId="61" applyFont="1" applyBorder="1">
      <alignment/>
      <protection/>
    </xf>
    <xf numFmtId="0" fontId="2" fillId="0" borderId="12" xfId="61" applyFont="1" applyBorder="1">
      <alignment/>
      <protection/>
    </xf>
    <xf numFmtId="0" fontId="11" fillId="0" borderId="0" xfId="61" applyFont="1" applyFill="1" applyBorder="1">
      <alignment/>
      <protection/>
    </xf>
    <xf numFmtId="0" fontId="3" fillId="0" borderId="16" xfId="61" applyFont="1" applyBorder="1" applyAlignment="1">
      <alignment horizontal="center" vertical="center" wrapText="1"/>
      <protection/>
    </xf>
    <xf numFmtId="1" fontId="3" fillId="0" borderId="17" xfId="61" applyNumberFormat="1" applyFont="1" applyBorder="1" applyAlignment="1">
      <alignment horizontal="center" vertical="center" wrapText="1"/>
      <protection/>
    </xf>
    <xf numFmtId="1" fontId="2" fillId="41" borderId="18" xfId="61" applyNumberFormat="1" applyFont="1" applyFill="1" applyBorder="1" applyAlignment="1">
      <alignment horizontal="center"/>
      <protection/>
    </xf>
    <xf numFmtId="1" fontId="2" fillId="0" borderId="18" xfId="61" applyNumberFormat="1" applyFont="1" applyFill="1" applyBorder="1" applyAlignment="1">
      <alignment horizontal="center"/>
      <protection/>
    </xf>
    <xf numFmtId="1" fontId="2" fillId="0" borderId="16" xfId="61" applyNumberFormat="1" applyFont="1" applyFill="1" applyBorder="1" applyAlignment="1">
      <alignment horizontal="center"/>
      <protection/>
    </xf>
    <xf numFmtId="9" fontId="3" fillId="0" borderId="15" xfId="65" applyFont="1" applyBorder="1" applyAlignment="1">
      <alignment horizontal="center" vertical="center" wrapText="1"/>
    </xf>
    <xf numFmtId="172" fontId="3" fillId="0" borderId="19" xfId="61" applyNumberFormat="1" applyFont="1" applyBorder="1" applyAlignment="1">
      <alignment horizontal="center" vertical="center" wrapText="1"/>
      <protection/>
    </xf>
    <xf numFmtId="172" fontId="2" fillId="41" borderId="14" xfId="61" applyNumberFormat="1" applyFont="1" applyFill="1" applyBorder="1" applyAlignment="1">
      <alignment horizontal="center"/>
      <protection/>
    </xf>
    <xf numFmtId="172" fontId="2" fillId="0" borderId="14" xfId="61" applyNumberFormat="1" applyFont="1" applyFill="1" applyBorder="1" applyAlignment="1">
      <alignment horizontal="center"/>
      <protection/>
    </xf>
    <xf numFmtId="172" fontId="2" fillId="0" borderId="15" xfId="61" applyNumberFormat="1" applyFont="1" applyFill="1" applyBorder="1" applyAlignment="1">
      <alignment horizontal="center"/>
      <protection/>
    </xf>
    <xf numFmtId="0" fontId="3" fillId="40" borderId="0" xfId="61" applyFont="1" applyFill="1" applyBorder="1" applyAlignment="1">
      <alignment vertical="center"/>
      <protection/>
    </xf>
    <xf numFmtId="49" fontId="12" fillId="40" borderId="0" xfId="0" applyNumberFormat="1" applyFont="1" applyFill="1" applyBorder="1" applyAlignment="1">
      <alignment horizontal="center" vertical="center"/>
    </xf>
    <xf numFmtId="0" fontId="2" fillId="40" borderId="12" xfId="61" applyFont="1" applyFill="1" applyBorder="1" applyAlignment="1">
      <alignment vertical="center"/>
      <protection/>
    </xf>
    <xf numFmtId="172" fontId="3" fillId="4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1" fontId="2" fillId="0" borderId="0" xfId="61" applyNumberFormat="1" applyFont="1" applyFill="1" applyBorder="1" applyAlignment="1">
      <alignment horizontal="center" vertical="center"/>
      <protection/>
    </xf>
    <xf numFmtId="172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/>
      <protection/>
    </xf>
    <xf numFmtId="1" fontId="2" fillId="0" borderId="12" xfId="61" applyNumberFormat="1" applyFont="1" applyFill="1" applyBorder="1" applyAlignment="1">
      <alignment horizontal="center" vertical="center"/>
      <protection/>
    </xf>
    <xf numFmtId="172" fontId="2" fillId="0" borderId="12" xfId="61" applyNumberFormat="1" applyFont="1" applyFill="1" applyBorder="1" applyAlignment="1">
      <alignment horizontal="center" vertical="center"/>
      <protection/>
    </xf>
    <xf numFmtId="0" fontId="2" fillId="41" borderId="0" xfId="61" applyFont="1" applyFill="1" applyBorder="1" applyAlignment="1">
      <alignment horizontal="left" vertical="center"/>
      <protection/>
    </xf>
    <xf numFmtId="1" fontId="2" fillId="41" borderId="0" xfId="61" applyNumberFormat="1" applyFont="1" applyFill="1" applyBorder="1" applyAlignment="1">
      <alignment horizontal="center" vertical="center"/>
      <protection/>
    </xf>
    <xf numFmtId="172" fontId="2" fillId="41" borderId="0" xfId="61" applyNumberFormat="1" applyFont="1" applyFill="1" applyBorder="1" applyAlignment="1">
      <alignment horizontal="center" vertical="center"/>
      <protection/>
    </xf>
    <xf numFmtId="0" fontId="2" fillId="41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172" fontId="2" fillId="41" borderId="12" xfId="61" applyNumberFormat="1" applyFont="1" applyFill="1" applyBorder="1">
      <alignment/>
      <protection/>
    </xf>
    <xf numFmtId="1" fontId="2" fillId="41" borderId="12" xfId="61" applyNumberFormat="1" applyFont="1" applyFill="1" applyBorder="1">
      <alignment/>
      <protection/>
    </xf>
    <xf numFmtId="172" fontId="2" fillId="41" borderId="12" xfId="61" applyNumberFormat="1" applyFont="1" applyFill="1" applyBorder="1" applyAlignment="1">
      <alignment horizontal="center" vertical="center"/>
      <protection/>
    </xf>
    <xf numFmtId="49" fontId="12" fillId="40" borderId="0" xfId="0" applyNumberFormat="1" applyFont="1" applyFill="1" applyBorder="1" applyAlignment="1">
      <alignment vertical="center" wrapText="1"/>
    </xf>
    <xf numFmtId="172" fontId="4" fillId="40" borderId="0" xfId="0" applyNumberFormat="1" applyFont="1" applyFill="1" applyBorder="1" applyAlignment="1">
      <alignment horizontal="center"/>
    </xf>
    <xf numFmtId="172" fontId="4" fillId="40" borderId="12" xfId="0" applyNumberFormat="1" applyFont="1" applyFill="1" applyBorder="1" applyAlignment="1">
      <alignment horizontal="center"/>
    </xf>
    <xf numFmtId="172" fontId="4" fillId="41" borderId="0" xfId="0" applyNumberFormat="1" applyFont="1" applyFill="1" applyBorder="1" applyAlignment="1">
      <alignment horizontal="center"/>
    </xf>
    <xf numFmtId="1" fontId="2" fillId="41" borderId="0" xfId="61" applyNumberFormat="1" applyFont="1" applyFill="1" applyBorder="1" applyAlignment="1">
      <alignment horizontal="center" wrapText="1"/>
      <protection/>
    </xf>
    <xf numFmtId="1" fontId="2" fillId="0" borderId="0" xfId="61" applyNumberFormat="1" applyFont="1" applyBorder="1" applyAlignment="1">
      <alignment horizontal="center" wrapText="1"/>
      <protection/>
    </xf>
    <xf numFmtId="1" fontId="2" fillId="0" borderId="12" xfId="61" applyNumberFormat="1" applyFont="1" applyBorder="1" applyAlignment="1">
      <alignment horizontal="center" wrapText="1"/>
      <protection/>
    </xf>
    <xf numFmtId="49" fontId="6" fillId="41" borderId="0" xfId="0" applyNumberFormat="1" applyFont="1" applyFill="1" applyBorder="1" applyAlignment="1">
      <alignment wrapText="1"/>
    </xf>
    <xf numFmtId="49" fontId="6" fillId="40" borderId="0" xfId="0" applyNumberFormat="1" applyFont="1" applyFill="1" applyBorder="1" applyAlignment="1">
      <alignment wrapText="1"/>
    </xf>
    <xf numFmtId="49" fontId="2" fillId="41" borderId="0" xfId="0" applyNumberFormat="1" applyFont="1" applyFill="1" applyBorder="1" applyAlignment="1">
      <alignment wrapText="1"/>
    </xf>
    <xf numFmtId="49" fontId="6" fillId="40" borderId="12" xfId="0" applyNumberFormat="1" applyFont="1" applyFill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2" fillId="0" borderId="0" xfId="61" applyFont="1" applyBorder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4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8" fillId="0" borderId="0" xfId="53" applyAlignment="1">
      <alignment horizontal="left" vertical="center"/>
    </xf>
    <xf numFmtId="0" fontId="3" fillId="40" borderId="10" xfId="61" applyFont="1" applyFill="1" applyBorder="1" applyAlignment="1">
      <alignment vertical="center"/>
      <protection/>
    </xf>
    <xf numFmtId="172" fontId="2" fillId="40" borderId="10" xfId="61" applyNumberFormat="1" applyFont="1" applyFill="1" applyBorder="1">
      <alignment/>
      <protection/>
    </xf>
    <xf numFmtId="186" fontId="2" fillId="40" borderId="0" xfId="61" applyNumberFormat="1" applyFont="1" applyFill="1" applyBorder="1">
      <alignment/>
      <protection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3" fillId="42" borderId="11" xfId="61" applyFont="1" applyFill="1" applyBorder="1" applyAlignment="1">
      <alignment horizontal="center" vertical="center"/>
      <protection/>
    </xf>
    <xf numFmtId="0" fontId="3" fillId="40" borderId="12" xfId="61" applyFont="1" applyFill="1" applyBorder="1" applyAlignment="1">
      <alignment horizontal="center" vertical="center"/>
      <protection/>
    </xf>
    <xf numFmtId="0" fontId="3" fillId="40" borderId="11" xfId="61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42" borderId="10" xfId="61" applyFont="1" applyFill="1" applyBorder="1" applyAlignment="1">
      <alignment horizontal="center" vertical="center" wrapText="1"/>
      <protection/>
    </xf>
    <xf numFmtId="0" fontId="3" fillId="42" borderId="0" xfId="61" applyFont="1" applyFill="1" applyBorder="1" applyAlignment="1">
      <alignment horizontal="center" vertical="center"/>
      <protection/>
    </xf>
    <xf numFmtId="0" fontId="3" fillId="42" borderId="12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/>
      <protection/>
    </xf>
    <xf numFmtId="0" fontId="3" fillId="40" borderId="0" xfId="61" applyFont="1" applyFill="1" applyBorder="1" applyAlignment="1">
      <alignment horizontal="center" vertical="center" wrapText="1"/>
      <protection/>
    </xf>
    <xf numFmtId="0" fontId="3" fillId="40" borderId="12" xfId="61" applyFont="1" applyFill="1" applyBorder="1" applyAlignment="1">
      <alignment horizontal="center" vertical="center" wrapText="1"/>
      <protection/>
    </xf>
    <xf numFmtId="0" fontId="3" fillId="40" borderId="10" xfId="61" applyFont="1" applyFill="1" applyBorder="1" applyAlignment="1">
      <alignment horizontal="center"/>
      <protection/>
    </xf>
    <xf numFmtId="49" fontId="12" fillId="4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3" fillId="40" borderId="10" xfId="61" applyFont="1" applyFill="1" applyBorder="1" applyAlignment="1">
      <alignment horizontal="center" vertical="center"/>
      <protection/>
    </xf>
    <xf numFmtId="49" fontId="12" fillId="40" borderId="12" xfId="0" applyNumberFormat="1" applyFont="1" applyFill="1" applyBorder="1" applyAlignment="1">
      <alignment horizontal="center" vertical="center" wrapText="1"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49" fontId="12" fillId="40" borderId="10" xfId="0" applyNumberFormat="1" applyFont="1" applyFill="1" applyBorder="1" applyAlignment="1">
      <alignment horizontal="center" vertical="center" wrapText="1"/>
    </xf>
    <xf numFmtId="0" fontId="3" fillId="40" borderId="11" xfId="61" applyFont="1" applyFill="1" applyBorder="1" applyAlignment="1">
      <alignment horizontal="center"/>
      <protection/>
    </xf>
    <xf numFmtId="0" fontId="3" fillId="40" borderId="12" xfId="61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center" vertical="top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40" borderId="0" xfId="61" applyFont="1" applyFill="1" applyBorder="1" applyAlignment="1">
      <alignment horizontal="left" wrapText="1"/>
      <protection/>
    </xf>
    <xf numFmtId="0" fontId="3" fillId="40" borderId="1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a" xfId="41"/>
    <cellStyle name="Cálculo" xfId="42"/>
    <cellStyle name="Celda de comprobación" xfId="43"/>
    <cellStyle name="Celda vinculada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tas" xfId="63"/>
    <cellStyle name="Notas 2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66675</xdr:rowOff>
    </xdr:from>
    <xdr:to>
      <xdr:col>5</xdr:col>
      <xdr:colOff>542925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38175"/>
          <a:ext cx="3962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523875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3990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47625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142875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90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209550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371475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695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228600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409575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10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409575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10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504825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010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704850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38100</xdr:rowOff>
    </xdr:from>
    <xdr:to>
      <xdr:col>2</xdr:col>
      <xdr:colOff>2809875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0"/>
          <a:ext cx="399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371475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19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428625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1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01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81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590550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90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409575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10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123825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123825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1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81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190500</xdr:rowOff>
    </xdr:from>
    <xdr:to>
      <xdr:col>6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90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400050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724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123825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81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247650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30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457200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6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7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19050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7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19050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7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171450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6</xdr:col>
      <xdr:colOff>152400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3990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85725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086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52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419100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733425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19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314325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32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38100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38100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3924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142875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3990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142875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8</xdr:col>
      <xdr:colOff>209550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3990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209550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400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6</xdr:col>
      <xdr:colOff>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3209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2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12"/>
  <sheetViews>
    <sheetView showGridLines="0" tabSelected="1" zoomScalePageLayoutView="0" workbookViewId="0" topLeftCell="A1">
      <selection activeCell="H14" sqref="H14"/>
    </sheetView>
  </sheetViews>
  <sheetFormatPr defaultColWidth="11.421875" defaultRowHeight="15"/>
  <cols>
    <col min="1" max="16384" width="11.421875" style="279" customWidth="1"/>
  </cols>
  <sheetData>
    <row r="10" spans="2:7" ht="51" customHeight="1">
      <c r="B10" s="292" t="s">
        <v>258</v>
      </c>
      <c r="C10" s="292"/>
      <c r="D10" s="292"/>
      <c r="E10" s="292"/>
      <c r="F10" s="292"/>
      <c r="G10" s="292"/>
    </row>
    <row r="12" spans="3:6" ht="23.25">
      <c r="C12" s="293" t="s">
        <v>213</v>
      </c>
      <c r="D12" s="293"/>
      <c r="E12" s="293"/>
      <c r="F12" s="293"/>
    </row>
  </sheetData>
  <sheetProtection/>
  <mergeCells count="2">
    <mergeCell ref="B10:G10"/>
    <mergeCell ref="C12:F1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B6:AK40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5.140625" style="2" customWidth="1"/>
    <col min="2" max="2" width="25.28125" style="2" customWidth="1"/>
    <col min="3" max="3" width="9.140625" style="2" customWidth="1"/>
    <col min="4" max="5" width="7.7109375" style="2" customWidth="1"/>
    <col min="6" max="6" width="2.140625" style="2" customWidth="1"/>
    <col min="7" max="7" width="9.140625" style="3" customWidth="1"/>
    <col min="8" max="9" width="7.7109375" style="3" customWidth="1"/>
    <col min="10" max="10" width="2.00390625" style="3" customWidth="1"/>
    <col min="11" max="11" width="9.140625" style="3" customWidth="1"/>
    <col min="12" max="13" width="7.7109375" style="3" customWidth="1"/>
    <col min="14" max="14" width="2.00390625" style="3" customWidth="1"/>
    <col min="15" max="15" width="9.140625" style="3" customWidth="1"/>
    <col min="16" max="17" width="7.7109375" style="3" customWidth="1"/>
    <col min="18" max="18" width="2.00390625" style="3" customWidth="1"/>
    <col min="19" max="19" width="9.140625" style="3" customWidth="1"/>
    <col min="20" max="21" width="7.7109375" style="3" customWidth="1"/>
    <col min="22" max="22" width="2.00390625" style="3" customWidth="1"/>
    <col min="23" max="23" width="9.140625" style="3" customWidth="1"/>
    <col min="24" max="25" width="7.7109375" style="3" customWidth="1"/>
    <col min="26" max="26" width="2.00390625" style="3" customWidth="1"/>
    <col min="27" max="27" width="9.140625" style="3" customWidth="1"/>
    <col min="28" max="29" width="7.7109375" style="3" customWidth="1"/>
    <col min="30" max="30" width="2.00390625" style="3" customWidth="1"/>
    <col min="31" max="31" width="9.140625" style="3" customWidth="1"/>
    <col min="32" max="33" width="7.7109375" style="3" customWidth="1"/>
    <col min="34" max="34" width="2.00390625" style="3" customWidth="1"/>
    <col min="35" max="35" width="9.140625" style="3" customWidth="1"/>
    <col min="36" max="37" width="7.7109375" style="2" customWidth="1"/>
    <col min="38" max="16384" width="11.421875" style="2" customWidth="1"/>
  </cols>
  <sheetData>
    <row r="6" ht="12.75">
      <c r="B6" s="1" t="s">
        <v>0</v>
      </c>
    </row>
    <row r="7" ht="12.75">
      <c r="B7" s="1" t="s">
        <v>56</v>
      </c>
    </row>
    <row r="8" ht="12.75">
      <c r="B8" s="1" t="s">
        <v>266</v>
      </c>
    </row>
    <row r="9" ht="12.75">
      <c r="B9" s="8" t="s">
        <v>267</v>
      </c>
    </row>
    <row r="10" ht="12.75">
      <c r="B10" s="4" t="s">
        <v>213</v>
      </c>
    </row>
    <row r="11" ht="12.75">
      <c r="B11" s="4"/>
    </row>
    <row r="12" spans="2:37" ht="12.75">
      <c r="B12" s="26"/>
      <c r="C12" s="307" t="s">
        <v>131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53"/>
    </row>
    <row r="13" spans="2:37" ht="19.5" customHeight="1">
      <c r="B13" s="305" t="s">
        <v>168</v>
      </c>
      <c r="C13" s="303" t="s">
        <v>54</v>
      </c>
      <c r="D13" s="303"/>
      <c r="E13" s="303"/>
      <c r="F13" s="16"/>
      <c r="G13" s="303" t="s">
        <v>53</v>
      </c>
      <c r="H13" s="303"/>
      <c r="I13" s="303"/>
      <c r="J13" s="16"/>
      <c r="K13" s="303" t="s">
        <v>52</v>
      </c>
      <c r="L13" s="303"/>
      <c r="M13" s="303"/>
      <c r="N13" s="16"/>
      <c r="O13" s="303" t="s">
        <v>51</v>
      </c>
      <c r="P13" s="303"/>
      <c r="Q13" s="303"/>
      <c r="R13" s="16"/>
      <c r="S13" s="303" t="s">
        <v>50</v>
      </c>
      <c r="T13" s="303"/>
      <c r="U13" s="303"/>
      <c r="V13" s="16"/>
      <c r="W13" s="303" t="s">
        <v>49</v>
      </c>
      <c r="X13" s="303"/>
      <c r="Y13" s="303"/>
      <c r="Z13" s="16"/>
      <c r="AA13" s="303" t="s">
        <v>48</v>
      </c>
      <c r="AB13" s="303"/>
      <c r="AC13" s="303"/>
      <c r="AD13" s="16"/>
      <c r="AE13" s="303" t="s">
        <v>47</v>
      </c>
      <c r="AF13" s="303"/>
      <c r="AG13" s="303"/>
      <c r="AH13" s="16"/>
      <c r="AI13" s="303" t="s">
        <v>46</v>
      </c>
      <c r="AJ13" s="303"/>
      <c r="AK13" s="303"/>
    </row>
    <row r="14" spans="2:37" ht="19.5" customHeight="1">
      <c r="B14" s="305"/>
      <c r="C14" s="301"/>
      <c r="D14" s="301"/>
      <c r="E14" s="301"/>
      <c r="F14" s="16"/>
      <c r="G14" s="301"/>
      <c r="H14" s="301"/>
      <c r="I14" s="301"/>
      <c r="J14" s="16"/>
      <c r="K14" s="301"/>
      <c r="L14" s="301"/>
      <c r="M14" s="301"/>
      <c r="N14" s="16"/>
      <c r="O14" s="301"/>
      <c r="P14" s="301"/>
      <c r="Q14" s="301"/>
      <c r="R14" s="16"/>
      <c r="S14" s="301"/>
      <c r="T14" s="301"/>
      <c r="U14" s="301"/>
      <c r="V14" s="16"/>
      <c r="W14" s="301"/>
      <c r="X14" s="301"/>
      <c r="Y14" s="301"/>
      <c r="Z14" s="16"/>
      <c r="AA14" s="301"/>
      <c r="AB14" s="301"/>
      <c r="AC14" s="301"/>
      <c r="AD14" s="16"/>
      <c r="AE14" s="301"/>
      <c r="AF14" s="301"/>
      <c r="AG14" s="301"/>
      <c r="AH14" s="16"/>
      <c r="AI14" s="301"/>
      <c r="AJ14" s="301"/>
      <c r="AK14" s="301"/>
    </row>
    <row r="15" spans="2:37" ht="12.75">
      <c r="B15" s="305"/>
      <c r="C15" s="5" t="s">
        <v>43</v>
      </c>
      <c r="D15" s="5" t="s">
        <v>5</v>
      </c>
      <c r="E15" s="5" t="s">
        <v>6</v>
      </c>
      <c r="F15" s="9"/>
      <c r="G15" s="5" t="s">
        <v>43</v>
      </c>
      <c r="H15" s="5" t="s">
        <v>5</v>
      </c>
      <c r="I15" s="5" t="s">
        <v>6</v>
      </c>
      <c r="J15" s="9"/>
      <c r="K15" s="5" t="s">
        <v>43</v>
      </c>
      <c r="L15" s="5" t="s">
        <v>5</v>
      </c>
      <c r="M15" s="5" t="s">
        <v>6</v>
      </c>
      <c r="N15" s="9"/>
      <c r="O15" s="5" t="s">
        <v>43</v>
      </c>
      <c r="P15" s="5" t="s">
        <v>5</v>
      </c>
      <c r="Q15" s="5" t="s">
        <v>6</v>
      </c>
      <c r="R15" s="9"/>
      <c r="S15" s="5" t="s">
        <v>43</v>
      </c>
      <c r="T15" s="5" t="s">
        <v>5</v>
      </c>
      <c r="U15" s="5" t="s">
        <v>6</v>
      </c>
      <c r="V15" s="9"/>
      <c r="W15" s="5" t="s">
        <v>43</v>
      </c>
      <c r="X15" s="5" t="s">
        <v>5</v>
      </c>
      <c r="Y15" s="5" t="s">
        <v>6</v>
      </c>
      <c r="Z15" s="9"/>
      <c r="AA15" s="5" t="s">
        <v>43</v>
      </c>
      <c r="AB15" s="5" t="s">
        <v>5</v>
      </c>
      <c r="AC15" s="5" t="s">
        <v>6</v>
      </c>
      <c r="AD15" s="9"/>
      <c r="AE15" s="5" t="s">
        <v>43</v>
      </c>
      <c r="AF15" s="5" t="s">
        <v>5</v>
      </c>
      <c r="AG15" s="5" t="s">
        <v>6</v>
      </c>
      <c r="AH15" s="9"/>
      <c r="AI15" s="5" t="s">
        <v>43</v>
      </c>
      <c r="AJ15" s="5" t="s">
        <v>5</v>
      </c>
      <c r="AK15" s="5" t="s">
        <v>6</v>
      </c>
    </row>
    <row r="16" spans="2:37" ht="12.75">
      <c r="B16" s="54" t="s">
        <v>169</v>
      </c>
      <c r="C16" s="81">
        <f>SUM(C17:C36)</f>
        <v>2659.689464807555</v>
      </c>
      <c r="D16" s="65">
        <v>50.117872278987655</v>
      </c>
      <c r="E16" s="65">
        <v>1.662831912639455</v>
      </c>
      <c r="F16" s="16"/>
      <c r="G16" s="81">
        <f>SUM(G17:G36)</f>
        <v>4310.5331057209005</v>
      </c>
      <c r="H16" s="65">
        <v>81.22555302240954</v>
      </c>
      <c r="I16" s="65">
        <v>0.8785454320336731</v>
      </c>
      <c r="J16" s="16"/>
      <c r="K16" s="81">
        <f>SUM(K17:K36)</f>
        <v>4731.29909210764</v>
      </c>
      <c r="L16" s="65">
        <v>89.15425907779861</v>
      </c>
      <c r="M16" s="65">
        <v>0.4975212555192735</v>
      </c>
      <c r="N16" s="65"/>
      <c r="O16" s="81">
        <f>SUM(O17:O36)</f>
        <v>4979.057851561029</v>
      </c>
      <c r="P16" s="65">
        <v>93.82290255162768</v>
      </c>
      <c r="Q16" s="65">
        <v>0.3827806808785455</v>
      </c>
      <c r="R16" s="65"/>
      <c r="S16" s="81">
        <f>SUM(S17:S36)</f>
        <v>3907.0232955732836</v>
      </c>
      <c r="T16" s="65">
        <v>73.62201381383449</v>
      </c>
      <c r="U16" s="65">
        <v>1.0548411787939809</v>
      </c>
      <c r="V16" s="16"/>
      <c r="W16" s="81">
        <f>SUM(W17:W36)</f>
        <v>3640.1935722561116</v>
      </c>
      <c r="X16" s="65">
        <v>68.59400653313669</v>
      </c>
      <c r="Y16" s="65">
        <v>1.2809559872359118</v>
      </c>
      <c r="Z16" s="65"/>
      <c r="AA16" s="81">
        <f>SUM(AA17:AA36)</f>
        <v>3676.9724494857333</v>
      </c>
      <c r="AB16" s="65">
        <v>69.2870494977193</v>
      </c>
      <c r="AC16" s="65">
        <v>1.2614862651850072</v>
      </c>
      <c r="AD16" s="65"/>
      <c r="AE16" s="81">
        <f>SUM(AE17:AE36)</f>
        <v>2460.4518139995766</v>
      </c>
      <c r="AF16" s="65">
        <v>46.36353656856607</v>
      </c>
      <c r="AG16" s="65">
        <v>2.215207781929158</v>
      </c>
      <c r="AH16" s="16"/>
      <c r="AI16" s="81">
        <f>SUM(AI17:AI36)</f>
        <v>1200.4761702623878</v>
      </c>
      <c r="AJ16" s="65">
        <v>22.621178965166067</v>
      </c>
      <c r="AK16" s="65">
        <v>2.9383600957744287</v>
      </c>
    </row>
    <row r="17" spans="2:37" ht="12.75">
      <c r="B17" s="109" t="s">
        <v>18</v>
      </c>
      <c r="C17" s="138">
        <v>22.131942748493817</v>
      </c>
      <c r="D17" s="139">
        <v>47.22184403151791</v>
      </c>
      <c r="E17" s="139">
        <v>4.346776677533583</v>
      </c>
      <c r="F17" s="109"/>
      <c r="G17" s="125">
        <v>41.29576524737886</v>
      </c>
      <c r="H17" s="128">
        <v>88.11075502201969</v>
      </c>
      <c r="I17" s="128">
        <v>1.4906527259197966</v>
      </c>
      <c r="J17" s="126"/>
      <c r="K17" s="125">
        <v>43.989538896708865</v>
      </c>
      <c r="L17" s="128">
        <v>93.85832813706092</v>
      </c>
      <c r="M17" s="128">
        <v>0.8276626128176482</v>
      </c>
      <c r="N17" s="126"/>
      <c r="O17" s="125">
        <v>43.57975198551528</v>
      </c>
      <c r="P17" s="128">
        <v>92.98398584246686</v>
      </c>
      <c r="Q17" s="128">
        <v>1.0956162620433512</v>
      </c>
      <c r="R17" s="126"/>
      <c r="S17" s="125">
        <v>23.736328066202386</v>
      </c>
      <c r="T17" s="128">
        <v>50.64504253244691</v>
      </c>
      <c r="U17" s="128">
        <v>4.452172956945547</v>
      </c>
      <c r="V17" s="126"/>
      <c r="W17" s="125">
        <v>33.36421035262631</v>
      </c>
      <c r="X17" s="128">
        <v>71.18758418140652</v>
      </c>
      <c r="Y17" s="128">
        <v>2.8106677455666924</v>
      </c>
      <c r="Z17" s="126"/>
      <c r="AA17" s="125">
        <v>34.548773984030596</v>
      </c>
      <c r="AB17" s="128">
        <v>73.71502967876981</v>
      </c>
      <c r="AC17" s="128">
        <v>2.8232888368417997</v>
      </c>
      <c r="AD17" s="126"/>
      <c r="AE17" s="125">
        <v>19.95893792611887</v>
      </c>
      <c r="AF17" s="128">
        <v>42.585409897921146</v>
      </c>
      <c r="AG17" s="128">
        <v>5.9973312075394345</v>
      </c>
      <c r="AH17" s="126"/>
      <c r="AI17" s="125">
        <v>3.1935011011241468</v>
      </c>
      <c r="AJ17" s="128">
        <v>6.813817143189019</v>
      </c>
      <c r="AK17" s="128">
        <v>13.34104626792612</v>
      </c>
    </row>
    <row r="18" spans="2:37" ht="12.75">
      <c r="B18" s="119" t="s">
        <v>75</v>
      </c>
      <c r="C18" s="134">
        <v>225.6572823737846</v>
      </c>
      <c r="D18" s="135">
        <v>40.26465744796609</v>
      </c>
      <c r="E18" s="135">
        <v>3.76844432169421</v>
      </c>
      <c r="F18" s="119"/>
      <c r="G18" s="120">
        <v>491.83680021355985</v>
      </c>
      <c r="H18" s="129">
        <v>87.75981024223911</v>
      </c>
      <c r="I18" s="129">
        <v>1.0782270208104405</v>
      </c>
      <c r="J18" s="121"/>
      <c r="K18" s="120">
        <v>539.0413130342723</v>
      </c>
      <c r="L18" s="129">
        <v>96.18264295000787</v>
      </c>
      <c r="M18" s="129">
        <v>0.42951784287666267</v>
      </c>
      <c r="N18" s="121"/>
      <c r="O18" s="120">
        <v>549.7343893549834</v>
      </c>
      <c r="P18" s="129">
        <v>98.09063834279654</v>
      </c>
      <c r="Q18" s="129">
        <v>0.2938547001042292</v>
      </c>
      <c r="R18" s="121"/>
      <c r="S18" s="120">
        <v>434.5242903034725</v>
      </c>
      <c r="T18" s="129">
        <v>77.53337945863001</v>
      </c>
      <c r="U18" s="129">
        <v>2.429641448328784</v>
      </c>
      <c r="V18" s="121"/>
      <c r="W18" s="120">
        <v>421.28983621259215</v>
      </c>
      <c r="X18" s="129">
        <v>75.17191895146385</v>
      </c>
      <c r="Y18" s="129">
        <v>2.207964284250575</v>
      </c>
      <c r="Z18" s="121"/>
      <c r="AA18" s="120">
        <v>428.9398207303836</v>
      </c>
      <c r="AB18" s="129">
        <v>76.53692699751883</v>
      </c>
      <c r="AC18" s="129">
        <v>2.6433310425861523</v>
      </c>
      <c r="AD18" s="121"/>
      <c r="AE18" s="120">
        <v>318.65121608467695</v>
      </c>
      <c r="AF18" s="129">
        <v>56.857824068689766</v>
      </c>
      <c r="AG18" s="129">
        <v>3.798946705072006</v>
      </c>
      <c r="AH18" s="121"/>
      <c r="AI18" s="120">
        <v>98.4978470000024</v>
      </c>
      <c r="AJ18" s="129">
        <v>17.575245199700284</v>
      </c>
      <c r="AK18" s="129">
        <v>8.655697661267729</v>
      </c>
    </row>
    <row r="19" spans="2:37" ht="12.75">
      <c r="B19" s="109" t="s">
        <v>78</v>
      </c>
      <c r="C19" s="138">
        <v>1274.6145032094448</v>
      </c>
      <c r="D19" s="139">
        <v>52.506454798191726</v>
      </c>
      <c r="E19" s="139">
        <v>3.165642764703882</v>
      </c>
      <c r="F19" s="109"/>
      <c r="G19" s="125">
        <v>1947.2272929191458</v>
      </c>
      <c r="H19" s="128">
        <v>80.21405811719679</v>
      </c>
      <c r="I19" s="128">
        <v>1.817051440255417</v>
      </c>
      <c r="J19" s="126"/>
      <c r="K19" s="125">
        <v>2150.632265820234</v>
      </c>
      <c r="L19" s="128">
        <v>88.59312016965764</v>
      </c>
      <c r="M19" s="128">
        <v>0.970071718394405</v>
      </c>
      <c r="N19" s="126"/>
      <c r="O19" s="125">
        <v>2264.98747151391</v>
      </c>
      <c r="P19" s="128">
        <v>93.30386716302222</v>
      </c>
      <c r="Q19" s="128">
        <v>0.7833038905445082</v>
      </c>
      <c r="R19" s="126"/>
      <c r="S19" s="125">
        <v>1893.4736846616693</v>
      </c>
      <c r="T19" s="128">
        <v>77.99973261320774</v>
      </c>
      <c r="U19" s="128">
        <v>1.7717655322548282</v>
      </c>
      <c r="V19" s="126"/>
      <c r="W19" s="125">
        <v>1749.7410329393226</v>
      </c>
      <c r="X19" s="128">
        <v>72.07881145494329</v>
      </c>
      <c r="Y19" s="128">
        <v>2.4019168987971264</v>
      </c>
      <c r="Z19" s="126"/>
      <c r="AA19" s="125">
        <v>1714.583020194242</v>
      </c>
      <c r="AB19" s="128">
        <v>70.63051269296814</v>
      </c>
      <c r="AC19" s="128">
        <v>2.369020522875347</v>
      </c>
      <c r="AD19" s="126"/>
      <c r="AE19" s="125">
        <v>1250.1097316609737</v>
      </c>
      <c r="AF19" s="128">
        <v>51.49700552830654</v>
      </c>
      <c r="AG19" s="128">
        <v>3.927117454339933</v>
      </c>
      <c r="AH19" s="126"/>
      <c r="AI19" s="125">
        <v>459.1176234244876</v>
      </c>
      <c r="AJ19" s="128">
        <v>18.912885959394927</v>
      </c>
      <c r="AK19" s="128">
        <v>6.095478817966542</v>
      </c>
    </row>
    <row r="20" spans="2:37" ht="12.75">
      <c r="B20" s="119" t="s">
        <v>20</v>
      </c>
      <c r="C20" s="134">
        <v>52.30813842589786</v>
      </c>
      <c r="D20" s="135">
        <v>49.11150535693643</v>
      </c>
      <c r="E20" s="135">
        <v>4.224795410677662</v>
      </c>
      <c r="F20" s="119"/>
      <c r="G20" s="120">
        <v>79.39535514518597</v>
      </c>
      <c r="H20" s="129">
        <v>74.54337942177946</v>
      </c>
      <c r="I20" s="129">
        <v>2.8029269023190198</v>
      </c>
      <c r="J20" s="121"/>
      <c r="K20" s="120">
        <v>93.86659856638185</v>
      </c>
      <c r="L20" s="129">
        <v>88.13026227000778</v>
      </c>
      <c r="M20" s="129">
        <v>1.0927822983259925</v>
      </c>
      <c r="N20" s="121"/>
      <c r="O20" s="120">
        <v>97.46500805292327</v>
      </c>
      <c r="P20" s="129">
        <v>91.50876726163708</v>
      </c>
      <c r="Q20" s="129">
        <v>1.3347142791061066</v>
      </c>
      <c r="R20" s="121"/>
      <c r="S20" s="120">
        <v>63.991019241295895</v>
      </c>
      <c r="T20" s="129">
        <v>60.08042684823918</v>
      </c>
      <c r="U20" s="129">
        <v>3.4100378412987227</v>
      </c>
      <c r="V20" s="121"/>
      <c r="W20" s="120">
        <v>59.60442297644016</v>
      </c>
      <c r="X20" s="129">
        <v>55.961902418902696</v>
      </c>
      <c r="Y20" s="129">
        <v>3.8886388220813584</v>
      </c>
      <c r="Z20" s="121"/>
      <c r="AA20" s="120">
        <v>70.90476819589503</v>
      </c>
      <c r="AB20" s="129">
        <v>66.5716656695428</v>
      </c>
      <c r="AC20" s="129">
        <v>3.170101467470205</v>
      </c>
      <c r="AD20" s="121"/>
      <c r="AE20" s="120">
        <v>34.56298625127648</v>
      </c>
      <c r="AF20" s="129">
        <v>32.450787497168506</v>
      </c>
      <c r="AG20" s="129">
        <v>5.8176903162447395</v>
      </c>
      <c r="AH20" s="121"/>
      <c r="AI20" s="120">
        <v>13.515103904985676</v>
      </c>
      <c r="AJ20" s="129">
        <v>12.689174530069568</v>
      </c>
      <c r="AK20" s="129">
        <v>9.632846032267162</v>
      </c>
    </row>
    <row r="21" spans="2:37" ht="12.75">
      <c r="B21" s="109" t="s">
        <v>77</v>
      </c>
      <c r="C21" s="138">
        <v>348.9723356527276</v>
      </c>
      <c r="D21" s="139">
        <v>57.88705997048807</v>
      </c>
      <c r="E21" s="139">
        <v>2.5062919195095206</v>
      </c>
      <c r="F21" s="109"/>
      <c r="G21" s="125">
        <v>497.4342831043234</v>
      </c>
      <c r="H21" s="128">
        <v>82.51372740930225</v>
      </c>
      <c r="I21" s="128">
        <v>1.4847336660435484</v>
      </c>
      <c r="J21" s="126"/>
      <c r="K21" s="125">
        <v>519.7475729431245</v>
      </c>
      <c r="L21" s="128">
        <v>86.2150258077028</v>
      </c>
      <c r="M21" s="128">
        <v>1.481399372562984</v>
      </c>
      <c r="N21" s="126"/>
      <c r="O21" s="125">
        <v>577.6572474695843</v>
      </c>
      <c r="P21" s="128">
        <v>95.82100444757009</v>
      </c>
      <c r="Q21" s="128">
        <v>0.5900602785649343</v>
      </c>
      <c r="R21" s="126"/>
      <c r="S21" s="125">
        <v>426.99372435812484</v>
      </c>
      <c r="T21" s="128">
        <v>70.82914261014031</v>
      </c>
      <c r="U21" s="128">
        <v>3.0358347831622168</v>
      </c>
      <c r="V21" s="126"/>
      <c r="W21" s="125">
        <v>357.0445969634832</v>
      </c>
      <c r="X21" s="128">
        <v>59.22607578020579</v>
      </c>
      <c r="Y21" s="128">
        <v>2.8940549032048244</v>
      </c>
      <c r="Z21" s="126"/>
      <c r="AA21" s="125">
        <v>409.3855026304052</v>
      </c>
      <c r="AB21" s="128">
        <v>67.90831455877154</v>
      </c>
      <c r="AC21" s="128">
        <v>3.133293571780879</v>
      </c>
      <c r="AD21" s="126"/>
      <c r="AE21" s="125">
        <v>182.0053955310534</v>
      </c>
      <c r="AF21" s="128">
        <v>30.190809326911577</v>
      </c>
      <c r="AG21" s="128">
        <v>6.16975453868064</v>
      </c>
      <c r="AH21" s="126"/>
      <c r="AI21" s="125">
        <v>139.8040174675357</v>
      </c>
      <c r="AJ21" s="128">
        <v>23.190501700145727</v>
      </c>
      <c r="AK21" s="128">
        <v>7.883571708552739</v>
      </c>
    </row>
    <row r="22" spans="2:37" ht="12.75">
      <c r="B22" s="119" t="s">
        <v>8</v>
      </c>
      <c r="C22" s="134">
        <v>74.81152772983583</v>
      </c>
      <c r="D22" s="135">
        <v>28.12098416133359</v>
      </c>
      <c r="E22" s="135">
        <v>5.724834904362704</v>
      </c>
      <c r="F22" s="119"/>
      <c r="G22" s="120">
        <v>194.60068208201045</v>
      </c>
      <c r="H22" s="129">
        <v>73.14865589130943</v>
      </c>
      <c r="I22" s="129">
        <v>2.91369018402381</v>
      </c>
      <c r="J22" s="121"/>
      <c r="K22" s="120">
        <v>230.45761714409488</v>
      </c>
      <c r="L22" s="129">
        <v>86.62695707767475</v>
      </c>
      <c r="M22" s="129">
        <v>1.4479403038698777</v>
      </c>
      <c r="N22" s="121"/>
      <c r="O22" s="120">
        <v>250.59749948099716</v>
      </c>
      <c r="P22" s="129">
        <v>94.19735871754507</v>
      </c>
      <c r="Q22" s="129">
        <v>0.7682847537071616</v>
      </c>
      <c r="R22" s="121"/>
      <c r="S22" s="120">
        <v>225.72374849067427</v>
      </c>
      <c r="T22" s="129">
        <v>84.84753819044913</v>
      </c>
      <c r="U22" s="129">
        <v>1.8524648035032163</v>
      </c>
      <c r="V22" s="121"/>
      <c r="W22" s="120">
        <v>195.85940919897573</v>
      </c>
      <c r="X22" s="129">
        <v>73.62180015655485</v>
      </c>
      <c r="Y22" s="129">
        <v>2.93558043976169</v>
      </c>
      <c r="Z22" s="121"/>
      <c r="AA22" s="120">
        <v>205.972085176468</v>
      </c>
      <c r="AB22" s="129">
        <v>77.42306460898969</v>
      </c>
      <c r="AC22" s="129">
        <v>2.436484250871435</v>
      </c>
      <c r="AD22" s="121"/>
      <c r="AE22" s="120">
        <v>153.31555921859785</v>
      </c>
      <c r="AF22" s="129">
        <v>57.629947459991904</v>
      </c>
      <c r="AG22" s="129">
        <v>4.0667126935628435</v>
      </c>
      <c r="AH22" s="121"/>
      <c r="AI22" s="120">
        <v>87.24067861058217</v>
      </c>
      <c r="AJ22" s="129">
        <v>32.79299081141166</v>
      </c>
      <c r="AK22" s="129">
        <v>6.5759784660559015</v>
      </c>
    </row>
    <row r="23" spans="2:37" ht="12.75">
      <c r="B23" s="109" t="s">
        <v>17</v>
      </c>
      <c r="C23" s="138">
        <v>29.44997211256869</v>
      </c>
      <c r="D23" s="139">
        <v>51.4761344793212</v>
      </c>
      <c r="E23" s="139">
        <v>4.378591174272971</v>
      </c>
      <c r="F23" s="109"/>
      <c r="G23" s="125">
        <v>52.37733586512878</v>
      </c>
      <c r="H23" s="128">
        <v>91.55128481467264</v>
      </c>
      <c r="I23" s="128">
        <v>1.2084543317804994</v>
      </c>
      <c r="J23" s="126"/>
      <c r="K23" s="125">
        <v>50.901629921542</v>
      </c>
      <c r="L23" s="128">
        <v>88.97187192716136</v>
      </c>
      <c r="M23" s="128">
        <v>1.6034791522085423</v>
      </c>
      <c r="N23" s="126"/>
      <c r="O23" s="125">
        <v>52.74946084125191</v>
      </c>
      <c r="P23" s="128">
        <v>92.20172873498639</v>
      </c>
      <c r="Q23" s="128">
        <v>1.0053807165578232</v>
      </c>
      <c r="R23" s="126"/>
      <c r="S23" s="125">
        <v>28.44871367463903</v>
      </c>
      <c r="T23" s="128">
        <v>49.7260168967845</v>
      </c>
      <c r="U23" s="128">
        <v>4.663785927476307</v>
      </c>
      <c r="V23" s="126"/>
      <c r="W23" s="125">
        <v>31.204827750908557</v>
      </c>
      <c r="X23" s="128">
        <v>54.543478125206235</v>
      </c>
      <c r="Y23" s="128">
        <v>4.109500853647008</v>
      </c>
      <c r="Z23" s="126"/>
      <c r="AA23" s="125">
        <v>33.84513432308569</v>
      </c>
      <c r="AB23" s="128">
        <v>59.158517340065764</v>
      </c>
      <c r="AC23" s="128">
        <v>4.2492205975456585</v>
      </c>
      <c r="AD23" s="126"/>
      <c r="AE23" s="125">
        <v>16.612582071374973</v>
      </c>
      <c r="AF23" s="128">
        <v>29.037430170940482</v>
      </c>
      <c r="AG23" s="128">
        <v>8.281345777925925</v>
      </c>
      <c r="AH23" s="126"/>
      <c r="AI23" s="125">
        <v>18.941619957772797</v>
      </c>
      <c r="AJ23" s="128">
        <v>33.10839726691549</v>
      </c>
      <c r="AK23" s="128">
        <v>6.615820293530226</v>
      </c>
    </row>
    <row r="24" spans="2:37" ht="12.75">
      <c r="B24" s="119" t="s">
        <v>22</v>
      </c>
      <c r="C24" s="134">
        <v>54.41887773661686</v>
      </c>
      <c r="D24" s="135">
        <v>53.24140202364299</v>
      </c>
      <c r="E24" s="135">
        <v>4.2148273024308995</v>
      </c>
      <c r="F24" s="119"/>
      <c r="G24" s="120">
        <v>79.36577766689778</v>
      </c>
      <c r="H24" s="129">
        <v>77.64851925344149</v>
      </c>
      <c r="I24" s="129">
        <v>2.750329184448958</v>
      </c>
      <c r="J24" s="121"/>
      <c r="K24" s="120">
        <v>86.21285813329386</v>
      </c>
      <c r="L24" s="129">
        <v>84.34744762098352</v>
      </c>
      <c r="M24" s="129">
        <v>1.7551633421936577</v>
      </c>
      <c r="N24" s="121"/>
      <c r="O24" s="120">
        <v>92.12939858558819</v>
      </c>
      <c r="P24" s="129">
        <v>90.13597031589005</v>
      </c>
      <c r="Q24" s="129">
        <v>1.7861041202195085</v>
      </c>
      <c r="R24" s="121"/>
      <c r="S24" s="120">
        <v>65.97326503166569</v>
      </c>
      <c r="T24" s="129">
        <v>64.54578397157564</v>
      </c>
      <c r="U24" s="129">
        <v>4.2356208230928045</v>
      </c>
      <c r="V24" s="121"/>
      <c r="W24" s="120">
        <v>73.28465625259611</v>
      </c>
      <c r="X24" s="129">
        <v>71.69897667852052</v>
      </c>
      <c r="Y24" s="129">
        <v>3.0409866162632326</v>
      </c>
      <c r="Z24" s="121"/>
      <c r="AA24" s="120">
        <v>71.27951400452955</v>
      </c>
      <c r="AB24" s="129">
        <v>69.73722022590498</v>
      </c>
      <c r="AC24" s="129">
        <v>3.6471567947450447</v>
      </c>
      <c r="AD24" s="121"/>
      <c r="AE24" s="120">
        <v>53.81679085978794</v>
      </c>
      <c r="AF24" s="129">
        <v>52.6523426605015</v>
      </c>
      <c r="AG24" s="129">
        <v>4.4107390094357175</v>
      </c>
      <c r="AH24" s="121"/>
      <c r="AI24" s="120">
        <v>20.898736139222752</v>
      </c>
      <c r="AJ24" s="129">
        <v>20.44654463400864</v>
      </c>
      <c r="AK24" s="129">
        <v>10.204115563502224</v>
      </c>
    </row>
    <row r="25" spans="2:37" ht="12.75">
      <c r="B25" s="109" t="s">
        <v>9</v>
      </c>
      <c r="C25" s="138">
        <v>32.417820401214776</v>
      </c>
      <c r="D25" s="139">
        <v>54.78182091250653</v>
      </c>
      <c r="E25" s="139">
        <v>3.9962830881447706</v>
      </c>
      <c r="F25" s="109"/>
      <c r="G25" s="125">
        <v>41.750756374322286</v>
      </c>
      <c r="H25" s="128">
        <v>70.55324603421236</v>
      </c>
      <c r="I25" s="128">
        <v>2.9782243876437926</v>
      </c>
      <c r="J25" s="126"/>
      <c r="K25" s="125">
        <v>55.18131519890705</v>
      </c>
      <c r="L25" s="128">
        <v>93.24911081405783</v>
      </c>
      <c r="M25" s="128">
        <v>0.921901335984208</v>
      </c>
      <c r="N25" s="126"/>
      <c r="O25" s="125">
        <v>55.86525148078686</v>
      </c>
      <c r="P25" s="128">
        <v>94.4048725045662</v>
      </c>
      <c r="Q25" s="128">
        <v>0.9157017725671537</v>
      </c>
      <c r="R25" s="126"/>
      <c r="S25" s="125">
        <v>46.24093770109132</v>
      </c>
      <c r="T25" s="128">
        <v>78.1410574991227</v>
      </c>
      <c r="U25" s="128">
        <v>2.6225570673591347</v>
      </c>
      <c r="V25" s="126"/>
      <c r="W25" s="125">
        <v>44.75729768426493</v>
      </c>
      <c r="X25" s="128">
        <v>75.6339024623403</v>
      </c>
      <c r="Y25" s="128">
        <v>2.4600191731958985</v>
      </c>
      <c r="Z25" s="126"/>
      <c r="AA25" s="125">
        <v>41.941212867025165</v>
      </c>
      <c r="AB25" s="128">
        <v>70.87509227019432</v>
      </c>
      <c r="AC25" s="128">
        <v>3.3692226054584906</v>
      </c>
      <c r="AD25" s="126"/>
      <c r="AE25" s="125">
        <v>30.367161397744695</v>
      </c>
      <c r="AF25" s="128">
        <v>51.31647892188619</v>
      </c>
      <c r="AG25" s="128">
        <v>4.569584718622901</v>
      </c>
      <c r="AH25" s="126"/>
      <c r="AI25" s="125">
        <v>11.219928958353082</v>
      </c>
      <c r="AJ25" s="128">
        <v>18.96019322830575</v>
      </c>
      <c r="AK25" s="128">
        <v>8.230951971581908</v>
      </c>
    </row>
    <row r="26" spans="2:37" ht="12.75">
      <c r="B26" s="119" t="s">
        <v>76</v>
      </c>
      <c r="C26" s="134">
        <v>186.78682948825227</v>
      </c>
      <c r="D26" s="135">
        <v>44.44985798479093</v>
      </c>
      <c r="E26" s="135">
        <v>5.3311301136937255</v>
      </c>
      <c r="F26" s="119"/>
      <c r="G26" s="120">
        <v>331.63638417223257</v>
      </c>
      <c r="H26" s="129">
        <v>78.91985864009983</v>
      </c>
      <c r="I26" s="129">
        <v>2.096794241926462</v>
      </c>
      <c r="J26" s="121"/>
      <c r="K26" s="120">
        <v>360.5719988189839</v>
      </c>
      <c r="L26" s="129">
        <v>85.80569724700027</v>
      </c>
      <c r="M26" s="129">
        <v>1.529837965760956</v>
      </c>
      <c r="N26" s="121"/>
      <c r="O26" s="120">
        <v>377.07223354817563</v>
      </c>
      <c r="P26" s="129">
        <v>89.73227543475421</v>
      </c>
      <c r="Q26" s="129">
        <v>1.2606182236635373</v>
      </c>
      <c r="R26" s="121"/>
      <c r="S26" s="120">
        <v>282.3738541225308</v>
      </c>
      <c r="T26" s="129">
        <v>67.1968026265683</v>
      </c>
      <c r="U26" s="129">
        <v>4.037366377643275</v>
      </c>
      <c r="V26" s="121"/>
      <c r="W26" s="120">
        <v>240.38724974910423</v>
      </c>
      <c r="X26" s="129">
        <v>57.20520628770659</v>
      </c>
      <c r="Y26" s="129">
        <v>4.266674582888924</v>
      </c>
      <c r="Z26" s="121"/>
      <c r="AA26" s="120">
        <v>285.2305008838052</v>
      </c>
      <c r="AB26" s="129">
        <v>67.87660185652067</v>
      </c>
      <c r="AC26" s="129">
        <v>3.3231459723441064</v>
      </c>
      <c r="AD26" s="121"/>
      <c r="AE26" s="120">
        <v>140.86746442873024</v>
      </c>
      <c r="AF26" s="129">
        <v>33.52237845510654</v>
      </c>
      <c r="AG26" s="129">
        <v>7.00945687709867</v>
      </c>
      <c r="AH26" s="121"/>
      <c r="AI26" s="120">
        <v>228.23696946455277</v>
      </c>
      <c r="AJ26" s="129">
        <v>54.31379132765082</v>
      </c>
      <c r="AK26" s="129">
        <v>4.925816672534155</v>
      </c>
    </row>
    <row r="27" spans="2:37" ht="12.75">
      <c r="B27" s="109" t="s">
        <v>12</v>
      </c>
      <c r="C27" s="138">
        <v>31.19906715755126</v>
      </c>
      <c r="D27" s="139">
        <v>49.399480089698216</v>
      </c>
      <c r="E27" s="139">
        <v>4.1506187606836455</v>
      </c>
      <c r="F27" s="109"/>
      <c r="G27" s="125">
        <v>50.82923914923799</v>
      </c>
      <c r="H27" s="128">
        <v>80.48118793576052</v>
      </c>
      <c r="I27" s="128">
        <v>2.157118111361504</v>
      </c>
      <c r="J27" s="126"/>
      <c r="K27" s="125">
        <v>55.258344463564036</v>
      </c>
      <c r="L27" s="128">
        <v>87.4940738879379</v>
      </c>
      <c r="M27" s="128">
        <v>1.0968193811732412</v>
      </c>
      <c r="N27" s="126"/>
      <c r="O27" s="125">
        <v>59.362913557133</v>
      </c>
      <c r="P27" s="128">
        <v>93.99310086815568</v>
      </c>
      <c r="Q27" s="128">
        <v>0.8209139466886503</v>
      </c>
      <c r="R27" s="126"/>
      <c r="S27" s="125">
        <v>36.01655965571758</v>
      </c>
      <c r="T27" s="128">
        <v>57.02732433079879</v>
      </c>
      <c r="U27" s="128">
        <v>4.141009128435719</v>
      </c>
      <c r="V27" s="126"/>
      <c r="W27" s="125">
        <v>39.06287076225557</v>
      </c>
      <c r="X27" s="128">
        <v>61.85074370082398</v>
      </c>
      <c r="Y27" s="128">
        <v>3.121495372470771</v>
      </c>
      <c r="Z27" s="126"/>
      <c r="AA27" s="125">
        <v>31.152926988299512</v>
      </c>
      <c r="AB27" s="128">
        <v>49.326423406279545</v>
      </c>
      <c r="AC27" s="128">
        <v>5.200818871349316</v>
      </c>
      <c r="AD27" s="126"/>
      <c r="AE27" s="125">
        <v>20.308503261193927</v>
      </c>
      <c r="AF27" s="128">
        <v>32.155753165206555</v>
      </c>
      <c r="AG27" s="128">
        <v>6.513464439213215</v>
      </c>
      <c r="AH27" s="126"/>
      <c r="AI27" s="125">
        <v>13.986362825609392</v>
      </c>
      <c r="AJ27" s="128">
        <v>22.145503531946485</v>
      </c>
      <c r="AK27" s="128">
        <v>8.111552291918931</v>
      </c>
    </row>
    <row r="28" spans="2:37" ht="12.75">
      <c r="B28" s="119" t="s">
        <v>13</v>
      </c>
      <c r="C28" s="134">
        <v>43.09793038648669</v>
      </c>
      <c r="D28" s="135">
        <v>49.969973107957756</v>
      </c>
      <c r="E28" s="135">
        <v>4.117017477222633</v>
      </c>
      <c r="F28" s="119"/>
      <c r="G28" s="120">
        <v>78.61231931135468</v>
      </c>
      <c r="H28" s="129">
        <v>91.1471953923405</v>
      </c>
      <c r="I28" s="129">
        <v>1.2781138083099477</v>
      </c>
      <c r="J28" s="121"/>
      <c r="K28" s="120">
        <v>81.55631868449298</v>
      </c>
      <c r="L28" s="129">
        <v>94.5606207746343</v>
      </c>
      <c r="M28" s="129">
        <v>0.644656032284882</v>
      </c>
      <c r="N28" s="121"/>
      <c r="O28" s="120">
        <v>82.42280696079914</v>
      </c>
      <c r="P28" s="129">
        <v>95.56527216919318</v>
      </c>
      <c r="Q28" s="129">
        <v>0.7867163470019438</v>
      </c>
      <c r="R28" s="121"/>
      <c r="S28" s="120">
        <v>59.92478423422497</v>
      </c>
      <c r="T28" s="129">
        <v>69.47989914669552</v>
      </c>
      <c r="U28" s="129">
        <v>3.0272636747707344</v>
      </c>
      <c r="V28" s="121"/>
      <c r="W28" s="120">
        <v>62.50683418126595</v>
      </c>
      <c r="X28" s="129">
        <v>72.47366161417345</v>
      </c>
      <c r="Y28" s="129">
        <v>2.9334087542167255</v>
      </c>
      <c r="Z28" s="121"/>
      <c r="AA28" s="120">
        <v>58.19476306636718</v>
      </c>
      <c r="AB28" s="129">
        <v>67.47402298376129</v>
      </c>
      <c r="AC28" s="129">
        <v>3.0782421665671063</v>
      </c>
      <c r="AD28" s="121"/>
      <c r="AE28" s="120">
        <v>47.8043106805473</v>
      </c>
      <c r="AF28" s="129">
        <v>55.42679422723297</v>
      </c>
      <c r="AG28" s="129">
        <v>3.821776290912199</v>
      </c>
      <c r="AH28" s="121"/>
      <c r="AI28" s="120">
        <v>15.773765089076777</v>
      </c>
      <c r="AJ28" s="129">
        <v>18.28892037840301</v>
      </c>
      <c r="AK28" s="129">
        <v>8.780701420914266</v>
      </c>
    </row>
    <row r="29" spans="2:37" ht="12.75">
      <c r="B29" s="109" t="s">
        <v>16</v>
      </c>
      <c r="C29" s="138">
        <v>79.61796026655561</v>
      </c>
      <c r="D29" s="139">
        <v>67.78897980553876</v>
      </c>
      <c r="E29" s="139">
        <v>2.0513898829587385</v>
      </c>
      <c r="F29" s="109"/>
      <c r="G29" s="125">
        <v>96.72420115715359</v>
      </c>
      <c r="H29" s="128">
        <v>82.35371638506271</v>
      </c>
      <c r="I29" s="128">
        <v>1.1231669126533448</v>
      </c>
      <c r="J29" s="126"/>
      <c r="K29" s="125">
        <v>110.82283845354405</v>
      </c>
      <c r="L29" s="128">
        <v>94.35769432886964</v>
      </c>
      <c r="M29" s="128">
        <v>0.6695101954628029</v>
      </c>
      <c r="N29" s="126"/>
      <c r="O29" s="125">
        <v>113.8229575712024</v>
      </c>
      <c r="P29" s="128">
        <v>96.91208046988933</v>
      </c>
      <c r="Q29" s="128">
        <v>0.4581810366908641</v>
      </c>
      <c r="R29" s="126"/>
      <c r="S29" s="125">
        <v>99.44571534648173</v>
      </c>
      <c r="T29" s="128">
        <v>84.67089042221714</v>
      </c>
      <c r="U29" s="128">
        <v>1.4761185316690895</v>
      </c>
      <c r="V29" s="126"/>
      <c r="W29" s="125">
        <v>84.10082605304082</v>
      </c>
      <c r="X29" s="128">
        <v>71.60581833359939</v>
      </c>
      <c r="Y29" s="128">
        <v>2.2075344337129152</v>
      </c>
      <c r="Z29" s="126"/>
      <c r="AA29" s="125">
        <v>72.67751944386504</v>
      </c>
      <c r="AB29" s="128">
        <v>61.87969248901176</v>
      </c>
      <c r="AC29" s="128">
        <v>3.5683680833315754</v>
      </c>
      <c r="AD29" s="126"/>
      <c r="AE29" s="125">
        <v>44.32989752063089</v>
      </c>
      <c r="AF29" s="128">
        <v>37.74372663839723</v>
      </c>
      <c r="AG29" s="128">
        <v>4.8391669509843425</v>
      </c>
      <c r="AH29" s="126"/>
      <c r="AI29" s="125">
        <v>21.169030729428556</v>
      </c>
      <c r="AJ29" s="128">
        <v>18.023910582683662</v>
      </c>
      <c r="AK29" s="128">
        <v>8.153430946132612</v>
      </c>
    </row>
    <row r="30" spans="2:37" ht="12.75">
      <c r="B30" s="119" t="s">
        <v>19</v>
      </c>
      <c r="C30" s="134">
        <v>19.323897100510518</v>
      </c>
      <c r="D30" s="135">
        <v>54.715585618329676</v>
      </c>
      <c r="E30" s="135">
        <v>3.9832839393772033</v>
      </c>
      <c r="F30" s="119"/>
      <c r="G30" s="120">
        <v>29.400973000825708</v>
      </c>
      <c r="H30" s="129">
        <v>83.24881089572648</v>
      </c>
      <c r="I30" s="129">
        <v>1.9368371965730757</v>
      </c>
      <c r="J30" s="121"/>
      <c r="K30" s="120">
        <v>29.729984105107082</v>
      </c>
      <c r="L30" s="129">
        <v>84.18040534337092</v>
      </c>
      <c r="M30" s="129">
        <v>2.041071192605442</v>
      </c>
      <c r="N30" s="121"/>
      <c r="O30" s="120">
        <v>30.866974313343206</v>
      </c>
      <c r="P30" s="129">
        <v>87.39979141039274</v>
      </c>
      <c r="Q30" s="129">
        <v>1.7586253564470518</v>
      </c>
      <c r="R30" s="121"/>
      <c r="S30" s="120">
        <v>17.625292284018332</v>
      </c>
      <c r="T30" s="129">
        <v>49.90598863149671</v>
      </c>
      <c r="U30" s="129">
        <v>4.6118374362205365</v>
      </c>
      <c r="V30" s="121"/>
      <c r="W30" s="120">
        <v>22.53261155371552</v>
      </c>
      <c r="X30" s="129">
        <v>63.8010557735434</v>
      </c>
      <c r="Y30" s="129">
        <v>3.8257255984645298</v>
      </c>
      <c r="Z30" s="121"/>
      <c r="AA30" s="120">
        <v>20.373260705120156</v>
      </c>
      <c r="AB30" s="129">
        <v>57.686857088785835</v>
      </c>
      <c r="AC30" s="129">
        <v>4.530033897308796</v>
      </c>
      <c r="AD30" s="121"/>
      <c r="AE30" s="120">
        <v>13.666500389112933</v>
      </c>
      <c r="AF30" s="129">
        <v>38.69667532661873</v>
      </c>
      <c r="AG30" s="129">
        <v>6.1103568761874865</v>
      </c>
      <c r="AH30" s="121"/>
      <c r="AI30" s="120">
        <v>9.44420708799772</v>
      </c>
      <c r="AJ30" s="129">
        <v>26.74125818579956</v>
      </c>
      <c r="AK30" s="129">
        <v>8.964236954729138</v>
      </c>
    </row>
    <row r="31" spans="2:37" ht="12.75">
      <c r="B31" s="109" t="s">
        <v>10</v>
      </c>
      <c r="C31" s="138">
        <v>45.48223959904664</v>
      </c>
      <c r="D31" s="139">
        <v>64.40028682156749</v>
      </c>
      <c r="E31" s="139">
        <v>2.2798372976334234</v>
      </c>
      <c r="F31" s="109"/>
      <c r="G31" s="125">
        <v>56.768203548970774</v>
      </c>
      <c r="H31" s="128">
        <v>80.3805754318103</v>
      </c>
      <c r="I31" s="128">
        <v>1.5905143616641293</v>
      </c>
      <c r="J31" s="126"/>
      <c r="K31" s="125">
        <v>63.48610245660036</v>
      </c>
      <c r="L31" s="128">
        <v>89.89274150594346</v>
      </c>
      <c r="M31" s="128">
        <v>0.8588650054858068</v>
      </c>
      <c r="N31" s="126"/>
      <c r="O31" s="125">
        <v>67.78196678824541</v>
      </c>
      <c r="P31" s="128">
        <v>95.97544318341944</v>
      </c>
      <c r="Q31" s="128">
        <v>0.4925972087044411</v>
      </c>
      <c r="R31" s="126"/>
      <c r="S31" s="125">
        <v>50.04963667974151</v>
      </c>
      <c r="T31" s="128">
        <v>70.86746356171415</v>
      </c>
      <c r="U31" s="128">
        <v>2.9383129199552847</v>
      </c>
      <c r="V31" s="126"/>
      <c r="W31" s="125">
        <v>46.17474927275667</v>
      </c>
      <c r="X31" s="128">
        <v>65.38084147337861</v>
      </c>
      <c r="Y31" s="128">
        <v>2.519433489771785</v>
      </c>
      <c r="Z31" s="126"/>
      <c r="AA31" s="125">
        <v>45.50277072989657</v>
      </c>
      <c r="AB31" s="128">
        <v>64.42935774523266</v>
      </c>
      <c r="AC31" s="128">
        <v>3.698320906865473</v>
      </c>
      <c r="AD31" s="126"/>
      <c r="AE31" s="125">
        <v>19.562892133161228</v>
      </c>
      <c r="AF31" s="128">
        <v>27.699952235012237</v>
      </c>
      <c r="AG31" s="128">
        <v>5.1493147486300925</v>
      </c>
      <c r="AH31" s="126"/>
      <c r="AI31" s="125">
        <v>7.288897187802435</v>
      </c>
      <c r="AJ31" s="128">
        <v>10.320667443940772</v>
      </c>
      <c r="AK31" s="128">
        <v>14.520771103581911</v>
      </c>
    </row>
    <row r="32" spans="2:37" ht="12.75">
      <c r="B32" s="119" t="s">
        <v>23</v>
      </c>
      <c r="C32" s="134">
        <v>1.4485754033803027</v>
      </c>
      <c r="D32" s="135">
        <v>31.467383986301005</v>
      </c>
      <c r="E32" s="135">
        <v>8.979862690758118</v>
      </c>
      <c r="F32" s="119"/>
      <c r="G32" s="120">
        <v>3.6873780292821046</v>
      </c>
      <c r="H32" s="129">
        <v>80.10086328906633</v>
      </c>
      <c r="I32" s="129">
        <v>4.005183736848447</v>
      </c>
      <c r="J32" s="121"/>
      <c r="K32" s="120">
        <v>3.8169932224969227</v>
      </c>
      <c r="L32" s="129">
        <v>82.91649238633777</v>
      </c>
      <c r="M32" s="129">
        <v>3.596446963489815</v>
      </c>
      <c r="N32" s="121"/>
      <c r="O32" s="120">
        <v>4.298064405324557</v>
      </c>
      <c r="P32" s="129">
        <v>93.36679521452056</v>
      </c>
      <c r="Q32" s="129">
        <v>1.3552990533917362</v>
      </c>
      <c r="R32" s="121"/>
      <c r="S32" s="120">
        <v>3.926494078242103</v>
      </c>
      <c r="T32" s="129">
        <v>85.2951780015439</v>
      </c>
      <c r="U32" s="129">
        <v>2.4974854558339343</v>
      </c>
      <c r="V32" s="121"/>
      <c r="W32" s="120">
        <v>3.1998888274922925</v>
      </c>
      <c r="X32" s="129">
        <v>69.51114192137024</v>
      </c>
      <c r="Y32" s="129">
        <v>4.588599975374002</v>
      </c>
      <c r="Z32" s="121"/>
      <c r="AA32" s="120">
        <v>3.379162899331473</v>
      </c>
      <c r="AB32" s="129">
        <v>73.40551017047005</v>
      </c>
      <c r="AC32" s="129">
        <v>3.911842772010063</v>
      </c>
      <c r="AD32" s="121"/>
      <c r="AE32" s="120">
        <v>2.5482600027871496</v>
      </c>
      <c r="AF32" s="129">
        <v>55.35581773480083</v>
      </c>
      <c r="AG32" s="129">
        <v>6.8530744325559025</v>
      </c>
      <c r="AH32" s="121"/>
      <c r="AI32" s="120">
        <v>1.2525476628975507</v>
      </c>
      <c r="AJ32" s="129">
        <v>27.20907601880177</v>
      </c>
      <c r="AK32" s="189" t="s">
        <v>218</v>
      </c>
    </row>
    <row r="33" spans="2:37" ht="12.75">
      <c r="B33" s="109" t="s">
        <v>14</v>
      </c>
      <c r="C33" s="138">
        <v>35.37663860343285</v>
      </c>
      <c r="D33" s="139">
        <v>49.0567830176098</v>
      </c>
      <c r="E33" s="139">
        <v>4.258150532908908</v>
      </c>
      <c r="F33" s="109"/>
      <c r="G33" s="125">
        <v>63.34999819771503</v>
      </c>
      <c r="H33" s="128">
        <v>87.84743939605714</v>
      </c>
      <c r="I33" s="128">
        <v>1.2301634990607262</v>
      </c>
      <c r="J33" s="126"/>
      <c r="K33" s="125">
        <v>67.72716737784803</v>
      </c>
      <c r="L33" s="128">
        <v>93.91725968362715</v>
      </c>
      <c r="M33" s="128">
        <v>0.9603237009683719</v>
      </c>
      <c r="N33" s="126"/>
      <c r="O33" s="125">
        <v>67.50508484259312</v>
      </c>
      <c r="P33" s="128">
        <v>93.60929784287319</v>
      </c>
      <c r="Q33" s="128">
        <v>0.8854295471189775</v>
      </c>
      <c r="R33" s="126"/>
      <c r="S33" s="125">
        <v>38.278763368194234</v>
      </c>
      <c r="T33" s="128">
        <v>53.08115928667452</v>
      </c>
      <c r="U33" s="128">
        <v>4.53384618200769</v>
      </c>
      <c r="V33" s="126"/>
      <c r="W33" s="125">
        <v>45.14642394943154</v>
      </c>
      <c r="X33" s="128">
        <v>62.60454387809975</v>
      </c>
      <c r="Y33" s="128">
        <v>3.5065397388371307</v>
      </c>
      <c r="Z33" s="126"/>
      <c r="AA33" s="125">
        <v>38.65624857578054</v>
      </c>
      <c r="AB33" s="128">
        <v>53.60461800553424</v>
      </c>
      <c r="AC33" s="128">
        <v>4.885447859329523</v>
      </c>
      <c r="AD33" s="126"/>
      <c r="AE33" s="125">
        <v>26.543108097674715</v>
      </c>
      <c r="AF33" s="128">
        <v>36.807326698196675</v>
      </c>
      <c r="AG33" s="128">
        <v>6.662612283641731</v>
      </c>
      <c r="AH33" s="126"/>
      <c r="AI33" s="125">
        <v>19.516978501444743</v>
      </c>
      <c r="AJ33" s="128">
        <v>27.06419313144756</v>
      </c>
      <c r="AK33" s="128">
        <v>7.3835715913735624</v>
      </c>
    </row>
    <row r="34" spans="2:37" ht="12.75">
      <c r="B34" s="119" t="s">
        <v>21</v>
      </c>
      <c r="C34" s="134">
        <v>22.184292657896194</v>
      </c>
      <c r="D34" s="135">
        <v>45.618062168472136</v>
      </c>
      <c r="E34" s="135">
        <v>4.824854908584349</v>
      </c>
      <c r="F34" s="119"/>
      <c r="G34" s="120">
        <v>40.76356697832428</v>
      </c>
      <c r="H34" s="129">
        <v>83.82304368690298</v>
      </c>
      <c r="I34" s="129">
        <v>1.6575357155793082</v>
      </c>
      <c r="J34" s="121"/>
      <c r="K34" s="120">
        <v>44.725760767252766</v>
      </c>
      <c r="L34" s="129">
        <v>91.97059228690495</v>
      </c>
      <c r="M34" s="129">
        <v>0.9072646533825193</v>
      </c>
      <c r="N34" s="121"/>
      <c r="O34" s="120">
        <v>44.86344460195172</v>
      </c>
      <c r="P34" s="129">
        <v>92.25371466667814</v>
      </c>
      <c r="Q34" s="129">
        <v>0.9602502425952505</v>
      </c>
      <c r="R34" s="121"/>
      <c r="S34" s="120">
        <v>24.348470386765378</v>
      </c>
      <c r="T34" s="129">
        <v>50.06830972432725</v>
      </c>
      <c r="U34" s="129">
        <v>4.722345340528167</v>
      </c>
      <c r="V34" s="121"/>
      <c r="W34" s="120">
        <v>32.272340406780934</v>
      </c>
      <c r="X34" s="129">
        <v>66.36234265844928</v>
      </c>
      <c r="Y34" s="129">
        <v>3.3339443647262192</v>
      </c>
      <c r="Z34" s="121"/>
      <c r="AA34" s="120">
        <v>21.575204102683387</v>
      </c>
      <c r="AB34" s="129">
        <v>44.36557961217508</v>
      </c>
      <c r="AC34" s="129">
        <v>6.545432750245183</v>
      </c>
      <c r="AD34" s="121"/>
      <c r="AE34" s="120">
        <v>23.430191539521367</v>
      </c>
      <c r="AF34" s="129">
        <v>48.18003218545967</v>
      </c>
      <c r="AG34" s="129">
        <v>5.514583702761676</v>
      </c>
      <c r="AH34" s="121"/>
      <c r="AI34" s="120">
        <v>7.614102367248126</v>
      </c>
      <c r="AJ34" s="129">
        <v>15.657050711626121</v>
      </c>
      <c r="AK34" s="129">
        <v>10.991377837621753</v>
      </c>
    </row>
    <row r="35" spans="2:37" ht="12.75">
      <c r="B35" s="109" t="s">
        <v>11</v>
      </c>
      <c r="C35" s="138">
        <v>23.385162359858498</v>
      </c>
      <c r="D35" s="139">
        <v>36.523575324161335</v>
      </c>
      <c r="E35" s="139">
        <v>5.040569094665161</v>
      </c>
      <c r="F35" s="109"/>
      <c r="G35" s="125">
        <v>50.253073877006486</v>
      </c>
      <c r="H35" s="128">
        <v>78.48660192191207</v>
      </c>
      <c r="I35" s="128">
        <v>2.251043976121875</v>
      </c>
      <c r="J35" s="126"/>
      <c r="K35" s="125">
        <v>56.13604754508226</v>
      </c>
      <c r="L35" s="128">
        <v>87.6747883706343</v>
      </c>
      <c r="M35" s="128">
        <v>1.365569050640552</v>
      </c>
      <c r="N35" s="126"/>
      <c r="O35" s="125">
        <v>56.101902470231174</v>
      </c>
      <c r="P35" s="128">
        <v>87.62145967468243</v>
      </c>
      <c r="Q35" s="128">
        <v>1.831219188654088</v>
      </c>
      <c r="R35" s="126"/>
      <c r="S35" s="125">
        <v>32.089398744753225</v>
      </c>
      <c r="T35" s="128">
        <v>50.11808573853893</v>
      </c>
      <c r="U35" s="128">
        <v>5.260825931050801</v>
      </c>
      <c r="V35" s="126"/>
      <c r="W35" s="125">
        <v>36.75668859871542</v>
      </c>
      <c r="X35" s="128">
        <v>57.40758452061683</v>
      </c>
      <c r="Y35" s="128">
        <v>4.292491572247742</v>
      </c>
      <c r="Z35" s="126"/>
      <c r="AA35" s="125">
        <v>31.55982233391988</v>
      </c>
      <c r="AB35" s="128">
        <v>49.290979061521746</v>
      </c>
      <c r="AC35" s="128">
        <v>5.642518807670586</v>
      </c>
      <c r="AD35" s="126"/>
      <c r="AE35" s="125">
        <v>25.325981392596642</v>
      </c>
      <c r="AF35" s="128">
        <v>39.55479867176802</v>
      </c>
      <c r="AG35" s="128">
        <v>7.233947190187758</v>
      </c>
      <c r="AH35" s="126"/>
      <c r="AI35" s="125">
        <v>10.502894830923989</v>
      </c>
      <c r="AJ35" s="128">
        <v>16.403703535429223</v>
      </c>
      <c r="AK35" s="128">
        <v>9.675990719074392</v>
      </c>
    </row>
    <row r="36" spans="2:37" ht="12.75">
      <c r="B36" s="122" t="s">
        <v>15</v>
      </c>
      <c r="C36" s="136">
        <v>57.004471393999545</v>
      </c>
      <c r="D36" s="137">
        <v>59.600509544562556</v>
      </c>
      <c r="E36" s="137">
        <v>3.2459701055951946</v>
      </c>
      <c r="F36" s="122"/>
      <c r="G36" s="123">
        <v>83.22371968084435</v>
      </c>
      <c r="H36" s="130">
        <v>87.01380747641284</v>
      </c>
      <c r="I36" s="130">
        <v>1.197047020113634</v>
      </c>
      <c r="J36" s="124"/>
      <c r="K36" s="123">
        <v>87.43682655410785</v>
      </c>
      <c r="L36" s="130">
        <v>91.41878326641097</v>
      </c>
      <c r="M36" s="130">
        <v>1.0298158822956678</v>
      </c>
      <c r="N36" s="124"/>
      <c r="O36" s="123">
        <v>90.19402373649041</v>
      </c>
      <c r="P36" s="130">
        <v>94.30154584566597</v>
      </c>
      <c r="Q36" s="130">
        <v>0.7853947299343013</v>
      </c>
      <c r="R36" s="124"/>
      <c r="S36" s="123">
        <v>53.83861514377912</v>
      </c>
      <c r="T36" s="130">
        <v>56.290477172648764</v>
      </c>
      <c r="U36" s="130">
        <v>3.452101374043917</v>
      </c>
      <c r="V36" s="124"/>
      <c r="W36" s="123">
        <v>61.90279857034348</v>
      </c>
      <c r="X36" s="130">
        <v>64.7219112256386</v>
      </c>
      <c r="Y36" s="130">
        <v>2.8602670756594906</v>
      </c>
      <c r="Z36" s="124"/>
      <c r="AA36" s="123">
        <v>57.270437650599696</v>
      </c>
      <c r="AB36" s="130">
        <v>59.878588158878024</v>
      </c>
      <c r="AC36" s="130">
        <v>3.618873103186272</v>
      </c>
      <c r="AD36" s="124"/>
      <c r="AE36" s="123">
        <v>36.66434355201561</v>
      </c>
      <c r="AF36" s="130">
        <v>38.33407282585643</v>
      </c>
      <c r="AG36" s="130">
        <v>4.599917697910614</v>
      </c>
      <c r="AH36" s="124"/>
      <c r="AI36" s="123">
        <v>13.261357951339761</v>
      </c>
      <c r="AJ36" s="130">
        <v>13.865292876584496</v>
      </c>
      <c r="AK36" s="130">
        <v>8.357906392701599</v>
      </c>
    </row>
    <row r="37" spans="2:37" ht="12.75">
      <c r="B37" s="119"/>
      <c r="C37" s="134"/>
      <c r="D37" s="135"/>
      <c r="E37" s="135"/>
      <c r="F37" s="119"/>
      <c r="G37" s="120"/>
      <c r="H37" s="129"/>
      <c r="I37" s="129"/>
      <c r="J37" s="121"/>
      <c r="K37" s="120"/>
      <c r="L37" s="129"/>
      <c r="M37" s="129"/>
      <c r="N37" s="121"/>
      <c r="O37" s="120"/>
      <c r="P37" s="129"/>
      <c r="Q37" s="129"/>
      <c r="R37" s="121"/>
      <c r="S37" s="120"/>
      <c r="T37" s="129"/>
      <c r="U37" s="129"/>
      <c r="V37" s="121"/>
      <c r="W37" s="120"/>
      <c r="X37" s="129"/>
      <c r="Y37" s="129"/>
      <c r="Z37" s="121"/>
      <c r="AA37" s="120"/>
      <c r="AB37" s="129"/>
      <c r="AC37" s="129"/>
      <c r="AD37" s="121"/>
      <c r="AE37" s="120"/>
      <c r="AF37" s="129"/>
      <c r="AG37" s="129"/>
      <c r="AH37" s="121"/>
      <c r="AI37" s="120"/>
      <c r="AJ37" s="129"/>
      <c r="AK37" s="129"/>
    </row>
    <row r="38" ht="12.75">
      <c r="B38" s="118" t="s">
        <v>24</v>
      </c>
    </row>
    <row r="39" ht="12.75">
      <c r="B39" s="118" t="s">
        <v>187</v>
      </c>
    </row>
    <row r="40" ht="12.75">
      <c r="B40" s="118" t="s">
        <v>183</v>
      </c>
    </row>
  </sheetData>
  <sheetProtection/>
  <mergeCells count="11">
    <mergeCell ref="B13:B15"/>
    <mergeCell ref="C13:E14"/>
    <mergeCell ref="G13:I14"/>
    <mergeCell ref="K13:M14"/>
    <mergeCell ref="O13:Q14"/>
    <mergeCell ref="S13:U14"/>
    <mergeCell ref="W13:Y14"/>
    <mergeCell ref="AA13:AC14"/>
    <mergeCell ref="AE13:AG14"/>
    <mergeCell ref="AI13:AK14"/>
    <mergeCell ref="C12:AJ12"/>
  </mergeCells>
  <printOptions/>
  <pageMargins left="0.75" right="1.58" top="1" bottom="1" header="0" footer="0"/>
  <pageSetup horizontalDpi="600" verticalDpi="600" orientation="landscape" paperSize="5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B6:M38"/>
  <sheetViews>
    <sheetView showGridLines="0" zoomScale="90" zoomScaleNormal="90" zoomScalePageLayoutView="0" workbookViewId="0" topLeftCell="A1">
      <selection activeCell="I41" sqref="I41"/>
    </sheetView>
  </sheetViews>
  <sheetFormatPr defaultColWidth="11.421875" defaultRowHeight="15"/>
  <cols>
    <col min="1" max="1" width="3.7109375" style="2" customWidth="1"/>
    <col min="2" max="2" width="24.00390625" style="2" customWidth="1"/>
    <col min="3" max="3" width="8.140625" style="3" customWidth="1"/>
    <col min="4" max="5" width="7.7109375" style="3" customWidth="1"/>
    <col min="6" max="6" width="2.57421875" style="3" customWidth="1"/>
    <col min="7" max="9" width="9.140625" style="3" customWidth="1"/>
    <col min="10" max="10" width="2.57421875" style="3" customWidth="1"/>
    <col min="11" max="13" width="8.140625" style="3" customWidth="1"/>
    <col min="14" max="16384" width="11.421875" style="2" customWidth="1"/>
  </cols>
  <sheetData>
    <row r="6" ht="12.75">
      <c r="B6" s="1" t="s">
        <v>0</v>
      </c>
    </row>
    <row r="7" ht="12.75">
      <c r="B7" s="1" t="s">
        <v>57</v>
      </c>
    </row>
    <row r="8" ht="12.75">
      <c r="B8" s="1" t="s">
        <v>266</v>
      </c>
    </row>
    <row r="9" ht="12.75">
      <c r="B9" s="8" t="s">
        <v>268</v>
      </c>
    </row>
    <row r="10" ht="12.75">
      <c r="B10" s="4" t="s">
        <v>213</v>
      </c>
    </row>
    <row r="12" spans="2:13" ht="12.75">
      <c r="B12" s="304" t="s">
        <v>168</v>
      </c>
      <c r="C12" s="303" t="s">
        <v>97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</row>
    <row r="13" spans="2:13" ht="12.75">
      <c r="B13" s="305"/>
      <c r="C13" s="302" t="s">
        <v>42</v>
      </c>
      <c r="D13" s="302"/>
      <c r="E13" s="302"/>
      <c r="F13" s="302"/>
      <c r="G13" s="302"/>
      <c r="H13" s="302"/>
      <c r="I13" s="302"/>
      <c r="J13" s="302"/>
      <c r="K13" s="302"/>
      <c r="L13" s="302"/>
      <c r="M13" s="302"/>
    </row>
    <row r="14" spans="2:13" ht="12.75">
      <c r="B14" s="305"/>
      <c r="C14" s="301" t="s">
        <v>43</v>
      </c>
      <c r="D14" s="301" t="s">
        <v>5</v>
      </c>
      <c r="E14" s="301" t="s">
        <v>6</v>
      </c>
      <c r="F14" s="16"/>
      <c r="G14" s="297" t="s">
        <v>44</v>
      </c>
      <c r="H14" s="297"/>
      <c r="I14" s="297"/>
      <c r="J14" s="16"/>
      <c r="K14" s="297" t="s">
        <v>45</v>
      </c>
      <c r="L14" s="297"/>
      <c r="M14" s="297"/>
    </row>
    <row r="15" spans="2:13" ht="12.75">
      <c r="B15" s="306"/>
      <c r="C15" s="302"/>
      <c r="D15" s="302"/>
      <c r="E15" s="302"/>
      <c r="F15" s="16"/>
      <c r="G15" s="16" t="s">
        <v>4</v>
      </c>
      <c r="H15" s="9" t="s">
        <v>5</v>
      </c>
      <c r="I15" s="9" t="s">
        <v>133</v>
      </c>
      <c r="J15" s="9"/>
      <c r="K15" s="9" t="s">
        <v>4</v>
      </c>
      <c r="L15" s="9" t="s">
        <v>5</v>
      </c>
      <c r="M15" s="9" t="s">
        <v>133</v>
      </c>
    </row>
    <row r="16" spans="2:13" ht="12.75">
      <c r="B16" s="6" t="s">
        <v>169</v>
      </c>
      <c r="C16" s="64">
        <f>SUM(C17:C36)</f>
        <v>9547.727415298117</v>
      </c>
      <c r="D16" s="22">
        <v>61.11830894542701</v>
      </c>
      <c r="E16" s="22">
        <v>0.702311422869182</v>
      </c>
      <c r="F16" s="7"/>
      <c r="G16" s="64">
        <f>SUM(G17:G36)</f>
        <v>4300.661696745731</v>
      </c>
      <c r="H16" s="22">
        <v>58.720009028767365</v>
      </c>
      <c r="I16" s="22">
        <v>0.9119865536628894</v>
      </c>
      <c r="J16" s="16"/>
      <c r="K16" s="64">
        <f>SUM(K17:K36)</f>
        <v>5247.065718552404</v>
      </c>
      <c r="L16" s="22">
        <v>63.2351825745782</v>
      </c>
      <c r="M16" s="22">
        <v>0.69433382285481</v>
      </c>
    </row>
    <row r="17" spans="2:13" ht="12.75">
      <c r="B17" s="176" t="s">
        <v>18</v>
      </c>
      <c r="C17" s="108">
        <v>61.501544317169326</v>
      </c>
      <c r="D17" s="106">
        <v>28.532226752529237</v>
      </c>
      <c r="E17" s="106">
        <v>3.286943031536596</v>
      </c>
      <c r="F17" s="107"/>
      <c r="G17" s="108">
        <v>27.041523853960886</v>
      </c>
      <c r="H17" s="106">
        <v>26.71715068868502</v>
      </c>
      <c r="I17" s="106">
        <v>4.11586197158506</v>
      </c>
      <c r="J17" s="107"/>
      <c r="K17" s="108">
        <v>34.460020463208416</v>
      </c>
      <c r="L17" s="106">
        <v>30.138978765374304</v>
      </c>
      <c r="M17" s="106">
        <v>3.654141734487869</v>
      </c>
    </row>
    <row r="18" spans="2:13" ht="12.75">
      <c r="B18" s="218" t="s">
        <v>75</v>
      </c>
      <c r="C18" s="180">
        <v>868.8864911841284</v>
      </c>
      <c r="D18" s="189">
        <v>68.08356731174945</v>
      </c>
      <c r="E18" s="189">
        <v>1.749977905508468</v>
      </c>
      <c r="F18" s="158"/>
      <c r="G18" s="180">
        <v>410.973945590237</v>
      </c>
      <c r="H18" s="189">
        <v>67.53355706656522</v>
      </c>
      <c r="I18" s="189">
        <v>1.9841619684012743</v>
      </c>
      <c r="J18" s="158"/>
      <c r="K18" s="180">
        <v>457.912545593893</v>
      </c>
      <c r="L18" s="189">
        <v>68.5848830096248</v>
      </c>
      <c r="M18" s="189">
        <v>1.777489180649016</v>
      </c>
    </row>
    <row r="19" spans="2:13" ht="12.75">
      <c r="B19" s="176" t="s">
        <v>78</v>
      </c>
      <c r="C19" s="108">
        <v>4314.644012165787</v>
      </c>
      <c r="D19" s="106">
        <v>74.907621636461</v>
      </c>
      <c r="E19" s="106">
        <v>1.2190900547861354</v>
      </c>
      <c r="F19" s="107"/>
      <c r="G19" s="108">
        <v>1962.4115429021488</v>
      </c>
      <c r="H19" s="106">
        <v>72.00254645369643</v>
      </c>
      <c r="I19" s="106">
        <v>1.5608855207868402</v>
      </c>
      <c r="J19" s="107"/>
      <c r="K19" s="108">
        <v>2352.23246926366</v>
      </c>
      <c r="L19" s="106">
        <v>77.51687110716048</v>
      </c>
      <c r="M19" s="106">
        <v>1.2402244127008273</v>
      </c>
    </row>
    <row r="20" spans="2:13" ht="12.75">
      <c r="B20" s="218" t="s">
        <v>20</v>
      </c>
      <c r="C20" s="180">
        <v>133.1169443398918</v>
      </c>
      <c r="D20" s="189">
        <v>32.83069988310084</v>
      </c>
      <c r="E20" s="189">
        <v>3.072975182524301</v>
      </c>
      <c r="F20" s="158"/>
      <c r="G20" s="180">
        <v>58.03680410547797</v>
      </c>
      <c r="H20" s="189">
        <v>30.59296301277167</v>
      </c>
      <c r="I20" s="189">
        <v>3.7468052469462894</v>
      </c>
      <c r="J20" s="158"/>
      <c r="K20" s="180">
        <v>75.08014023441424</v>
      </c>
      <c r="L20" s="189">
        <v>34.79823795004374</v>
      </c>
      <c r="M20" s="189">
        <v>3.127793825418316</v>
      </c>
    </row>
    <row r="21" spans="2:13" ht="12.75">
      <c r="B21" s="176" t="s">
        <v>77</v>
      </c>
      <c r="C21" s="108">
        <v>1190.7341743708278</v>
      </c>
      <c r="D21" s="106">
        <v>70.53885415506491</v>
      </c>
      <c r="E21" s="106">
        <v>1.3548968800862207</v>
      </c>
      <c r="F21" s="107"/>
      <c r="G21" s="108">
        <v>541.4012209516565</v>
      </c>
      <c r="H21" s="106">
        <v>69.18965409895304</v>
      </c>
      <c r="I21" s="106">
        <v>1.630567047497463</v>
      </c>
      <c r="J21" s="107"/>
      <c r="K21" s="108">
        <v>649.332953419172</v>
      </c>
      <c r="L21" s="106">
        <v>71.70468218682937</v>
      </c>
      <c r="M21" s="106">
        <v>1.5046275069458221</v>
      </c>
    </row>
    <row r="22" spans="2:13" ht="12.75">
      <c r="B22" s="218" t="s">
        <v>8</v>
      </c>
      <c r="C22" s="180">
        <v>415.4796660371316</v>
      </c>
      <c r="D22" s="189">
        <v>62.20706204588065</v>
      </c>
      <c r="E22" s="189">
        <v>2.34272382160771</v>
      </c>
      <c r="F22" s="158"/>
      <c r="G22" s="180">
        <v>190.5611953528839</v>
      </c>
      <c r="H22" s="189">
        <v>60.949408693851936</v>
      </c>
      <c r="I22" s="189">
        <v>2.5488612355326645</v>
      </c>
      <c r="J22" s="158"/>
      <c r="K22" s="180">
        <v>224.91847068424536</v>
      </c>
      <c r="L22" s="189">
        <v>63.31394105125189</v>
      </c>
      <c r="M22" s="189">
        <v>2.387253502709977</v>
      </c>
    </row>
    <row r="23" spans="2:13" ht="12.75">
      <c r="B23" s="176" t="s">
        <v>17</v>
      </c>
      <c r="C23" s="108">
        <v>147.29213366060077</v>
      </c>
      <c r="D23" s="106">
        <v>33.54505121311328</v>
      </c>
      <c r="E23" s="106">
        <v>2.888568741557181</v>
      </c>
      <c r="F23" s="107"/>
      <c r="G23" s="108">
        <v>65.30030120470417</v>
      </c>
      <c r="H23" s="106">
        <v>31.55246566310058</v>
      </c>
      <c r="I23" s="106">
        <v>3.6261366463415037</v>
      </c>
      <c r="J23" s="107"/>
      <c r="K23" s="108">
        <v>81.99183245589613</v>
      </c>
      <c r="L23" s="106">
        <v>35.32156336780117</v>
      </c>
      <c r="M23" s="106">
        <v>3.0673112130408855</v>
      </c>
    </row>
    <row r="24" spans="2:13" ht="12.75">
      <c r="B24" s="218" t="s">
        <v>22</v>
      </c>
      <c r="C24" s="180">
        <v>145.1198645163264</v>
      </c>
      <c r="D24" s="189">
        <v>39.267616398282854</v>
      </c>
      <c r="E24" s="189">
        <v>2.9635706312760255</v>
      </c>
      <c r="F24" s="158"/>
      <c r="G24" s="180">
        <v>61.94758826965587</v>
      </c>
      <c r="H24" s="189">
        <v>35.89387228312728</v>
      </c>
      <c r="I24" s="189">
        <v>3.97544607090726</v>
      </c>
      <c r="J24" s="158"/>
      <c r="K24" s="180">
        <v>83.17227624667133</v>
      </c>
      <c r="L24" s="189">
        <v>42.22353325974718</v>
      </c>
      <c r="M24" s="189">
        <v>3.1927868062709046</v>
      </c>
    </row>
    <row r="25" spans="2:13" ht="12.75">
      <c r="B25" s="176" t="s">
        <v>9</v>
      </c>
      <c r="C25" s="108">
        <v>68.31371651308469</v>
      </c>
      <c r="D25" s="106">
        <v>23.80883464193772</v>
      </c>
      <c r="E25" s="106">
        <v>3.767958038755325</v>
      </c>
      <c r="F25" s="107"/>
      <c r="G25" s="108">
        <v>28.599748621094466</v>
      </c>
      <c r="H25" s="106">
        <v>21.634404995866973</v>
      </c>
      <c r="I25" s="106">
        <v>4.926220007480567</v>
      </c>
      <c r="J25" s="107"/>
      <c r="K25" s="108">
        <v>39.71396789199022</v>
      </c>
      <c r="L25" s="106">
        <v>25.66658534863999</v>
      </c>
      <c r="M25" s="106">
        <v>3.97095182616247</v>
      </c>
    </row>
    <row r="26" spans="2:13" ht="12.75">
      <c r="B26" s="218" t="s">
        <v>76</v>
      </c>
      <c r="C26" s="180">
        <v>1025.5972522227555</v>
      </c>
      <c r="D26" s="189">
        <v>45.95010381364894</v>
      </c>
      <c r="E26" s="189">
        <v>3.092473977846834</v>
      </c>
      <c r="F26" s="158"/>
      <c r="G26" s="180">
        <v>431.65323574409973</v>
      </c>
      <c r="H26" s="189">
        <v>41.84162786199297</v>
      </c>
      <c r="I26" s="189">
        <v>4.579255872866134</v>
      </c>
      <c r="J26" s="158"/>
      <c r="K26" s="180">
        <v>593.9440164786529</v>
      </c>
      <c r="L26" s="189">
        <v>49.48113294780358</v>
      </c>
      <c r="M26" s="189">
        <v>2.597943129432189</v>
      </c>
    </row>
    <row r="27" spans="2:13" ht="12.75">
      <c r="B27" s="176" t="s">
        <v>12</v>
      </c>
      <c r="C27" s="108">
        <v>82.90981366331373</v>
      </c>
      <c r="D27" s="106">
        <v>35.385131729877656</v>
      </c>
      <c r="E27" s="106">
        <v>2.967972607720021</v>
      </c>
      <c r="F27" s="107"/>
      <c r="G27" s="108">
        <v>36.53729764563348</v>
      </c>
      <c r="H27" s="106">
        <v>34.06417570500814</v>
      </c>
      <c r="I27" s="106">
        <v>3.700388914823975</v>
      </c>
      <c r="J27" s="107"/>
      <c r="K27" s="108">
        <v>46.37251601768037</v>
      </c>
      <c r="L27" s="106">
        <v>36.5003589855332</v>
      </c>
      <c r="M27" s="106">
        <v>2.9398394803783376</v>
      </c>
    </row>
    <row r="28" spans="2:13" ht="12.75">
      <c r="B28" s="218" t="s">
        <v>13</v>
      </c>
      <c r="C28" s="180">
        <v>152.9372313511775</v>
      </c>
      <c r="D28" s="189">
        <v>66.00428127937819</v>
      </c>
      <c r="E28" s="189">
        <v>1.613853746744344</v>
      </c>
      <c r="F28" s="158"/>
      <c r="G28" s="180">
        <v>67.26795699433151</v>
      </c>
      <c r="H28" s="189">
        <v>63.02443756541627</v>
      </c>
      <c r="I28" s="189">
        <v>2.0084779807850315</v>
      </c>
      <c r="J28" s="158"/>
      <c r="K28" s="180">
        <v>85.66927435684671</v>
      </c>
      <c r="L28" s="189">
        <v>68.54917646053059</v>
      </c>
      <c r="M28" s="189">
        <v>1.8320889598762047</v>
      </c>
    </row>
    <row r="29" spans="2:13" ht="12.75">
      <c r="B29" s="176" t="s">
        <v>16</v>
      </c>
      <c r="C29" s="108">
        <v>208.87830781288395</v>
      </c>
      <c r="D29" s="106">
        <v>79.00432134784683</v>
      </c>
      <c r="E29" s="106">
        <v>1.0850022980452816</v>
      </c>
      <c r="F29" s="107"/>
      <c r="G29" s="108">
        <v>92.63960436285329</v>
      </c>
      <c r="H29" s="106">
        <v>75.3231240311915</v>
      </c>
      <c r="I29" s="106">
        <v>1.6361684185963534</v>
      </c>
      <c r="J29" s="107"/>
      <c r="K29" s="108">
        <v>116.23870345003</v>
      </c>
      <c r="L29" s="106">
        <v>82.20624918880776</v>
      </c>
      <c r="M29" s="106">
        <v>1.0104504263591982</v>
      </c>
    </row>
    <row r="30" spans="2:13" ht="12.75">
      <c r="B30" s="218" t="s">
        <v>19</v>
      </c>
      <c r="C30" s="180">
        <v>95.63258102111826</v>
      </c>
      <c r="D30" s="189">
        <v>31.79762070903212</v>
      </c>
      <c r="E30" s="189">
        <v>3.2528202560081203</v>
      </c>
      <c r="F30" s="158"/>
      <c r="G30" s="180">
        <v>39.39490854965656</v>
      </c>
      <c r="H30" s="189">
        <v>28.74641316608617</v>
      </c>
      <c r="I30" s="189">
        <v>4.566076869077286</v>
      </c>
      <c r="J30" s="158"/>
      <c r="K30" s="180">
        <v>56.237672471461536</v>
      </c>
      <c r="L30" s="189">
        <v>34.35179341653334</v>
      </c>
      <c r="M30" s="189">
        <v>3.2024708143699447</v>
      </c>
    </row>
    <row r="31" spans="2:13" ht="12.75">
      <c r="B31" s="176" t="s">
        <v>10</v>
      </c>
      <c r="C31" s="108">
        <v>119.5575665741815</v>
      </c>
      <c r="D31" s="106">
        <v>64.1410286558491</v>
      </c>
      <c r="E31" s="106">
        <v>1.432025125168101</v>
      </c>
      <c r="F31" s="107"/>
      <c r="G31" s="108">
        <v>53.56624876144354</v>
      </c>
      <c r="H31" s="106">
        <v>61.60294002106564</v>
      </c>
      <c r="I31" s="106">
        <v>1.8372981789448386</v>
      </c>
      <c r="J31" s="107"/>
      <c r="K31" s="108">
        <v>65.99131781273637</v>
      </c>
      <c r="L31" s="106">
        <v>66.36034077740437</v>
      </c>
      <c r="M31" s="106">
        <v>1.5779916951156454</v>
      </c>
    </row>
    <row r="32" spans="2:13" ht="12.75">
      <c r="B32" s="218" t="s">
        <v>23</v>
      </c>
      <c r="C32" s="180">
        <v>8.479551856724772</v>
      </c>
      <c r="D32" s="189">
        <v>22.179856029233207</v>
      </c>
      <c r="E32" s="189">
        <v>4.540464514278531</v>
      </c>
      <c r="F32" s="158"/>
      <c r="G32" s="180">
        <v>3.629149916844754</v>
      </c>
      <c r="H32" s="189">
        <v>19.82946474229836</v>
      </c>
      <c r="I32" s="189">
        <v>5.832906295227803</v>
      </c>
      <c r="J32" s="158"/>
      <c r="K32" s="180">
        <v>4.850401939880057</v>
      </c>
      <c r="L32" s="189">
        <v>24.338331726290214</v>
      </c>
      <c r="M32" s="189">
        <v>5.019793445771883</v>
      </c>
    </row>
    <row r="33" spans="2:13" ht="12.75">
      <c r="B33" s="176" t="s">
        <v>14</v>
      </c>
      <c r="C33" s="108">
        <v>128.83072100693337</v>
      </c>
      <c r="D33" s="106">
        <v>42.710612679178745</v>
      </c>
      <c r="E33" s="106">
        <v>2.9937956273980535</v>
      </c>
      <c r="F33" s="107"/>
      <c r="G33" s="108">
        <v>57.80478181276834</v>
      </c>
      <c r="H33" s="106">
        <v>40.581507541596295</v>
      </c>
      <c r="I33" s="106">
        <v>3.3914187734095624</v>
      </c>
      <c r="J33" s="107"/>
      <c r="K33" s="108">
        <v>71.02593919416546</v>
      </c>
      <c r="L33" s="106">
        <v>44.615647474950826</v>
      </c>
      <c r="M33" s="106">
        <v>3.075745796028506</v>
      </c>
    </row>
    <row r="34" spans="2:13" ht="12.75">
      <c r="B34" s="218" t="s">
        <v>21</v>
      </c>
      <c r="C34" s="180">
        <v>102.58121520916033</v>
      </c>
      <c r="D34" s="189">
        <v>58.39560347839963</v>
      </c>
      <c r="E34" s="189">
        <v>2.4638057472936485</v>
      </c>
      <c r="F34" s="158"/>
      <c r="G34" s="180">
        <v>48.087817956249395</v>
      </c>
      <c r="H34" s="189">
        <v>57.869343123733664</v>
      </c>
      <c r="I34" s="189">
        <v>2.7093046986468416</v>
      </c>
      <c r="J34" s="158"/>
      <c r="K34" s="180">
        <v>54.49339725291138</v>
      </c>
      <c r="L34" s="189">
        <v>58.86801741173214</v>
      </c>
      <c r="M34" s="189">
        <v>2.531428107333674</v>
      </c>
    </row>
    <row r="35" spans="2:13" ht="12.75">
      <c r="B35" s="176" t="s">
        <v>11</v>
      </c>
      <c r="C35" s="108">
        <v>98.51681140036416</v>
      </c>
      <c r="D35" s="106">
        <v>39.51568085308453</v>
      </c>
      <c r="E35" s="106">
        <v>3.508466124075364</v>
      </c>
      <c r="F35" s="107"/>
      <c r="G35" s="108">
        <v>43.40695688738358</v>
      </c>
      <c r="H35" s="106">
        <v>37.60407182306107</v>
      </c>
      <c r="I35" s="106">
        <v>4.157384265589034</v>
      </c>
      <c r="J35" s="107"/>
      <c r="K35" s="108">
        <v>55.109854512980775</v>
      </c>
      <c r="L35" s="106">
        <v>41.16388353366051</v>
      </c>
      <c r="M35" s="106">
        <v>3.492927576061932</v>
      </c>
    </row>
    <row r="36" spans="2:13" ht="12.75">
      <c r="B36" s="219" t="s">
        <v>15</v>
      </c>
      <c r="C36" s="190">
        <v>178.7178160745574</v>
      </c>
      <c r="D36" s="191">
        <v>59.84640537559679</v>
      </c>
      <c r="E36" s="191">
        <v>1.787302355072512</v>
      </c>
      <c r="F36" s="233"/>
      <c r="G36" s="190">
        <v>80.3998672626476</v>
      </c>
      <c r="H36" s="191">
        <v>57.30534241032461</v>
      </c>
      <c r="I36" s="191">
        <v>2.0478971423860823</v>
      </c>
      <c r="J36" s="233"/>
      <c r="K36" s="190">
        <v>98.31794881191009</v>
      </c>
      <c r="L36" s="191">
        <v>62.09816272116731</v>
      </c>
      <c r="M36" s="191">
        <v>2.0791351918469108</v>
      </c>
    </row>
    <row r="38" ht="12.75">
      <c r="B38" s="118" t="s">
        <v>24</v>
      </c>
    </row>
  </sheetData>
  <sheetProtection/>
  <mergeCells count="8">
    <mergeCell ref="B12:B15"/>
    <mergeCell ref="C12:M12"/>
    <mergeCell ref="C13:M13"/>
    <mergeCell ref="C14:C15"/>
    <mergeCell ref="D14:D15"/>
    <mergeCell ref="E14:E15"/>
    <mergeCell ref="G14:I14"/>
    <mergeCell ref="K14:M14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B6:AO39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11" customWidth="1"/>
    <col min="2" max="2" width="25.28125" style="11" customWidth="1"/>
    <col min="3" max="5" width="7.57421875" style="11" customWidth="1"/>
    <col min="6" max="6" width="2.140625" style="11" customWidth="1"/>
    <col min="7" max="9" width="7.57421875" style="12" customWidth="1"/>
    <col min="10" max="10" width="2.00390625" style="12" customWidth="1"/>
    <col min="11" max="13" width="7.57421875" style="12" customWidth="1"/>
    <col min="14" max="14" width="2.00390625" style="12" customWidth="1"/>
    <col min="15" max="17" width="7.57421875" style="12" customWidth="1"/>
    <col min="18" max="18" width="2.00390625" style="12" customWidth="1"/>
    <col min="19" max="21" width="7.57421875" style="12" customWidth="1"/>
    <col min="22" max="22" width="2.00390625" style="12" customWidth="1"/>
    <col min="23" max="25" width="7.57421875" style="12" customWidth="1"/>
    <col min="26" max="26" width="2.00390625" style="12" customWidth="1"/>
    <col min="27" max="29" width="7.57421875" style="12" customWidth="1"/>
    <col min="30" max="30" width="2.00390625" style="12" customWidth="1"/>
    <col min="31" max="33" width="7.57421875" style="12" customWidth="1"/>
    <col min="34" max="34" width="2.00390625" style="12" customWidth="1"/>
    <col min="35" max="35" width="7.57421875" style="12" customWidth="1"/>
    <col min="36" max="37" width="7.57421875" style="11" customWidth="1"/>
    <col min="38" max="38" width="2.57421875" style="11" customWidth="1"/>
    <col min="39" max="41" width="7.57421875" style="11" customWidth="1"/>
    <col min="42" max="16384" width="11.421875" style="11" customWidth="1"/>
  </cols>
  <sheetData>
    <row r="6" ht="12.75">
      <c r="B6" s="10" t="s">
        <v>0</v>
      </c>
    </row>
    <row r="7" ht="12.75">
      <c r="B7" s="10" t="s">
        <v>98</v>
      </c>
    </row>
    <row r="8" ht="12.75">
      <c r="B8" s="1" t="s">
        <v>266</v>
      </c>
    </row>
    <row r="9" ht="12.75">
      <c r="B9" s="10" t="s">
        <v>269</v>
      </c>
    </row>
    <row r="10" ht="12.75">
      <c r="B10" s="4" t="s">
        <v>213</v>
      </c>
    </row>
    <row r="11" ht="12.75">
      <c r="B11" s="13"/>
    </row>
    <row r="12" spans="2:41" ht="12.75">
      <c r="B12" s="28"/>
      <c r="C12" s="310" t="s">
        <v>132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</row>
    <row r="13" spans="2:41" ht="18" customHeight="1">
      <c r="B13" s="299" t="s">
        <v>168</v>
      </c>
      <c r="C13" s="308" t="s">
        <v>175</v>
      </c>
      <c r="D13" s="308"/>
      <c r="E13" s="308"/>
      <c r="F13" s="19"/>
      <c r="G13" s="308" t="s">
        <v>174</v>
      </c>
      <c r="H13" s="308"/>
      <c r="I13" s="308"/>
      <c r="J13" s="19"/>
      <c r="K13" s="308" t="s">
        <v>176</v>
      </c>
      <c r="L13" s="308"/>
      <c r="M13" s="308"/>
      <c r="N13" s="19"/>
      <c r="O13" s="308" t="s">
        <v>177</v>
      </c>
      <c r="P13" s="308"/>
      <c r="Q13" s="308"/>
      <c r="R13" s="19"/>
      <c r="S13" s="308" t="s">
        <v>50</v>
      </c>
      <c r="T13" s="308"/>
      <c r="U13" s="308"/>
      <c r="V13" s="19"/>
      <c r="W13" s="308" t="s">
        <v>178</v>
      </c>
      <c r="X13" s="308"/>
      <c r="Y13" s="308"/>
      <c r="Z13" s="19"/>
      <c r="AA13" s="308" t="s">
        <v>179</v>
      </c>
      <c r="AB13" s="308"/>
      <c r="AC13" s="308"/>
      <c r="AD13" s="19"/>
      <c r="AE13" s="308" t="s">
        <v>180</v>
      </c>
      <c r="AF13" s="308"/>
      <c r="AG13" s="308"/>
      <c r="AH13" s="19"/>
      <c r="AI13" s="308" t="s">
        <v>181</v>
      </c>
      <c r="AJ13" s="308"/>
      <c r="AK13" s="308"/>
      <c r="AL13" s="19"/>
      <c r="AM13" s="308" t="s">
        <v>164</v>
      </c>
      <c r="AN13" s="308"/>
      <c r="AO13" s="308"/>
    </row>
    <row r="14" spans="2:41" ht="18" customHeight="1">
      <c r="B14" s="299"/>
      <c r="C14" s="309"/>
      <c r="D14" s="309"/>
      <c r="E14" s="309"/>
      <c r="F14" s="19"/>
      <c r="G14" s="309"/>
      <c r="H14" s="309"/>
      <c r="I14" s="309"/>
      <c r="J14" s="19"/>
      <c r="K14" s="309"/>
      <c r="L14" s="309"/>
      <c r="M14" s="309"/>
      <c r="N14" s="19"/>
      <c r="O14" s="309"/>
      <c r="P14" s="309"/>
      <c r="Q14" s="309"/>
      <c r="R14" s="19"/>
      <c r="S14" s="309"/>
      <c r="T14" s="309"/>
      <c r="U14" s="309"/>
      <c r="V14" s="19"/>
      <c r="W14" s="309"/>
      <c r="X14" s="309"/>
      <c r="Y14" s="309"/>
      <c r="Z14" s="19"/>
      <c r="AA14" s="309"/>
      <c r="AB14" s="309"/>
      <c r="AC14" s="309"/>
      <c r="AD14" s="19"/>
      <c r="AE14" s="309"/>
      <c r="AF14" s="309"/>
      <c r="AG14" s="309"/>
      <c r="AH14" s="19"/>
      <c r="AI14" s="309"/>
      <c r="AJ14" s="309"/>
      <c r="AK14" s="309"/>
      <c r="AL14" s="19"/>
      <c r="AM14" s="309"/>
      <c r="AN14" s="309"/>
      <c r="AO14" s="309"/>
    </row>
    <row r="15" spans="2:41" ht="12.75">
      <c r="B15" s="295"/>
      <c r="C15" s="17" t="s">
        <v>43</v>
      </c>
      <c r="D15" s="17" t="s">
        <v>5</v>
      </c>
      <c r="E15" s="17" t="s">
        <v>6</v>
      </c>
      <c r="F15" s="50"/>
      <c r="G15" s="17" t="s">
        <v>43</v>
      </c>
      <c r="H15" s="17" t="s">
        <v>5</v>
      </c>
      <c r="I15" s="17" t="s">
        <v>6</v>
      </c>
      <c r="J15" s="50"/>
      <c r="K15" s="17" t="s">
        <v>43</v>
      </c>
      <c r="L15" s="17" t="s">
        <v>5</v>
      </c>
      <c r="M15" s="17" t="s">
        <v>6</v>
      </c>
      <c r="N15" s="50"/>
      <c r="O15" s="17" t="s">
        <v>43</v>
      </c>
      <c r="P15" s="17" t="s">
        <v>5</v>
      </c>
      <c r="Q15" s="17" t="s">
        <v>6</v>
      </c>
      <c r="R15" s="50"/>
      <c r="S15" s="17" t="s">
        <v>43</v>
      </c>
      <c r="T15" s="17" t="s">
        <v>5</v>
      </c>
      <c r="U15" s="17" t="s">
        <v>6</v>
      </c>
      <c r="V15" s="50"/>
      <c r="W15" s="17" t="s">
        <v>43</v>
      </c>
      <c r="X15" s="17" t="s">
        <v>5</v>
      </c>
      <c r="Y15" s="17" t="s">
        <v>6</v>
      </c>
      <c r="Z15" s="50"/>
      <c r="AA15" s="17" t="s">
        <v>43</v>
      </c>
      <c r="AB15" s="17" t="s">
        <v>5</v>
      </c>
      <c r="AC15" s="17" t="s">
        <v>6</v>
      </c>
      <c r="AD15" s="50"/>
      <c r="AE15" s="17" t="s">
        <v>43</v>
      </c>
      <c r="AF15" s="17" t="s">
        <v>5</v>
      </c>
      <c r="AG15" s="17" t="s">
        <v>6</v>
      </c>
      <c r="AH15" s="50"/>
      <c r="AI15" s="17" t="s">
        <v>43</v>
      </c>
      <c r="AJ15" s="17" t="s">
        <v>5</v>
      </c>
      <c r="AK15" s="17" t="s">
        <v>6</v>
      </c>
      <c r="AL15" s="50"/>
      <c r="AM15" s="17" t="s">
        <v>43</v>
      </c>
      <c r="AN15" s="17" t="s">
        <v>5</v>
      </c>
      <c r="AO15" s="17" t="s">
        <v>6</v>
      </c>
    </row>
    <row r="16" spans="2:41" ht="12.75">
      <c r="B16" s="14" t="s">
        <v>169</v>
      </c>
      <c r="C16" s="70">
        <f>SUM(C17:C36)</f>
        <v>5344.619522113538</v>
      </c>
      <c r="D16" s="21">
        <v>55.977923223384195</v>
      </c>
      <c r="E16" s="21">
        <v>1.1475328922947794</v>
      </c>
      <c r="F16" s="19"/>
      <c r="G16" s="70">
        <f>SUM(G17:G36)</f>
        <v>8370.642158250548</v>
      </c>
      <c r="H16" s="21">
        <v>87.67156616598125</v>
      </c>
      <c r="I16" s="21">
        <v>0.5485167650653437</v>
      </c>
      <c r="J16" s="19"/>
      <c r="K16" s="70">
        <f>SUM(K17:K36)</f>
        <v>8317.776984983597</v>
      </c>
      <c r="L16" s="21">
        <v>87.11787238140293</v>
      </c>
      <c r="M16" s="21">
        <v>0.4110071828176196</v>
      </c>
      <c r="N16" s="11"/>
      <c r="O16" s="70">
        <f>SUM(O17:O36)</f>
        <v>9213.32406445067</v>
      </c>
      <c r="P16" s="21">
        <v>96.49756076706056</v>
      </c>
      <c r="Q16" s="21">
        <v>0.22063210608090125</v>
      </c>
      <c r="R16" s="11"/>
      <c r="S16" s="70">
        <f>SUM(S17:S36)</f>
        <v>8438.396623687535</v>
      </c>
      <c r="T16" s="66">
        <v>88.38120587907513</v>
      </c>
      <c r="U16" s="66">
        <v>0.41426387835652445</v>
      </c>
      <c r="V16" s="59"/>
      <c r="W16" s="70">
        <f>SUM(W17:W36)</f>
        <v>8150.998533715743</v>
      </c>
      <c r="X16" s="66">
        <v>85.37108548632841</v>
      </c>
      <c r="Y16" s="66">
        <v>0.46788000247232914</v>
      </c>
      <c r="Z16" s="59"/>
      <c r="AA16" s="70">
        <f>SUM(AA17:AA36)</f>
        <v>8496.824760077043</v>
      </c>
      <c r="AB16" s="66">
        <v>88.99316445149813</v>
      </c>
      <c r="AC16" s="66">
        <v>0.3955171716406275</v>
      </c>
      <c r="AD16" s="59"/>
      <c r="AE16" s="70">
        <f>SUM(AE17:AE36)</f>
        <v>7121.765565056436</v>
      </c>
      <c r="AF16" s="66">
        <v>74.59121165991243</v>
      </c>
      <c r="AG16" s="66">
        <v>0.7441195650692061</v>
      </c>
      <c r="AH16" s="59"/>
      <c r="AI16" s="70">
        <f>SUM(AI17:AI36)</f>
        <v>5927.952041167402</v>
      </c>
      <c r="AJ16" s="66">
        <v>62.08757103464436</v>
      </c>
      <c r="AK16" s="66">
        <v>1.1597386721877065</v>
      </c>
      <c r="AL16" s="59"/>
      <c r="AM16" s="70">
        <f>SUM(AM17:AM36)</f>
        <v>8572.26764385521</v>
      </c>
      <c r="AN16" s="66">
        <v>89.78333032549767</v>
      </c>
      <c r="AO16" s="66">
        <v>0.3599114914019223</v>
      </c>
    </row>
    <row r="17" spans="2:41" ht="12.75">
      <c r="B17" s="109" t="s">
        <v>18</v>
      </c>
      <c r="C17" s="125">
        <v>34.65588308110877</v>
      </c>
      <c r="D17" s="128">
        <v>56.349614413558555</v>
      </c>
      <c r="E17" s="128">
        <v>3.1280768655891205</v>
      </c>
      <c r="F17" s="109"/>
      <c r="G17" s="125">
        <v>54.269106779562364</v>
      </c>
      <c r="H17" s="128">
        <v>88.24023426093389</v>
      </c>
      <c r="I17" s="128">
        <v>1.304616361785301</v>
      </c>
      <c r="J17" s="126"/>
      <c r="K17" s="125">
        <v>54.88291502676037</v>
      </c>
      <c r="L17" s="128">
        <v>89.23827138994088</v>
      </c>
      <c r="M17" s="128">
        <v>1.0690761582592123</v>
      </c>
      <c r="N17" s="126"/>
      <c r="O17" s="125">
        <v>59.967442776166216</v>
      </c>
      <c r="P17" s="128">
        <v>97.50558858637488</v>
      </c>
      <c r="Q17" s="128">
        <v>0.4419946044335744</v>
      </c>
      <c r="R17" s="126"/>
      <c r="S17" s="125">
        <v>39.58001617872482</v>
      </c>
      <c r="T17" s="128">
        <v>64.3561338469924</v>
      </c>
      <c r="U17" s="128">
        <v>2.868469025163366</v>
      </c>
      <c r="V17" s="126"/>
      <c r="W17" s="125">
        <v>49.91189746471284</v>
      </c>
      <c r="X17" s="128">
        <v>81.15551896926763</v>
      </c>
      <c r="Y17" s="128">
        <v>1.9539283524351854</v>
      </c>
      <c r="Z17" s="126"/>
      <c r="AA17" s="125">
        <v>55.42105274276074</v>
      </c>
      <c r="AB17" s="128">
        <v>90.11327009440457</v>
      </c>
      <c r="AC17" s="128">
        <v>1.0079373490390735</v>
      </c>
      <c r="AD17" s="126"/>
      <c r="AE17" s="125">
        <v>41.37456591068516</v>
      </c>
      <c r="AF17" s="128">
        <v>67.27402762004246</v>
      </c>
      <c r="AG17" s="128">
        <v>3.053556347956933</v>
      </c>
      <c r="AH17" s="126"/>
      <c r="AI17" s="125">
        <v>15.490460136424014</v>
      </c>
      <c r="AJ17" s="128">
        <v>25.187107589588663</v>
      </c>
      <c r="AK17" s="128">
        <v>6.749471584218575</v>
      </c>
      <c r="AL17" s="126"/>
      <c r="AM17" s="125">
        <v>55.5650051445457</v>
      </c>
      <c r="AN17" s="128">
        <v>90.34733316287416</v>
      </c>
      <c r="AO17" s="128">
        <v>1.23001655231579</v>
      </c>
    </row>
    <row r="18" spans="2:41" ht="12.75">
      <c r="B18" s="119" t="s">
        <v>75</v>
      </c>
      <c r="C18" s="120">
        <v>389.0477319479069</v>
      </c>
      <c r="D18" s="129">
        <v>44.775437976680536</v>
      </c>
      <c r="E18" s="129">
        <v>3.341770656169628</v>
      </c>
      <c r="F18" s="119"/>
      <c r="G18" s="120">
        <v>817.3812886765974</v>
      </c>
      <c r="H18" s="129">
        <v>94.07227491391392</v>
      </c>
      <c r="I18" s="129">
        <v>0.4541606314845803</v>
      </c>
      <c r="J18" s="121"/>
      <c r="K18" s="120">
        <v>817.6935844042619</v>
      </c>
      <c r="L18" s="129">
        <v>94.10821697663836</v>
      </c>
      <c r="M18" s="129">
        <v>0.46963820689953906</v>
      </c>
      <c r="N18" s="121"/>
      <c r="O18" s="120">
        <v>856.4885347405595</v>
      </c>
      <c r="P18" s="129">
        <v>98.57312128001023</v>
      </c>
      <c r="Q18" s="129">
        <v>0.2110991607498151</v>
      </c>
      <c r="R18" s="121"/>
      <c r="S18" s="120">
        <v>808.3345182976966</v>
      </c>
      <c r="T18" s="129">
        <v>93.03108363396076</v>
      </c>
      <c r="U18" s="129">
        <v>0.6999592541954117</v>
      </c>
      <c r="V18" s="121"/>
      <c r="W18" s="120">
        <v>780.2423080931084</v>
      </c>
      <c r="X18" s="129">
        <v>89.79795589062276</v>
      </c>
      <c r="Y18" s="129">
        <v>0.8774427630351899</v>
      </c>
      <c r="Z18" s="121"/>
      <c r="AA18" s="120">
        <v>809.2430399309496</v>
      </c>
      <c r="AB18" s="129">
        <v>93.13564523578916</v>
      </c>
      <c r="AC18" s="129">
        <v>0.6303309418837303</v>
      </c>
      <c r="AD18" s="121"/>
      <c r="AE18" s="120">
        <v>695.566066268599</v>
      </c>
      <c r="AF18" s="129">
        <v>80.05258147363647</v>
      </c>
      <c r="AG18" s="129">
        <v>1.5417508443594348</v>
      </c>
      <c r="AH18" s="121"/>
      <c r="AI18" s="120">
        <v>525.8887301678285</v>
      </c>
      <c r="AJ18" s="129">
        <v>60.52444542567813</v>
      </c>
      <c r="AK18" s="129">
        <v>3.216964908276044</v>
      </c>
      <c r="AL18" s="121"/>
      <c r="AM18" s="120">
        <v>783.0047515487596</v>
      </c>
      <c r="AN18" s="129">
        <v>90.11588504289753</v>
      </c>
      <c r="AO18" s="129">
        <v>0.8075029651430273</v>
      </c>
    </row>
    <row r="19" spans="2:41" ht="12.75">
      <c r="B19" s="109" t="s">
        <v>78</v>
      </c>
      <c r="C19" s="125">
        <v>2543.187936243354</v>
      </c>
      <c r="D19" s="128">
        <v>58.943169565610745</v>
      </c>
      <c r="E19" s="128">
        <v>2.1374787596551053</v>
      </c>
      <c r="F19" s="109"/>
      <c r="G19" s="125">
        <v>3761.495629501765</v>
      </c>
      <c r="H19" s="128">
        <v>87.17974458369359</v>
      </c>
      <c r="I19" s="128">
        <v>1.1486193584142357</v>
      </c>
      <c r="J19" s="126"/>
      <c r="K19" s="125">
        <v>3736.222677895791</v>
      </c>
      <c r="L19" s="128">
        <v>86.59399633807435</v>
      </c>
      <c r="M19" s="128">
        <v>0.8304408717645635</v>
      </c>
      <c r="N19" s="126"/>
      <c r="O19" s="125">
        <v>4157.01475988891</v>
      </c>
      <c r="P19" s="128">
        <v>96.34664524274959</v>
      </c>
      <c r="Q19" s="128">
        <v>0.45232890900501965</v>
      </c>
      <c r="R19" s="126"/>
      <c r="S19" s="125">
        <v>3922.415981787586</v>
      </c>
      <c r="T19" s="128">
        <v>90.90937678120716</v>
      </c>
      <c r="U19" s="128">
        <v>0.7770773708672266</v>
      </c>
      <c r="V19" s="126"/>
      <c r="W19" s="125">
        <v>3871.6523261242237</v>
      </c>
      <c r="X19" s="128">
        <v>89.73283346685193</v>
      </c>
      <c r="Y19" s="128">
        <v>0.8264528320567038</v>
      </c>
      <c r="Z19" s="126"/>
      <c r="AA19" s="125">
        <v>3885.804153542317</v>
      </c>
      <c r="AB19" s="128">
        <v>90.06082871693953</v>
      </c>
      <c r="AC19" s="128">
        <v>0.758634317567115</v>
      </c>
      <c r="AD19" s="126"/>
      <c r="AE19" s="125">
        <v>3521.5626208639324</v>
      </c>
      <c r="AF19" s="128">
        <v>81.61884528443957</v>
      </c>
      <c r="AG19" s="128">
        <v>1.309564662118242</v>
      </c>
      <c r="AH19" s="126"/>
      <c r="AI19" s="125">
        <v>2718.292660088043</v>
      </c>
      <c r="AJ19" s="128">
        <v>63.001551284959014</v>
      </c>
      <c r="AK19" s="128">
        <v>2.3041381889932255</v>
      </c>
      <c r="AL19" s="126"/>
      <c r="AM19" s="125">
        <v>3870.7636315113928</v>
      </c>
      <c r="AN19" s="128">
        <v>89.71223629567571</v>
      </c>
      <c r="AO19" s="128">
        <v>0.7109201206624515</v>
      </c>
    </row>
    <row r="20" spans="2:41" ht="12.75">
      <c r="B20" s="119" t="s">
        <v>20</v>
      </c>
      <c r="C20" s="120">
        <v>70.8976656412505</v>
      </c>
      <c r="D20" s="129">
        <v>53.25968530364181</v>
      </c>
      <c r="E20" s="129">
        <v>4.101402833447178</v>
      </c>
      <c r="F20" s="119"/>
      <c r="G20" s="120">
        <v>100.08590467500667</v>
      </c>
      <c r="H20" s="129">
        <v>75.1864499078747</v>
      </c>
      <c r="I20" s="129">
        <v>2.564303615977994</v>
      </c>
      <c r="J20" s="121"/>
      <c r="K20" s="120">
        <v>114.75601606682861</v>
      </c>
      <c r="L20" s="129">
        <v>86.2069187629622</v>
      </c>
      <c r="M20" s="129">
        <v>1.190834083310888</v>
      </c>
      <c r="N20" s="121"/>
      <c r="O20" s="120">
        <v>123.39904079622188</v>
      </c>
      <c r="P20" s="129">
        <v>92.69972459790144</v>
      </c>
      <c r="Q20" s="129">
        <v>1.0517396685702662</v>
      </c>
      <c r="R20" s="121"/>
      <c r="S20" s="120">
        <v>82.24593972992204</v>
      </c>
      <c r="T20" s="129">
        <v>61.784726307960234</v>
      </c>
      <c r="U20" s="129">
        <v>2.9713834488515856</v>
      </c>
      <c r="V20" s="121"/>
      <c r="W20" s="120">
        <v>80.95367076618113</v>
      </c>
      <c r="X20" s="129">
        <v>60.81394909387282</v>
      </c>
      <c r="Y20" s="129">
        <v>3.0857840976857154</v>
      </c>
      <c r="Z20" s="121"/>
      <c r="AA20" s="120">
        <v>98.83779025796012</v>
      </c>
      <c r="AB20" s="129">
        <v>74.24884243556087</v>
      </c>
      <c r="AC20" s="129">
        <v>2.389384777626723</v>
      </c>
      <c r="AD20" s="121"/>
      <c r="AE20" s="120">
        <v>60.958258788669944</v>
      </c>
      <c r="AF20" s="129">
        <v>45.793012370403495</v>
      </c>
      <c r="AG20" s="129">
        <v>3.7402200273890114</v>
      </c>
      <c r="AH20" s="121"/>
      <c r="AI20" s="120">
        <v>31.730476280343094</v>
      </c>
      <c r="AJ20" s="129">
        <v>23.8365419501552</v>
      </c>
      <c r="AK20" s="129">
        <v>5.945585333204216</v>
      </c>
      <c r="AL20" s="121"/>
      <c r="AM20" s="120">
        <v>114.44638494299815</v>
      </c>
      <c r="AN20" s="129">
        <v>85.97431792813548</v>
      </c>
      <c r="AO20" s="129">
        <v>1.1729092110409212</v>
      </c>
    </row>
    <row r="21" spans="2:41" ht="12.75">
      <c r="B21" s="109" t="s">
        <v>77</v>
      </c>
      <c r="C21" s="125">
        <v>798.2132679227554</v>
      </c>
      <c r="D21" s="128">
        <v>67.0353875032201</v>
      </c>
      <c r="E21" s="128">
        <v>1.5566517475411035</v>
      </c>
      <c r="F21" s="109"/>
      <c r="G21" s="125">
        <v>1085.5406235659143</v>
      </c>
      <c r="H21" s="128">
        <v>91.16565619186154</v>
      </c>
      <c r="I21" s="128">
        <v>0.6895668311183285</v>
      </c>
      <c r="J21" s="126"/>
      <c r="K21" s="125">
        <v>1032.2702229258562</v>
      </c>
      <c r="L21" s="128">
        <v>86.6919120274089</v>
      </c>
      <c r="M21" s="128">
        <v>0.8299003716249592</v>
      </c>
      <c r="N21" s="126"/>
      <c r="O21" s="125">
        <v>1159.30661778491</v>
      </c>
      <c r="P21" s="128">
        <v>97.3606572094456</v>
      </c>
      <c r="Q21" s="128">
        <v>0.3919602411465728</v>
      </c>
      <c r="R21" s="126"/>
      <c r="S21" s="125">
        <v>1053.103453000003</v>
      </c>
      <c r="T21" s="128">
        <v>88.44152420135659</v>
      </c>
      <c r="U21" s="128">
        <v>0.9964374658930174</v>
      </c>
      <c r="V21" s="126"/>
      <c r="W21" s="125">
        <v>981.8172132044617</v>
      </c>
      <c r="X21" s="128">
        <v>82.45477742530063</v>
      </c>
      <c r="Y21" s="128">
        <v>1.106142746748222</v>
      </c>
      <c r="Z21" s="126"/>
      <c r="AA21" s="125">
        <v>1084.91581728853</v>
      </c>
      <c r="AB21" s="128">
        <v>91.11318383566045</v>
      </c>
      <c r="AC21" s="128">
        <v>0.7247417058347277</v>
      </c>
      <c r="AD21" s="126"/>
      <c r="AE21" s="125">
        <v>839.1361890537589</v>
      </c>
      <c r="AF21" s="128">
        <v>70.47216810562668</v>
      </c>
      <c r="AG21" s="128">
        <v>1.6042841320421855</v>
      </c>
      <c r="AH21" s="126"/>
      <c r="AI21" s="125">
        <v>701.0093671211326</v>
      </c>
      <c r="AJ21" s="128">
        <v>58.87202888852471</v>
      </c>
      <c r="AK21" s="128">
        <v>2.018666993424657</v>
      </c>
      <c r="AL21" s="126"/>
      <c r="AM21" s="125">
        <v>1100.588689629238</v>
      </c>
      <c r="AN21" s="128">
        <v>92.4294198754121</v>
      </c>
      <c r="AO21" s="128">
        <v>0.5750007152473696</v>
      </c>
    </row>
    <row r="22" spans="2:41" ht="12.75">
      <c r="B22" s="119" t="s">
        <v>8</v>
      </c>
      <c r="C22" s="120">
        <v>110.61819038029071</v>
      </c>
      <c r="D22" s="129">
        <v>26.624212788888958</v>
      </c>
      <c r="E22" s="129">
        <v>5.026622348479749</v>
      </c>
      <c r="F22" s="119"/>
      <c r="G22" s="120">
        <v>315.32764100971474</v>
      </c>
      <c r="H22" s="129">
        <v>75.89484318626899</v>
      </c>
      <c r="I22" s="129">
        <v>2.3125127949676383</v>
      </c>
      <c r="J22" s="121"/>
      <c r="K22" s="120">
        <v>360.8883334464682</v>
      </c>
      <c r="L22" s="129">
        <v>86.86064877461803</v>
      </c>
      <c r="M22" s="129">
        <v>1.1535101341301635</v>
      </c>
      <c r="N22" s="121"/>
      <c r="O22" s="120">
        <v>391.1011390145598</v>
      </c>
      <c r="P22" s="129">
        <v>94.13243799507813</v>
      </c>
      <c r="Q22" s="129">
        <v>0.5830039901910121</v>
      </c>
      <c r="R22" s="121"/>
      <c r="S22" s="120">
        <v>371.4022844267613</v>
      </c>
      <c r="T22" s="129">
        <v>89.3912060653216</v>
      </c>
      <c r="U22" s="129">
        <v>1.071892702613856</v>
      </c>
      <c r="V22" s="121"/>
      <c r="W22" s="120">
        <v>356.09819748408563</v>
      </c>
      <c r="X22" s="129">
        <v>85.7077317117757</v>
      </c>
      <c r="Y22" s="129">
        <v>1.2520145981554538</v>
      </c>
      <c r="Z22" s="121"/>
      <c r="AA22" s="120">
        <v>359.6699852933539</v>
      </c>
      <c r="AB22" s="129">
        <v>86.5674098383458</v>
      </c>
      <c r="AC22" s="129">
        <v>1.2427059855312756</v>
      </c>
      <c r="AD22" s="121"/>
      <c r="AE22" s="120">
        <v>316.0895721256977</v>
      </c>
      <c r="AF22" s="129">
        <v>76.07822908412749</v>
      </c>
      <c r="AG22" s="129">
        <v>1.8328810966310727</v>
      </c>
      <c r="AH22" s="121"/>
      <c r="AI22" s="120">
        <v>243.18174849478035</v>
      </c>
      <c r="AJ22" s="129">
        <v>58.53036101965298</v>
      </c>
      <c r="AK22" s="129">
        <v>3.7348110021404244</v>
      </c>
      <c r="AL22" s="121"/>
      <c r="AM22" s="120">
        <v>374.8211831016072</v>
      </c>
      <c r="AN22" s="129">
        <v>90.21408596879694</v>
      </c>
      <c r="AO22" s="129">
        <v>0.8341671928718776</v>
      </c>
    </row>
    <row r="23" spans="2:41" ht="12.75">
      <c r="B23" s="109" t="s">
        <v>17</v>
      </c>
      <c r="C23" s="125">
        <v>68.67129025866828</v>
      </c>
      <c r="D23" s="128">
        <v>46.62251034865499</v>
      </c>
      <c r="E23" s="128">
        <v>3.800708500197575</v>
      </c>
      <c r="F23" s="109"/>
      <c r="G23" s="125">
        <v>137.5257512713916</v>
      </c>
      <c r="H23" s="128">
        <v>93.36937951369961</v>
      </c>
      <c r="I23" s="128">
        <v>0.628289335460716</v>
      </c>
      <c r="J23" s="126"/>
      <c r="K23" s="125">
        <v>122.03860296907838</v>
      </c>
      <c r="L23" s="128">
        <v>82.85480014179653</v>
      </c>
      <c r="M23" s="128">
        <v>1.498866263330281</v>
      </c>
      <c r="N23" s="126"/>
      <c r="O23" s="125">
        <v>140.9546241744998</v>
      </c>
      <c r="P23" s="128">
        <v>95.69731978986478</v>
      </c>
      <c r="Q23" s="128">
        <v>0.5924650861933641</v>
      </c>
      <c r="R23" s="126"/>
      <c r="S23" s="125">
        <v>90.01244930697747</v>
      </c>
      <c r="T23" s="128">
        <v>61.11151157222654</v>
      </c>
      <c r="U23" s="128">
        <v>2.763145493310304</v>
      </c>
      <c r="V23" s="126"/>
      <c r="W23" s="125">
        <v>85.41370984248287</v>
      </c>
      <c r="X23" s="128">
        <v>57.98932211770263</v>
      </c>
      <c r="Y23" s="128">
        <v>2.8342573660475443</v>
      </c>
      <c r="Z23" s="126"/>
      <c r="AA23" s="125">
        <v>105.66507893882182</v>
      </c>
      <c r="AB23" s="128">
        <v>71.73844000542593</v>
      </c>
      <c r="AC23" s="128">
        <v>2.4114155214686517</v>
      </c>
      <c r="AD23" s="126"/>
      <c r="AE23" s="125">
        <v>64.538938151577</v>
      </c>
      <c r="AF23" s="128">
        <v>43.81696194332516</v>
      </c>
      <c r="AG23" s="128">
        <v>3.9209045983765485</v>
      </c>
      <c r="AH23" s="126"/>
      <c r="AI23" s="125">
        <v>95.71098156866086</v>
      </c>
      <c r="AJ23" s="128">
        <v>64.98037552311098</v>
      </c>
      <c r="AK23" s="128">
        <v>2.7888759689718308</v>
      </c>
      <c r="AL23" s="126"/>
      <c r="AM23" s="125">
        <v>131.84923896489377</v>
      </c>
      <c r="AN23" s="128">
        <v>89.51546541426912</v>
      </c>
      <c r="AO23" s="128">
        <v>1.0166399067503695</v>
      </c>
    </row>
    <row r="24" spans="2:41" ht="12.75">
      <c r="B24" s="119" t="s">
        <v>22</v>
      </c>
      <c r="C24" s="120">
        <v>84.50808998718335</v>
      </c>
      <c r="D24" s="129">
        <v>58.23330270383194</v>
      </c>
      <c r="E24" s="129">
        <v>3.685653447084742</v>
      </c>
      <c r="F24" s="119"/>
      <c r="G24" s="120">
        <v>120.70240947955595</v>
      </c>
      <c r="H24" s="129">
        <v>83.17428484504698</v>
      </c>
      <c r="I24" s="129">
        <v>2.0893815835875786</v>
      </c>
      <c r="J24" s="121"/>
      <c r="K24" s="120">
        <v>118.87644453946379</v>
      </c>
      <c r="L24" s="129">
        <v>81.91603881086141</v>
      </c>
      <c r="M24" s="129">
        <v>1.745935352462549</v>
      </c>
      <c r="N24" s="121"/>
      <c r="O24" s="120">
        <v>134.74302500742567</v>
      </c>
      <c r="P24" s="129">
        <v>92.84946995817113</v>
      </c>
      <c r="Q24" s="129">
        <v>1.2570188965761449</v>
      </c>
      <c r="R24" s="121"/>
      <c r="S24" s="120">
        <v>116.02708286977455</v>
      </c>
      <c r="T24" s="129">
        <v>79.9525848900726</v>
      </c>
      <c r="U24" s="129">
        <v>2.1837654082862366</v>
      </c>
      <c r="V24" s="121"/>
      <c r="W24" s="120">
        <v>119.49832592502285</v>
      </c>
      <c r="X24" s="129">
        <v>82.34456828036707</v>
      </c>
      <c r="Y24" s="129">
        <v>1.7697960887940116</v>
      </c>
      <c r="Z24" s="121"/>
      <c r="AA24" s="120">
        <v>124.00644488234818</v>
      </c>
      <c r="AB24" s="129">
        <v>85.45104786009277</v>
      </c>
      <c r="AC24" s="129">
        <v>1.73155117713496</v>
      </c>
      <c r="AD24" s="121"/>
      <c r="AE24" s="120">
        <v>105.50936534578273</v>
      </c>
      <c r="AF24" s="129">
        <v>72.70497784533991</v>
      </c>
      <c r="AG24" s="129">
        <v>2.4077171021250154</v>
      </c>
      <c r="AH24" s="121"/>
      <c r="AI24" s="120">
        <v>52.606626187044384</v>
      </c>
      <c r="AJ24" s="129">
        <v>36.25046533937877</v>
      </c>
      <c r="AK24" s="129">
        <v>4.8994361159881485</v>
      </c>
      <c r="AL24" s="121"/>
      <c r="AM24" s="120">
        <v>126.30464885616416</v>
      </c>
      <c r="AN24" s="129">
        <v>87.03470698317409</v>
      </c>
      <c r="AO24" s="129">
        <v>1.4468169795055803</v>
      </c>
    </row>
    <row r="25" spans="2:41" ht="12.75">
      <c r="B25" s="109" t="s">
        <v>9</v>
      </c>
      <c r="C25" s="125">
        <v>40.08936688949072</v>
      </c>
      <c r="D25" s="128">
        <v>58.68421297472829</v>
      </c>
      <c r="E25" s="128">
        <v>3.0945003904037782</v>
      </c>
      <c r="F25" s="109"/>
      <c r="G25" s="125">
        <v>51.59023331058903</v>
      </c>
      <c r="H25" s="128">
        <v>75.51958222139412</v>
      </c>
      <c r="I25" s="128">
        <v>2.120706702775964</v>
      </c>
      <c r="J25" s="126"/>
      <c r="K25" s="125">
        <v>61.655920435290895</v>
      </c>
      <c r="L25" s="128">
        <v>90.25408597624974</v>
      </c>
      <c r="M25" s="128">
        <v>1.0536895329438023</v>
      </c>
      <c r="N25" s="126"/>
      <c r="O25" s="125">
        <v>63.901848903631354</v>
      </c>
      <c r="P25" s="128">
        <v>93.5417543728451</v>
      </c>
      <c r="Q25" s="128">
        <v>1.121015537722133</v>
      </c>
      <c r="R25" s="126"/>
      <c r="S25" s="125">
        <v>58.21722824831247</v>
      </c>
      <c r="T25" s="128">
        <v>85.22040846242304</v>
      </c>
      <c r="U25" s="128">
        <v>1.779178347213663</v>
      </c>
      <c r="V25" s="126"/>
      <c r="W25" s="125">
        <v>55.08193138379764</v>
      </c>
      <c r="X25" s="128">
        <v>80.63085159954282</v>
      </c>
      <c r="Y25" s="128">
        <v>1.7309799391495844</v>
      </c>
      <c r="Z25" s="126"/>
      <c r="AA25" s="125">
        <v>58.64650670372498</v>
      </c>
      <c r="AB25" s="128">
        <v>85.84880123231471</v>
      </c>
      <c r="AC25" s="128">
        <v>1.6008304641565034</v>
      </c>
      <c r="AD25" s="126"/>
      <c r="AE25" s="125">
        <v>46.738709428305995</v>
      </c>
      <c r="AF25" s="128">
        <v>68.41775241338792</v>
      </c>
      <c r="AG25" s="128">
        <v>2.5166372038202662</v>
      </c>
      <c r="AH25" s="126"/>
      <c r="AI25" s="125">
        <v>24.611054194826046</v>
      </c>
      <c r="AJ25" s="128">
        <v>36.02651919854504</v>
      </c>
      <c r="AK25" s="128">
        <v>4.8483530915602655</v>
      </c>
      <c r="AL25" s="126"/>
      <c r="AM25" s="125">
        <v>61.305365911604426</v>
      </c>
      <c r="AN25" s="128">
        <v>89.74093204234053</v>
      </c>
      <c r="AO25" s="128">
        <v>1.0748848081288938</v>
      </c>
    </row>
    <row r="26" spans="2:41" ht="12.75">
      <c r="B26" s="119" t="s">
        <v>76</v>
      </c>
      <c r="C26" s="120">
        <v>518.6575632403351</v>
      </c>
      <c r="D26" s="129">
        <v>50.571270751385036</v>
      </c>
      <c r="E26" s="129">
        <v>3.5319555778875835</v>
      </c>
      <c r="F26" s="119"/>
      <c r="G26" s="120">
        <v>888.3854197429109</v>
      </c>
      <c r="H26" s="129">
        <v>86.62127534151757</v>
      </c>
      <c r="I26" s="129">
        <v>1.0229533188564233</v>
      </c>
      <c r="J26" s="121"/>
      <c r="K26" s="120">
        <v>859.6877282097573</v>
      </c>
      <c r="L26" s="129">
        <v>83.82313099480079</v>
      </c>
      <c r="M26" s="129">
        <v>1.033851501841729</v>
      </c>
      <c r="N26" s="121"/>
      <c r="O26" s="120">
        <v>986.1567450159177</v>
      </c>
      <c r="P26" s="129">
        <v>96.15438642007281</v>
      </c>
      <c r="Q26" s="129">
        <v>0.4763665719018035</v>
      </c>
      <c r="R26" s="121"/>
      <c r="S26" s="120">
        <v>915.14808571206</v>
      </c>
      <c r="T26" s="129">
        <v>89.23074664335131</v>
      </c>
      <c r="U26" s="129">
        <v>0.9446934043778465</v>
      </c>
      <c r="V26" s="121"/>
      <c r="W26" s="120">
        <v>777.3439214006023</v>
      </c>
      <c r="X26" s="129">
        <v>75.79426716636381</v>
      </c>
      <c r="Y26" s="129">
        <v>1.6223853127310541</v>
      </c>
      <c r="Z26" s="121"/>
      <c r="AA26" s="120">
        <v>893.8877215664986</v>
      </c>
      <c r="AB26" s="129">
        <v>87.15777266653119</v>
      </c>
      <c r="AC26" s="129">
        <v>1.1769549057579407</v>
      </c>
      <c r="AD26" s="121"/>
      <c r="AE26" s="120">
        <v>610.9674579778749</v>
      </c>
      <c r="AF26" s="129">
        <v>59.5718696255999</v>
      </c>
      <c r="AG26" s="129">
        <v>2.3372296072754857</v>
      </c>
      <c r="AH26" s="121"/>
      <c r="AI26" s="120">
        <v>899.0024280409376</v>
      </c>
      <c r="AJ26" s="129">
        <v>87.65647783206794</v>
      </c>
      <c r="AK26" s="129">
        <v>0.9648163875468643</v>
      </c>
      <c r="AL26" s="121"/>
      <c r="AM26" s="120">
        <v>891.7599669189599</v>
      </c>
      <c r="AN26" s="129">
        <v>86.95030773398307</v>
      </c>
      <c r="AO26" s="129">
        <v>1.04258060825705</v>
      </c>
    </row>
    <row r="27" spans="2:41" ht="12.75">
      <c r="B27" s="109" t="s">
        <v>12</v>
      </c>
      <c r="C27" s="125">
        <v>41.579036586520985</v>
      </c>
      <c r="D27" s="128">
        <v>50.14971660094211</v>
      </c>
      <c r="E27" s="128">
        <v>3.8678209371714685</v>
      </c>
      <c r="F27" s="109"/>
      <c r="G27" s="125">
        <v>68.09580283609807</v>
      </c>
      <c r="H27" s="128">
        <v>82.13237954269997</v>
      </c>
      <c r="I27" s="128">
        <v>1.9374334022336581</v>
      </c>
      <c r="J27" s="126"/>
      <c r="K27" s="125">
        <v>68.44867163595637</v>
      </c>
      <c r="L27" s="128">
        <v>82.55798513058761</v>
      </c>
      <c r="M27" s="128">
        <v>1.7343996713463876</v>
      </c>
      <c r="N27" s="126"/>
      <c r="O27" s="125">
        <v>77.63514783769432</v>
      </c>
      <c r="P27" s="128">
        <v>93.63806817002468</v>
      </c>
      <c r="Q27" s="128">
        <v>0.8318308589065755</v>
      </c>
      <c r="R27" s="126"/>
      <c r="S27" s="125">
        <v>60.442528590861116</v>
      </c>
      <c r="T27" s="128">
        <v>72.90153712841628</v>
      </c>
      <c r="U27" s="128">
        <v>2.695168524171986</v>
      </c>
      <c r="V27" s="126"/>
      <c r="W27" s="125">
        <v>59.47301848604922</v>
      </c>
      <c r="X27" s="128">
        <v>71.73218206419078</v>
      </c>
      <c r="Y27" s="128">
        <v>2.2387127076178683</v>
      </c>
      <c r="Z27" s="126"/>
      <c r="AA27" s="125">
        <v>59.41866495549366</v>
      </c>
      <c r="AB27" s="128">
        <v>71.66662464926723</v>
      </c>
      <c r="AC27" s="128">
        <v>2.4458226568957517</v>
      </c>
      <c r="AD27" s="126"/>
      <c r="AE27" s="125">
        <v>42.79117205770619</v>
      </c>
      <c r="AF27" s="128">
        <v>51.61170935864826</v>
      </c>
      <c r="AG27" s="128">
        <v>3.179511337666139</v>
      </c>
      <c r="AH27" s="126"/>
      <c r="AI27" s="125">
        <v>44.88424492178711</v>
      </c>
      <c r="AJ27" s="128">
        <v>54.13622699003579</v>
      </c>
      <c r="AK27" s="128">
        <v>3.564553911468242</v>
      </c>
      <c r="AL27" s="126"/>
      <c r="AM27" s="125">
        <v>65.19442564242503</v>
      </c>
      <c r="AN27" s="128">
        <v>78.63294194239957</v>
      </c>
      <c r="AO27" s="128">
        <v>2.055356452133695</v>
      </c>
    </row>
    <row r="28" spans="2:41" ht="12.75">
      <c r="B28" s="119" t="s">
        <v>13</v>
      </c>
      <c r="C28" s="120">
        <v>83.3407722874904</v>
      </c>
      <c r="D28" s="129">
        <v>54.493449077891086</v>
      </c>
      <c r="E28" s="129">
        <v>2.8685984732346204</v>
      </c>
      <c r="F28" s="119"/>
      <c r="G28" s="120">
        <v>140.33565820655093</v>
      </c>
      <c r="H28" s="129">
        <v>91.76029732374947</v>
      </c>
      <c r="I28" s="129">
        <v>1.009314797538097</v>
      </c>
      <c r="J28" s="121"/>
      <c r="K28" s="120">
        <v>140.44981889368088</v>
      </c>
      <c r="L28" s="129">
        <v>91.83494277543008</v>
      </c>
      <c r="M28" s="129">
        <v>0.5933457892291105</v>
      </c>
      <c r="N28" s="121"/>
      <c r="O28" s="120">
        <v>151.03479410016868</v>
      </c>
      <c r="P28" s="129">
        <v>98.7560666332189</v>
      </c>
      <c r="Q28" s="129">
        <v>0.22469249144369965</v>
      </c>
      <c r="R28" s="121"/>
      <c r="S28" s="120">
        <v>141.47960964194064</v>
      </c>
      <c r="T28" s="129">
        <v>92.50828486431315</v>
      </c>
      <c r="U28" s="129">
        <v>0.7347996172845416</v>
      </c>
      <c r="V28" s="121"/>
      <c r="W28" s="120">
        <v>142.22489952473603</v>
      </c>
      <c r="X28" s="129">
        <v>92.99560235803962</v>
      </c>
      <c r="Y28" s="129">
        <v>0.644404934470504</v>
      </c>
      <c r="Z28" s="121"/>
      <c r="AA28" s="120">
        <v>145.10071400461248</v>
      </c>
      <c r="AB28" s="129">
        <v>94.8759910995312</v>
      </c>
      <c r="AC28" s="129">
        <v>0.489152193737305</v>
      </c>
      <c r="AD28" s="121"/>
      <c r="AE28" s="120">
        <v>132.0031252264945</v>
      </c>
      <c r="AF28" s="129">
        <v>86.31196214307441</v>
      </c>
      <c r="AG28" s="129">
        <v>1.049709279487328</v>
      </c>
      <c r="AH28" s="121"/>
      <c r="AI28" s="120">
        <v>67.10273806161771</v>
      </c>
      <c r="AJ28" s="129">
        <v>43.8759989760343</v>
      </c>
      <c r="AK28" s="129">
        <v>3.6172711822379617</v>
      </c>
      <c r="AL28" s="121"/>
      <c r="AM28" s="120">
        <v>141.4727466119976</v>
      </c>
      <c r="AN28" s="129">
        <v>92.50379738282643</v>
      </c>
      <c r="AO28" s="129">
        <v>0.7457961096632164</v>
      </c>
    </row>
    <row r="29" spans="2:41" ht="12.75">
      <c r="B29" s="109" t="s">
        <v>16</v>
      </c>
      <c r="C29" s="125">
        <v>156.6527944011011</v>
      </c>
      <c r="D29" s="128">
        <v>74.9971579343854</v>
      </c>
      <c r="E29" s="128">
        <v>1.573881521911696</v>
      </c>
      <c r="F29" s="109"/>
      <c r="G29" s="125">
        <v>187.61581839557664</v>
      </c>
      <c r="H29" s="128">
        <v>89.82063305666261</v>
      </c>
      <c r="I29" s="128">
        <v>0.7083499083055388</v>
      </c>
      <c r="J29" s="126"/>
      <c r="K29" s="125">
        <v>191.96134315086</v>
      </c>
      <c r="L29" s="128">
        <v>91.90104284204642</v>
      </c>
      <c r="M29" s="128">
        <v>0.5963732595539076</v>
      </c>
      <c r="N29" s="126"/>
      <c r="O29" s="125">
        <v>206.145493974146</v>
      </c>
      <c r="P29" s="128">
        <v>98.69167178375152</v>
      </c>
      <c r="Q29" s="128">
        <v>0.1695609637010094</v>
      </c>
      <c r="R29" s="126"/>
      <c r="S29" s="125">
        <v>197.88691107384633</v>
      </c>
      <c r="T29" s="128">
        <v>94.73789458842026</v>
      </c>
      <c r="U29" s="128">
        <v>0.4743770375761154</v>
      </c>
      <c r="V29" s="126"/>
      <c r="W29" s="125">
        <v>182.96656394134493</v>
      </c>
      <c r="X29" s="128">
        <v>87.59481339021985</v>
      </c>
      <c r="Y29" s="128">
        <v>0.9388981834257459</v>
      </c>
      <c r="Z29" s="126"/>
      <c r="AA29" s="125">
        <v>182.09854180951885</v>
      </c>
      <c r="AB29" s="128">
        <v>87.17924983031028</v>
      </c>
      <c r="AC29" s="128">
        <v>0.9362483154322226</v>
      </c>
      <c r="AD29" s="126"/>
      <c r="AE29" s="125">
        <v>125.359064194521</v>
      </c>
      <c r="AF29" s="128">
        <v>60.01535798864253</v>
      </c>
      <c r="AG29" s="128">
        <v>2.5820198222735997</v>
      </c>
      <c r="AH29" s="126"/>
      <c r="AI29" s="125">
        <v>100.72066801327625</v>
      </c>
      <c r="AJ29" s="128">
        <v>48.21978359931157</v>
      </c>
      <c r="AK29" s="128">
        <v>3.0192094772399614</v>
      </c>
      <c r="AL29" s="126"/>
      <c r="AM29" s="125">
        <v>197.1274787684579</v>
      </c>
      <c r="AN29" s="128">
        <v>94.37431815325078</v>
      </c>
      <c r="AO29" s="128">
        <v>0.4548950035960249</v>
      </c>
    </row>
    <row r="30" spans="2:41" ht="12.75">
      <c r="B30" s="119" t="s">
        <v>19</v>
      </c>
      <c r="C30" s="120">
        <v>58.932116506836415</v>
      </c>
      <c r="D30" s="129">
        <v>61.6234717055506</v>
      </c>
      <c r="E30" s="129">
        <v>2.63253409101326</v>
      </c>
      <c r="F30" s="119"/>
      <c r="G30" s="120">
        <v>84.99915524165843</v>
      </c>
      <c r="H30" s="129">
        <v>88.88095911882628</v>
      </c>
      <c r="I30" s="129">
        <v>1.0157947011104669</v>
      </c>
      <c r="J30" s="121"/>
      <c r="K30" s="120">
        <v>76.46114611611434</v>
      </c>
      <c r="L30" s="129">
        <v>79.95302991898728</v>
      </c>
      <c r="M30" s="129">
        <v>1.6149441663914812</v>
      </c>
      <c r="N30" s="121"/>
      <c r="O30" s="120">
        <v>91.81885522034206</v>
      </c>
      <c r="P30" s="129">
        <v>96.01210616710839</v>
      </c>
      <c r="Q30" s="129">
        <v>0.64661800181309</v>
      </c>
      <c r="R30" s="121"/>
      <c r="S30" s="120">
        <v>72.11354465876539</v>
      </c>
      <c r="T30" s="129">
        <v>75.40687900375804</v>
      </c>
      <c r="U30" s="129">
        <v>1.7679249284193375</v>
      </c>
      <c r="V30" s="121"/>
      <c r="W30" s="120">
        <v>76.6471019218512</v>
      </c>
      <c r="X30" s="129">
        <v>80.14747809109694</v>
      </c>
      <c r="Y30" s="129">
        <v>1.3987599858501834</v>
      </c>
      <c r="Z30" s="121"/>
      <c r="AA30" s="120">
        <v>81.04027049621818</v>
      </c>
      <c r="AB30" s="129">
        <v>84.741277115926</v>
      </c>
      <c r="AC30" s="129">
        <v>1.1600698866972212</v>
      </c>
      <c r="AD30" s="121"/>
      <c r="AE30" s="120">
        <v>63.100743929055554</v>
      </c>
      <c r="AF30" s="129">
        <v>65.98247506790739</v>
      </c>
      <c r="AG30" s="129">
        <v>2.0842838963390853</v>
      </c>
      <c r="AH30" s="121"/>
      <c r="AI30" s="120">
        <v>57.55185059185304</v>
      </c>
      <c r="AJ30" s="129">
        <v>60.18017079257132</v>
      </c>
      <c r="AK30" s="129">
        <v>2.6508533166075146</v>
      </c>
      <c r="AL30" s="121"/>
      <c r="AM30" s="120">
        <v>85.68957314116273</v>
      </c>
      <c r="AN30" s="129">
        <v>89.6029075302697</v>
      </c>
      <c r="AO30" s="129">
        <v>0.9882791124592863</v>
      </c>
    </row>
    <row r="31" spans="2:41" ht="12.75">
      <c r="B31" s="109" t="s">
        <v>10</v>
      </c>
      <c r="C31" s="125">
        <v>82.10571588727728</v>
      </c>
      <c r="D31" s="128">
        <v>68.6746295027122</v>
      </c>
      <c r="E31" s="128">
        <v>1.846199719640363</v>
      </c>
      <c r="F31" s="109"/>
      <c r="G31" s="125">
        <v>101.95303876173361</v>
      </c>
      <c r="H31" s="128">
        <v>85.27527088674537</v>
      </c>
      <c r="I31" s="128">
        <v>0.9017411762995498</v>
      </c>
      <c r="J31" s="126"/>
      <c r="K31" s="125">
        <v>102.85648457945251</v>
      </c>
      <c r="L31" s="128">
        <v>86.03092846962066</v>
      </c>
      <c r="M31" s="128">
        <v>0.8528899635451541</v>
      </c>
      <c r="N31" s="126"/>
      <c r="O31" s="125">
        <v>117.24510170816934</v>
      </c>
      <c r="P31" s="128">
        <v>98.06581470978925</v>
      </c>
      <c r="Q31" s="128">
        <v>0.2608323288016999</v>
      </c>
      <c r="R31" s="126"/>
      <c r="S31" s="125">
        <v>102.30774804520128</v>
      </c>
      <c r="T31" s="128">
        <v>85.57195581738713</v>
      </c>
      <c r="U31" s="128">
        <v>0.9092335542817536</v>
      </c>
      <c r="V31" s="126"/>
      <c r="W31" s="125">
        <v>95.53324248583883</v>
      </c>
      <c r="X31" s="128">
        <v>79.90564313348078</v>
      </c>
      <c r="Y31" s="128">
        <v>1.046967943118706</v>
      </c>
      <c r="Z31" s="126"/>
      <c r="AA31" s="125">
        <v>102.24773821768939</v>
      </c>
      <c r="AB31" s="128">
        <v>85.52176256803334</v>
      </c>
      <c r="AC31" s="128">
        <v>0.9665406326715045</v>
      </c>
      <c r="AD31" s="126"/>
      <c r="AE31" s="125">
        <v>62.70693066815409</v>
      </c>
      <c r="AF31" s="128">
        <v>52.44915270941607</v>
      </c>
      <c r="AG31" s="128">
        <v>2.6669043090148317</v>
      </c>
      <c r="AH31" s="126"/>
      <c r="AI31" s="125">
        <v>40.00558339532198</v>
      </c>
      <c r="AJ31" s="128">
        <v>33.46135635045733</v>
      </c>
      <c r="AK31" s="128">
        <v>4.0738348264336794</v>
      </c>
      <c r="AL31" s="126"/>
      <c r="AM31" s="125">
        <v>111.57087620646016</v>
      </c>
      <c r="AN31" s="128">
        <v>93.31979514423679</v>
      </c>
      <c r="AO31" s="128">
        <v>0.5531022219957837</v>
      </c>
    </row>
    <row r="32" spans="2:41" ht="12.75">
      <c r="B32" s="119" t="s">
        <v>23</v>
      </c>
      <c r="C32" s="120">
        <v>1.9134308831578832</v>
      </c>
      <c r="D32" s="129">
        <v>22.565235940392586</v>
      </c>
      <c r="E32" s="129">
        <v>8.071631483031002</v>
      </c>
      <c r="F32" s="119"/>
      <c r="G32" s="120">
        <v>7.356837846556611</v>
      </c>
      <c r="H32" s="129">
        <v>86.75974828460097</v>
      </c>
      <c r="I32" s="129">
        <v>2.1375490029832296</v>
      </c>
      <c r="J32" s="121"/>
      <c r="K32" s="120">
        <v>6.94170459941922</v>
      </c>
      <c r="L32" s="129">
        <v>81.8640503261274</v>
      </c>
      <c r="M32" s="129">
        <v>2.428854239091106</v>
      </c>
      <c r="N32" s="121"/>
      <c r="O32" s="120">
        <v>7.70917604454522</v>
      </c>
      <c r="P32" s="129">
        <v>90.91489945227949</v>
      </c>
      <c r="Q32" s="129">
        <v>1.503461663364611</v>
      </c>
      <c r="R32" s="121"/>
      <c r="S32" s="120">
        <v>6.982588932188538</v>
      </c>
      <c r="T32" s="129">
        <v>82.34620237213308</v>
      </c>
      <c r="U32" s="129">
        <v>2.564896421304528</v>
      </c>
      <c r="V32" s="121"/>
      <c r="W32" s="120">
        <v>6.163728143221576</v>
      </c>
      <c r="X32" s="129">
        <v>72.68931480539744</v>
      </c>
      <c r="Y32" s="129">
        <v>3.339407227218791</v>
      </c>
      <c r="Z32" s="121"/>
      <c r="AA32" s="120">
        <v>6.907577682775446</v>
      </c>
      <c r="AB32" s="129">
        <v>81.46158900245834</v>
      </c>
      <c r="AC32" s="129">
        <v>2.7398572628963547</v>
      </c>
      <c r="AD32" s="121"/>
      <c r="AE32" s="120">
        <v>5.610198414677523</v>
      </c>
      <c r="AF32" s="129">
        <v>66.16149661527598</v>
      </c>
      <c r="AG32" s="129">
        <v>3.8295353853956007</v>
      </c>
      <c r="AH32" s="121"/>
      <c r="AI32" s="120">
        <v>3.619487592645777</v>
      </c>
      <c r="AJ32" s="129">
        <v>42.684892477841466</v>
      </c>
      <c r="AK32" s="129">
        <v>7.306871240440911</v>
      </c>
      <c r="AL32" s="121"/>
      <c r="AM32" s="120">
        <v>5.5213694603246095</v>
      </c>
      <c r="AN32" s="129">
        <v>65.11393000027313</v>
      </c>
      <c r="AO32" s="129">
        <v>4.164428214024061</v>
      </c>
    </row>
    <row r="33" spans="2:41" ht="12.75">
      <c r="B33" s="109" t="s">
        <v>14</v>
      </c>
      <c r="C33" s="125">
        <v>66.71196837885864</v>
      </c>
      <c r="D33" s="128">
        <v>51.78265545472504</v>
      </c>
      <c r="E33" s="128">
        <v>3.486097095149293</v>
      </c>
      <c r="F33" s="109"/>
      <c r="G33" s="125">
        <v>118.43138960655882</v>
      </c>
      <c r="H33" s="128">
        <v>91.92791026930968</v>
      </c>
      <c r="I33" s="128">
        <v>0.8347725560522659</v>
      </c>
      <c r="J33" s="126"/>
      <c r="K33" s="125">
        <v>119.17504472781634</v>
      </c>
      <c r="L33" s="128">
        <v>92.50514457759044</v>
      </c>
      <c r="M33" s="128">
        <v>0.7042085805419617</v>
      </c>
      <c r="N33" s="126"/>
      <c r="O33" s="125">
        <v>124.86287669346402</v>
      </c>
      <c r="P33" s="128">
        <v>96.92011013952468</v>
      </c>
      <c r="Q33" s="128">
        <v>0.41202828202202</v>
      </c>
      <c r="R33" s="126"/>
      <c r="S33" s="125">
        <v>103.01096066729792</v>
      </c>
      <c r="T33" s="128">
        <v>79.95838248996033</v>
      </c>
      <c r="U33" s="128">
        <v>1.557779195637848</v>
      </c>
      <c r="V33" s="126"/>
      <c r="W33" s="125">
        <v>111.71536307667452</v>
      </c>
      <c r="X33" s="128">
        <v>86.71484736211461</v>
      </c>
      <c r="Y33" s="128">
        <v>1.0482896211807127</v>
      </c>
      <c r="Z33" s="126"/>
      <c r="AA33" s="125">
        <v>109.77128175394664</v>
      </c>
      <c r="AB33" s="128">
        <v>85.20582738028645</v>
      </c>
      <c r="AC33" s="128">
        <v>1.2766215882469139</v>
      </c>
      <c r="AD33" s="126"/>
      <c r="AE33" s="125">
        <v>100.7098629162689</v>
      </c>
      <c r="AF33" s="128">
        <v>78.17224193820084</v>
      </c>
      <c r="AG33" s="128">
        <v>1.6685075610798776</v>
      </c>
      <c r="AH33" s="126"/>
      <c r="AI33" s="125">
        <v>101.29264496018288</v>
      </c>
      <c r="AJ33" s="128">
        <v>78.62460457295055</v>
      </c>
      <c r="AK33" s="128">
        <v>1.7572060377108667</v>
      </c>
      <c r="AL33" s="126"/>
      <c r="AM33" s="125">
        <v>116.75301887098173</v>
      </c>
      <c r="AN33" s="128">
        <v>90.62513813354963</v>
      </c>
      <c r="AO33" s="128">
        <v>0.9429558233519559</v>
      </c>
    </row>
    <row r="34" spans="2:41" ht="12.75">
      <c r="B34" s="119" t="s">
        <v>21</v>
      </c>
      <c r="C34" s="120">
        <v>41.950003500041916</v>
      </c>
      <c r="D34" s="129">
        <v>40.89443024681162</v>
      </c>
      <c r="E34" s="129">
        <v>4.112141330092482</v>
      </c>
      <c r="F34" s="119"/>
      <c r="G34" s="120">
        <v>88.77596558530718</v>
      </c>
      <c r="H34" s="129">
        <v>86.54212703982392</v>
      </c>
      <c r="I34" s="129">
        <v>1.302054201231081</v>
      </c>
      <c r="J34" s="121"/>
      <c r="K34" s="120">
        <v>87.66690272107455</v>
      </c>
      <c r="L34" s="129">
        <v>85.46097113621003</v>
      </c>
      <c r="M34" s="129">
        <v>1.3779035570548581</v>
      </c>
      <c r="N34" s="121"/>
      <c r="O34" s="120">
        <v>99.401101480597</v>
      </c>
      <c r="P34" s="129">
        <v>96.89990635997076</v>
      </c>
      <c r="Q34" s="129">
        <v>0.3757143877174515</v>
      </c>
      <c r="R34" s="121"/>
      <c r="S34" s="120">
        <v>92.50667135076485</v>
      </c>
      <c r="T34" s="129">
        <v>90.17895836206044</v>
      </c>
      <c r="U34" s="129">
        <v>0.8372540544295805</v>
      </c>
      <c r="V34" s="121"/>
      <c r="W34" s="120">
        <v>91.40190894282975</v>
      </c>
      <c r="X34" s="129">
        <v>89.10199470386779</v>
      </c>
      <c r="Y34" s="129">
        <v>1.0672796029340155</v>
      </c>
      <c r="Z34" s="121"/>
      <c r="AA34" s="120">
        <v>92.55361391204202</v>
      </c>
      <c r="AB34" s="129">
        <v>90.22471972410072</v>
      </c>
      <c r="AC34" s="129">
        <v>0.9642581357069524</v>
      </c>
      <c r="AD34" s="121"/>
      <c r="AE34" s="120">
        <v>84.56454069796678</v>
      </c>
      <c r="AF34" s="129">
        <v>82.43667276268991</v>
      </c>
      <c r="AG34" s="129">
        <v>1.4940518328803831</v>
      </c>
      <c r="AH34" s="121"/>
      <c r="AI34" s="120">
        <v>72.72912269261467</v>
      </c>
      <c r="AJ34" s="129">
        <v>70.89906523755003</v>
      </c>
      <c r="AK34" s="129">
        <v>2.217304882786025</v>
      </c>
      <c r="AL34" s="121"/>
      <c r="AM34" s="120">
        <v>95.50743573151227</v>
      </c>
      <c r="AN34" s="129">
        <v>93.10421555913005</v>
      </c>
      <c r="AO34" s="129">
        <v>0.6642666326389844</v>
      </c>
    </row>
    <row r="35" spans="2:41" ht="12.75">
      <c r="B35" s="109" t="s">
        <v>11</v>
      </c>
      <c r="C35" s="125">
        <v>32.29590820430062</v>
      </c>
      <c r="D35" s="128">
        <v>32.782129004411985</v>
      </c>
      <c r="E35" s="128">
        <v>4.357709635147841</v>
      </c>
      <c r="F35" s="109"/>
      <c r="G35" s="125">
        <v>79.25420596366418</v>
      </c>
      <c r="H35" s="128">
        <v>80.44739251819826</v>
      </c>
      <c r="I35" s="128">
        <v>1.8870051923372135</v>
      </c>
      <c r="J35" s="126"/>
      <c r="K35" s="125">
        <v>84.48172115880757</v>
      </c>
      <c r="L35" s="128">
        <v>85.75360890993626</v>
      </c>
      <c r="M35" s="128">
        <v>1.3310202422058603</v>
      </c>
      <c r="N35" s="126"/>
      <c r="O35" s="125">
        <v>89.25090673236711</v>
      </c>
      <c r="P35" s="128">
        <v>90.59459544387688</v>
      </c>
      <c r="Q35" s="128">
        <v>1.3477732040066026</v>
      </c>
      <c r="R35" s="126"/>
      <c r="S35" s="125">
        <v>69.60563375376609</v>
      </c>
      <c r="T35" s="128">
        <v>70.65355929039822</v>
      </c>
      <c r="U35" s="128">
        <v>2.544444559973931</v>
      </c>
      <c r="V35" s="126"/>
      <c r="W35" s="125">
        <v>75.60182546569803</v>
      </c>
      <c r="X35" s="128">
        <v>76.7400247643608</v>
      </c>
      <c r="Y35" s="128">
        <v>2.734492315838814</v>
      </c>
      <c r="Z35" s="126"/>
      <c r="AA35" s="125">
        <v>77.09609081524994</v>
      </c>
      <c r="AB35" s="128">
        <v>78.25678655182793</v>
      </c>
      <c r="AC35" s="128">
        <v>2.342381380789153</v>
      </c>
      <c r="AD35" s="126"/>
      <c r="AE35" s="125">
        <v>70.6538956316045</v>
      </c>
      <c r="AF35" s="128">
        <v>71.71760294237787</v>
      </c>
      <c r="AG35" s="128">
        <v>2.9370995418736516</v>
      </c>
      <c r="AH35" s="126"/>
      <c r="AI35" s="125">
        <v>55.89029980532536</v>
      </c>
      <c r="AJ35" s="128">
        <v>56.73173848287858</v>
      </c>
      <c r="AK35" s="128">
        <v>3.5265595667081246</v>
      </c>
      <c r="AL35" s="126"/>
      <c r="AM35" s="125">
        <v>88.93023538636201</v>
      </c>
      <c r="AN35" s="128">
        <v>90.26909633215486</v>
      </c>
      <c r="AO35" s="128">
        <v>0.9962249171097534</v>
      </c>
    </row>
    <row r="36" spans="2:41" ht="12.75">
      <c r="B36" s="122" t="s">
        <v>15</v>
      </c>
      <c r="C36" s="123">
        <v>120.59078988560682</v>
      </c>
      <c r="D36" s="130">
        <v>67.47552792123355</v>
      </c>
      <c r="E36" s="130">
        <v>2.218684580908778</v>
      </c>
      <c r="F36" s="122"/>
      <c r="G36" s="123">
        <v>161.52027779383602</v>
      </c>
      <c r="H36" s="130">
        <v>90.3772669908038</v>
      </c>
      <c r="I36" s="130">
        <v>0.8559063502193879</v>
      </c>
      <c r="J36" s="124"/>
      <c r="K36" s="123">
        <v>160.36170148085884</v>
      </c>
      <c r="L36" s="130">
        <v>89.72899568891314</v>
      </c>
      <c r="M36" s="130">
        <v>0.7819128124635824</v>
      </c>
      <c r="N36" s="124"/>
      <c r="O36" s="123">
        <v>175.18683255637333</v>
      </c>
      <c r="P36" s="130">
        <v>98.02426887495585</v>
      </c>
      <c r="Q36" s="130">
        <v>0.2861667780773267</v>
      </c>
      <c r="R36" s="124"/>
      <c r="S36" s="123">
        <v>135.5733874150858</v>
      </c>
      <c r="T36" s="130">
        <v>75.85891009239234</v>
      </c>
      <c r="U36" s="130">
        <v>1.4884712916484624</v>
      </c>
      <c r="V36" s="124"/>
      <c r="W36" s="123">
        <v>151.25738003882074</v>
      </c>
      <c r="X36" s="130">
        <v>84.63475178978186</v>
      </c>
      <c r="Y36" s="130">
        <v>1.391214513245553</v>
      </c>
      <c r="Z36" s="124"/>
      <c r="AA36" s="123">
        <v>164.49267528223103</v>
      </c>
      <c r="AB36" s="130">
        <v>92.04044615988846</v>
      </c>
      <c r="AC36" s="130">
        <v>0.6494151004128484</v>
      </c>
      <c r="AD36" s="124"/>
      <c r="AE36" s="123">
        <v>131.824287405105</v>
      </c>
      <c r="AF36" s="130">
        <v>73.76113378092674</v>
      </c>
      <c r="AG36" s="130">
        <v>1.7771258350119585</v>
      </c>
      <c r="AH36" s="124"/>
      <c r="AI36" s="123">
        <v>76.63086885275702</v>
      </c>
      <c r="AJ36" s="130">
        <v>42.87813634695952</v>
      </c>
      <c r="AK36" s="130">
        <v>3.4452368816838828</v>
      </c>
      <c r="AL36" s="124"/>
      <c r="AM36" s="123">
        <v>154.09161750536356</v>
      </c>
      <c r="AN36" s="130">
        <v>86.22062471996614</v>
      </c>
      <c r="AO36" s="130">
        <v>1.1050963222615036</v>
      </c>
    </row>
    <row r="37" spans="2:41" ht="12.75">
      <c r="B37" s="119"/>
      <c r="C37" s="120"/>
      <c r="D37" s="129"/>
      <c r="E37" s="129"/>
      <c r="F37" s="119"/>
      <c r="G37" s="120"/>
      <c r="H37" s="129"/>
      <c r="I37" s="129"/>
      <c r="J37" s="121"/>
      <c r="K37" s="120"/>
      <c r="L37" s="129"/>
      <c r="M37" s="129"/>
      <c r="N37" s="121"/>
      <c r="O37" s="120"/>
      <c r="P37" s="129"/>
      <c r="Q37" s="129"/>
      <c r="R37" s="121"/>
      <c r="S37" s="120"/>
      <c r="T37" s="129"/>
      <c r="U37" s="129"/>
      <c r="V37" s="121"/>
      <c r="W37" s="120"/>
      <c r="X37" s="129"/>
      <c r="Y37" s="129"/>
      <c r="Z37" s="121"/>
      <c r="AA37" s="120"/>
      <c r="AB37" s="129"/>
      <c r="AC37" s="129"/>
      <c r="AD37" s="121"/>
      <c r="AE37" s="120"/>
      <c r="AF37" s="129"/>
      <c r="AG37" s="129"/>
      <c r="AH37" s="121"/>
      <c r="AI37" s="120"/>
      <c r="AJ37" s="129"/>
      <c r="AK37" s="129"/>
      <c r="AL37" s="121"/>
      <c r="AM37" s="120"/>
      <c r="AN37" s="129"/>
      <c r="AO37" s="129"/>
    </row>
    <row r="38" ht="12.75">
      <c r="B38" s="127" t="s">
        <v>24</v>
      </c>
    </row>
    <row r="39" ht="12.75">
      <c r="B39" s="118" t="s">
        <v>187</v>
      </c>
    </row>
  </sheetData>
  <sheetProtection/>
  <mergeCells count="12">
    <mergeCell ref="C12:AO12"/>
    <mergeCell ref="W13:Y14"/>
    <mergeCell ref="S13:U14"/>
    <mergeCell ref="O13:Q14"/>
    <mergeCell ref="AM13:AO14"/>
    <mergeCell ref="K13:M14"/>
    <mergeCell ref="B13:B15"/>
    <mergeCell ref="C13:E14"/>
    <mergeCell ref="G13:I14"/>
    <mergeCell ref="AE13:AG14"/>
    <mergeCell ref="AI13:AK14"/>
    <mergeCell ref="AA13:AC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5"/>
  <dimension ref="B6:W43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4.7109375" style="2" customWidth="1"/>
    <col min="2" max="2" width="22.57421875" style="2" customWidth="1"/>
    <col min="3" max="3" width="10.28125" style="2" customWidth="1"/>
    <col min="4" max="5" width="7.28125" style="3" customWidth="1"/>
    <col min="6" max="6" width="2.140625" style="3" customWidth="1"/>
    <col min="7" max="7" width="7.28125" style="3" customWidth="1"/>
    <col min="8" max="9" width="6.57421875" style="3" customWidth="1"/>
    <col min="10" max="10" width="2.140625" style="3" customWidth="1"/>
    <col min="11" max="11" width="6.57421875" style="3" customWidth="1"/>
    <col min="12" max="13" width="6.28125" style="3" customWidth="1"/>
    <col min="14" max="14" width="2.140625" style="3" customWidth="1"/>
    <col min="15" max="15" width="6.28125" style="3" customWidth="1"/>
    <col min="16" max="17" width="6.57421875" style="3" customWidth="1"/>
    <col min="18" max="18" width="2.00390625" style="2" customWidth="1"/>
    <col min="19" max="19" width="8.421875" style="2" customWidth="1"/>
    <col min="20" max="20" width="7.421875" style="2" customWidth="1"/>
    <col min="21" max="21" width="8.28125" style="2" customWidth="1"/>
    <col min="22" max="16384" width="11.421875" style="2" customWidth="1"/>
  </cols>
  <sheetData>
    <row r="6" ht="12.75">
      <c r="B6" s="1" t="s">
        <v>0</v>
      </c>
    </row>
    <row r="7" ht="12.75">
      <c r="B7" s="1" t="s">
        <v>62</v>
      </c>
    </row>
    <row r="8" ht="12.75">
      <c r="B8" s="1" t="s">
        <v>270</v>
      </c>
    </row>
    <row r="9" ht="12.75">
      <c r="B9" s="8" t="s">
        <v>271</v>
      </c>
    </row>
    <row r="10" ht="12.75">
      <c r="B10" s="4" t="s">
        <v>213</v>
      </c>
    </row>
    <row r="11" ht="12.75">
      <c r="B11" s="4"/>
    </row>
    <row r="12" spans="2:21" ht="18.75" customHeight="1">
      <c r="B12" s="294" t="s">
        <v>168</v>
      </c>
      <c r="C12" s="313" t="s">
        <v>224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</row>
    <row r="13" spans="2:21" ht="27" customHeight="1">
      <c r="B13" s="299"/>
      <c r="C13" s="311" t="s">
        <v>220</v>
      </c>
      <c r="D13" s="311"/>
      <c r="E13" s="311"/>
      <c r="F13" s="249"/>
      <c r="G13" s="311" t="s">
        <v>221</v>
      </c>
      <c r="H13" s="311"/>
      <c r="I13" s="311"/>
      <c r="J13" s="250"/>
      <c r="K13" s="312" t="s">
        <v>222</v>
      </c>
      <c r="L13" s="312"/>
      <c r="M13" s="312"/>
      <c r="N13" s="249"/>
      <c r="O13" s="309" t="s">
        <v>223</v>
      </c>
      <c r="P13" s="309"/>
      <c r="Q13" s="309"/>
      <c r="R13" s="86"/>
      <c r="S13" s="314" t="s">
        <v>140</v>
      </c>
      <c r="T13" s="314"/>
      <c r="U13" s="314"/>
    </row>
    <row r="14" spans="2:21" ht="12.75">
      <c r="B14" s="295"/>
      <c r="C14" s="85" t="s">
        <v>4</v>
      </c>
      <c r="D14" s="85" t="s">
        <v>5</v>
      </c>
      <c r="E14" s="40" t="s">
        <v>6</v>
      </c>
      <c r="F14" s="251"/>
      <c r="G14" s="85" t="s">
        <v>4</v>
      </c>
      <c r="H14" s="85" t="s">
        <v>5</v>
      </c>
      <c r="I14" s="40" t="s">
        <v>6</v>
      </c>
      <c r="J14" s="251"/>
      <c r="K14" s="85" t="s">
        <v>4</v>
      </c>
      <c r="L14" s="85" t="s">
        <v>5</v>
      </c>
      <c r="M14" s="40" t="s">
        <v>6</v>
      </c>
      <c r="N14" s="251"/>
      <c r="O14" s="85" t="s">
        <v>4</v>
      </c>
      <c r="P14" s="85" t="s">
        <v>5</v>
      </c>
      <c r="Q14" s="40" t="s">
        <v>6</v>
      </c>
      <c r="R14" s="251"/>
      <c r="S14" s="85" t="s">
        <v>4</v>
      </c>
      <c r="T14" s="85" t="s">
        <v>5</v>
      </c>
      <c r="U14" s="40" t="s">
        <v>6</v>
      </c>
    </row>
    <row r="15" spans="2:21" ht="12.75">
      <c r="B15" s="36" t="s">
        <v>169</v>
      </c>
      <c r="C15" s="64">
        <f>SUM(C16:C35)</f>
        <v>1353.5364983469299</v>
      </c>
      <c r="D15" s="154">
        <v>8.664455768011226</v>
      </c>
      <c r="E15" s="154">
        <v>2.684194377142316</v>
      </c>
      <c r="F15" s="153"/>
      <c r="G15" s="64">
        <f>SUM(G16:G35)</f>
        <v>3970.3768368699066</v>
      </c>
      <c r="H15" s="154">
        <v>25.415756817352232</v>
      </c>
      <c r="I15" s="154">
        <v>1.7447372902374254</v>
      </c>
      <c r="J15" s="153"/>
      <c r="K15" s="64">
        <f>SUM(K16:K35)</f>
        <v>9458.396760432728</v>
      </c>
      <c r="L15" s="154">
        <v>60.546472494209056</v>
      </c>
      <c r="M15" s="154">
        <v>0.7598749663493719</v>
      </c>
      <c r="N15" s="153"/>
      <c r="O15" s="64">
        <f>SUM(O16:O35)</f>
        <v>779.2628656606317</v>
      </c>
      <c r="P15" s="154">
        <v>4.988331411392509</v>
      </c>
      <c r="Q15" s="154">
        <v>4.380248455054241</v>
      </c>
      <c r="R15" s="153"/>
      <c r="S15" s="64">
        <f>SUM(S16:S35)</f>
        <v>60.141022666699286</v>
      </c>
      <c r="T15" s="154">
        <v>0.3849835090335433</v>
      </c>
      <c r="U15" s="252">
        <v>12.671885304959021</v>
      </c>
    </row>
    <row r="16" spans="2:21" ht="12.75">
      <c r="B16" s="260" t="s">
        <v>18</v>
      </c>
      <c r="C16" s="261">
        <v>17.707854436042272</v>
      </c>
      <c r="D16" s="262">
        <v>8.21515172796872</v>
      </c>
      <c r="E16" s="262">
        <v>8.082002715253346</v>
      </c>
      <c r="F16" s="261"/>
      <c r="G16" s="261">
        <v>31.058021391570797</v>
      </c>
      <c r="H16" s="262">
        <v>14.408654590187474</v>
      </c>
      <c r="I16" s="262">
        <v>4.95242524107832</v>
      </c>
      <c r="J16" s="261"/>
      <c r="K16" s="261">
        <v>136.67456817228157</v>
      </c>
      <c r="L16" s="262">
        <v>63.407021948665</v>
      </c>
      <c r="M16" s="262">
        <v>1.8622327974731117</v>
      </c>
      <c r="N16" s="261"/>
      <c r="O16" s="261">
        <v>29.953780778216796</v>
      </c>
      <c r="P16" s="262">
        <v>13.896367558709258</v>
      </c>
      <c r="Q16" s="262">
        <v>7.136832081265704</v>
      </c>
      <c r="R16" s="261"/>
      <c r="S16" s="261">
        <v>0.15693023897111805</v>
      </c>
      <c r="T16" s="262">
        <v>0.07280417447017724</v>
      </c>
      <c r="U16" s="262">
        <v>46.11702289359848</v>
      </c>
    </row>
    <row r="17" spans="2:21" ht="12.75">
      <c r="B17" s="253" t="s">
        <v>75</v>
      </c>
      <c r="C17" s="254">
        <v>86.06364069019745</v>
      </c>
      <c r="D17" s="255">
        <v>6.7437113287833945</v>
      </c>
      <c r="E17" s="255">
        <v>9.188875252960605</v>
      </c>
      <c r="F17" s="254"/>
      <c r="G17" s="254">
        <v>466.50773217512665</v>
      </c>
      <c r="H17" s="255">
        <v>36.55426906420397</v>
      </c>
      <c r="I17" s="255">
        <v>3.768273358336572</v>
      </c>
      <c r="J17" s="254"/>
      <c r="K17" s="254">
        <v>664.3445720107418</v>
      </c>
      <c r="L17" s="255">
        <v>52.05622235540491</v>
      </c>
      <c r="M17" s="255">
        <v>2.638644498719078</v>
      </c>
      <c r="N17" s="254"/>
      <c r="O17" s="254">
        <v>57.48897123362296</v>
      </c>
      <c r="P17" s="255">
        <v>4.504678438875798</v>
      </c>
      <c r="Q17" s="255">
        <v>9.860862463606054</v>
      </c>
      <c r="R17" s="254"/>
      <c r="S17" s="254">
        <v>1.800966589677599</v>
      </c>
      <c r="T17" s="255">
        <v>0.14111881273171084</v>
      </c>
      <c r="U17" s="255">
        <v>54.703001736388735</v>
      </c>
    </row>
    <row r="18" spans="2:21" ht="12.75">
      <c r="B18" s="263" t="s">
        <v>78</v>
      </c>
      <c r="C18" s="261">
        <v>412.89585432949946</v>
      </c>
      <c r="D18" s="262">
        <v>7.16838894336783</v>
      </c>
      <c r="E18" s="262">
        <v>6.1970088061376085</v>
      </c>
      <c r="F18" s="261"/>
      <c r="G18" s="261">
        <v>1602.3170938821972</v>
      </c>
      <c r="H18" s="262">
        <v>27.818230721174363</v>
      </c>
      <c r="I18" s="262">
        <v>3.644580613211697</v>
      </c>
      <c r="J18" s="261"/>
      <c r="K18" s="261">
        <v>3454.93162955838</v>
      </c>
      <c r="L18" s="262">
        <v>59.9819383840415</v>
      </c>
      <c r="M18" s="262">
        <v>1.6900767857871768</v>
      </c>
      <c r="N18" s="261"/>
      <c r="O18" s="261">
        <v>273.1532223804769</v>
      </c>
      <c r="P18" s="262">
        <v>4.742281906262313</v>
      </c>
      <c r="Q18" s="262">
        <v>10.97404900815589</v>
      </c>
      <c r="R18" s="261"/>
      <c r="S18" s="261">
        <v>16.655483515883017</v>
      </c>
      <c r="T18" s="262">
        <v>0.28916004515371807</v>
      </c>
      <c r="U18" s="262">
        <v>24.892892301151345</v>
      </c>
    </row>
    <row r="19" spans="2:21" ht="12.75">
      <c r="B19" s="253" t="s">
        <v>20</v>
      </c>
      <c r="C19" s="254">
        <v>21.661793899978754</v>
      </c>
      <c r="D19" s="255">
        <v>5.34245927884228</v>
      </c>
      <c r="E19" s="255">
        <v>7.592844537453036</v>
      </c>
      <c r="F19" s="254"/>
      <c r="G19" s="254">
        <v>79.08647815926584</v>
      </c>
      <c r="H19" s="255">
        <v>19.505138449006363</v>
      </c>
      <c r="I19" s="255">
        <v>4.379298252052081</v>
      </c>
      <c r="J19" s="254"/>
      <c r="K19" s="254">
        <v>282.7776077972332</v>
      </c>
      <c r="L19" s="255">
        <v>69.74158565079108</v>
      </c>
      <c r="M19" s="255">
        <v>1.4579917716216473</v>
      </c>
      <c r="N19" s="254"/>
      <c r="O19" s="254">
        <v>20.978184668341076</v>
      </c>
      <c r="P19" s="255">
        <v>5.173860385346739</v>
      </c>
      <c r="Q19" s="255">
        <v>10.187224004628433</v>
      </c>
      <c r="R19" s="254"/>
      <c r="S19" s="254">
        <v>0.96077422025029</v>
      </c>
      <c r="T19" s="255">
        <v>0.2369562360139364</v>
      </c>
      <c r="U19" s="255">
        <v>28.42584613461865</v>
      </c>
    </row>
    <row r="20" spans="2:21" ht="12.75">
      <c r="B20" s="263" t="s">
        <v>77</v>
      </c>
      <c r="C20" s="261">
        <v>149.0593704155524</v>
      </c>
      <c r="D20" s="262">
        <v>8.83024726803038</v>
      </c>
      <c r="E20" s="262">
        <v>6.735380986044544</v>
      </c>
      <c r="F20" s="261"/>
      <c r="G20" s="261">
        <v>429.0084073548693</v>
      </c>
      <c r="H20" s="262">
        <v>25.414372182348465</v>
      </c>
      <c r="I20" s="262">
        <v>4.352398850589306</v>
      </c>
      <c r="J20" s="261"/>
      <c r="K20" s="261">
        <v>989.4874962407831</v>
      </c>
      <c r="L20" s="262">
        <v>58.617041223721245</v>
      </c>
      <c r="M20" s="262">
        <v>1.8238014547277164</v>
      </c>
      <c r="N20" s="261"/>
      <c r="O20" s="261">
        <v>114.6587143980622</v>
      </c>
      <c r="P20" s="262">
        <v>6.792359291111875</v>
      </c>
      <c r="Q20" s="262">
        <v>9.789272307146863</v>
      </c>
      <c r="R20" s="261"/>
      <c r="S20" s="261">
        <v>5.840330921269214</v>
      </c>
      <c r="T20" s="262">
        <v>0.3459800347885408</v>
      </c>
      <c r="U20" s="262">
        <v>22.345502715040208</v>
      </c>
    </row>
    <row r="21" spans="2:21" ht="12.75">
      <c r="B21" s="253" t="s">
        <v>8</v>
      </c>
      <c r="C21" s="254">
        <v>53.15129845629797</v>
      </c>
      <c r="D21" s="255">
        <v>7.957997445281863</v>
      </c>
      <c r="E21" s="255">
        <v>9.98267561661878</v>
      </c>
      <c r="F21" s="254"/>
      <c r="G21" s="254">
        <v>289.6254470572633</v>
      </c>
      <c r="H21" s="255">
        <v>43.36373023258128</v>
      </c>
      <c r="I21" s="255">
        <v>3.1346069346614955</v>
      </c>
      <c r="J21" s="254"/>
      <c r="K21" s="254">
        <v>320.3718093915387</v>
      </c>
      <c r="L21" s="255">
        <v>47.967182641350945</v>
      </c>
      <c r="M21" s="255">
        <v>3.0945552067751803</v>
      </c>
      <c r="N21" s="254"/>
      <c r="O21" s="254">
        <v>3.815373599042</v>
      </c>
      <c r="P21" s="255">
        <v>0.5712510180524942</v>
      </c>
      <c r="Q21" s="255">
        <v>20.7077814023895</v>
      </c>
      <c r="R21" s="254"/>
      <c r="S21" s="254">
        <v>0.933979502979033</v>
      </c>
      <c r="T21" s="255">
        <v>0.1398386627330284</v>
      </c>
      <c r="U21" s="255">
        <v>38.8927052710794</v>
      </c>
    </row>
    <row r="22" spans="2:21" ht="12.75">
      <c r="B22" s="263" t="s">
        <v>17</v>
      </c>
      <c r="C22" s="261">
        <v>28.19016886875395</v>
      </c>
      <c r="D22" s="262">
        <v>6.420170819085729</v>
      </c>
      <c r="E22" s="262">
        <v>6.721095599643327</v>
      </c>
      <c r="F22" s="261"/>
      <c r="G22" s="261">
        <v>45.63410441965125</v>
      </c>
      <c r="H22" s="262">
        <v>10.392940422392961</v>
      </c>
      <c r="I22" s="262">
        <v>6.305887557986479</v>
      </c>
      <c r="J22" s="261"/>
      <c r="K22" s="261">
        <v>347.9840138927588</v>
      </c>
      <c r="L22" s="262">
        <v>79.25162924365853</v>
      </c>
      <c r="M22" s="262">
        <v>0.9980960390813047</v>
      </c>
      <c r="N22" s="261"/>
      <c r="O22" s="261">
        <v>17.125761647838633</v>
      </c>
      <c r="P22" s="262">
        <v>3.900307078612089</v>
      </c>
      <c r="Q22" s="262">
        <v>9.09473924319862</v>
      </c>
      <c r="R22" s="261"/>
      <c r="S22" s="261">
        <v>0.15347178572940726</v>
      </c>
      <c r="T22" s="262">
        <v>0.034952436251101844</v>
      </c>
      <c r="U22" s="262">
        <v>57.24268804525602</v>
      </c>
    </row>
    <row r="23" spans="2:21" ht="12.75">
      <c r="B23" s="253" t="s">
        <v>22</v>
      </c>
      <c r="C23" s="254">
        <v>45.12300431309678</v>
      </c>
      <c r="D23" s="255">
        <v>12.209719393070422</v>
      </c>
      <c r="E23" s="255">
        <v>5.929086893211209</v>
      </c>
      <c r="F23" s="254"/>
      <c r="G23" s="254">
        <v>65.82684731281867</v>
      </c>
      <c r="H23" s="255">
        <v>17.811919805763683</v>
      </c>
      <c r="I23" s="255">
        <v>5.247596242617115</v>
      </c>
      <c r="J23" s="254"/>
      <c r="K23" s="254">
        <v>232.35480439574428</v>
      </c>
      <c r="L23" s="255">
        <v>62.87229772243658</v>
      </c>
      <c r="M23" s="255">
        <v>1.90756375505566</v>
      </c>
      <c r="N23" s="254"/>
      <c r="O23" s="254">
        <v>24.57518141657177</v>
      </c>
      <c r="P23" s="255">
        <v>6.649736064738273</v>
      </c>
      <c r="Q23" s="255">
        <v>9.440529051887586</v>
      </c>
      <c r="R23" s="254"/>
      <c r="S23" s="254">
        <v>1.6864307161822962</v>
      </c>
      <c r="T23" s="255">
        <v>0.4563270139897184</v>
      </c>
      <c r="U23" s="255">
        <v>27.171264151442188</v>
      </c>
    </row>
    <row r="24" spans="2:21" ht="12.75">
      <c r="B24" s="263" t="s">
        <v>9</v>
      </c>
      <c r="C24" s="261">
        <v>13.221897088011586</v>
      </c>
      <c r="D24" s="262">
        <v>4.608122314072755</v>
      </c>
      <c r="E24" s="262">
        <v>8.18144186069716</v>
      </c>
      <c r="F24" s="261"/>
      <c r="G24" s="261">
        <v>42.17062121249765</v>
      </c>
      <c r="H24" s="262">
        <v>14.697390194015236</v>
      </c>
      <c r="I24" s="262">
        <v>5.474956085860034</v>
      </c>
      <c r="J24" s="261"/>
      <c r="K24" s="261">
        <v>218.34776609934246</v>
      </c>
      <c r="L24" s="262">
        <v>76.09900504388479</v>
      </c>
      <c r="M24" s="262">
        <v>1.2330222227022705</v>
      </c>
      <c r="N24" s="261"/>
      <c r="O24" s="261">
        <v>12.886915000885407</v>
      </c>
      <c r="P24" s="262">
        <v>4.491373679574576</v>
      </c>
      <c r="Q24" s="262">
        <v>10.626714002652175</v>
      </c>
      <c r="R24" s="261"/>
      <c r="S24" s="261">
        <v>0.29871503589222864</v>
      </c>
      <c r="T24" s="262">
        <v>0.10410876845291153</v>
      </c>
      <c r="U24" s="262">
        <v>47.43749763519162</v>
      </c>
    </row>
    <row r="25" spans="2:21" ht="12.75">
      <c r="B25" s="256" t="s">
        <v>76</v>
      </c>
      <c r="C25" s="254">
        <v>361.37014577261874</v>
      </c>
      <c r="D25" s="255">
        <v>16.190561818898807</v>
      </c>
      <c r="E25" s="255">
        <v>5.787534504721466</v>
      </c>
      <c r="F25" s="254"/>
      <c r="G25" s="254">
        <v>348.88355801099493</v>
      </c>
      <c r="H25" s="255">
        <v>15.631121938691095</v>
      </c>
      <c r="I25" s="255">
        <v>6.647196639799933</v>
      </c>
      <c r="J25" s="254"/>
      <c r="K25" s="254">
        <v>1409.237832759227</v>
      </c>
      <c r="L25" s="255">
        <v>63.13845378687072</v>
      </c>
      <c r="M25" s="255">
        <v>2.1095642951478264</v>
      </c>
      <c r="N25" s="254"/>
      <c r="O25" s="254">
        <v>85.59435682507458</v>
      </c>
      <c r="P25" s="255">
        <v>3.8349065127179527</v>
      </c>
      <c r="Q25" s="255">
        <v>9.669675147547283</v>
      </c>
      <c r="R25" s="254"/>
      <c r="S25" s="254">
        <v>26.8943789337003</v>
      </c>
      <c r="T25" s="255">
        <v>1.2049559428214325</v>
      </c>
      <c r="U25" s="255">
        <v>22.78060296443612</v>
      </c>
    </row>
    <row r="26" spans="2:21" ht="12.75">
      <c r="B26" s="260" t="s">
        <v>12</v>
      </c>
      <c r="C26" s="261">
        <v>13.447263402775222</v>
      </c>
      <c r="D26" s="262">
        <v>5.739166039449358</v>
      </c>
      <c r="E26" s="262">
        <v>7.435776076335795</v>
      </c>
      <c r="F26" s="261"/>
      <c r="G26" s="261">
        <v>45.27334966082057</v>
      </c>
      <c r="H26" s="262">
        <v>19.32224149129666</v>
      </c>
      <c r="I26" s="262">
        <v>4.845405518061219</v>
      </c>
      <c r="J26" s="261"/>
      <c r="K26" s="261">
        <v>165.5156332300172</v>
      </c>
      <c r="L26" s="262">
        <v>70.64052162729418</v>
      </c>
      <c r="M26" s="262">
        <v>1.322279673570618</v>
      </c>
      <c r="N26" s="261"/>
      <c r="O26" s="261">
        <v>9.996852139996001</v>
      </c>
      <c r="P26" s="262">
        <v>4.266562837716183</v>
      </c>
      <c r="Q26" s="262">
        <v>9.267570923807146</v>
      </c>
      <c r="R26" s="261"/>
      <c r="S26" s="261">
        <v>0.07382543551347089</v>
      </c>
      <c r="T26" s="262">
        <v>0.03150800424263489</v>
      </c>
      <c r="U26" s="262">
        <v>57.16774571970862</v>
      </c>
    </row>
    <row r="27" spans="2:21" ht="12.75">
      <c r="B27" s="256" t="s">
        <v>13</v>
      </c>
      <c r="C27" s="254">
        <v>11.550745838598527</v>
      </c>
      <c r="D27" s="255">
        <v>4.985043017856323</v>
      </c>
      <c r="E27" s="255">
        <v>9.291733737210665</v>
      </c>
      <c r="F27" s="254"/>
      <c r="G27" s="254">
        <v>60.479525511163075</v>
      </c>
      <c r="H27" s="255">
        <v>26.10160768711607</v>
      </c>
      <c r="I27" s="255">
        <v>4.2773364641770355</v>
      </c>
      <c r="J27" s="254"/>
      <c r="K27" s="254">
        <v>144.78870662505835</v>
      </c>
      <c r="L27" s="255">
        <v>62.487560639916616</v>
      </c>
      <c r="M27" s="255">
        <v>2.006401433178462</v>
      </c>
      <c r="N27" s="254"/>
      <c r="O27" s="254">
        <v>14.362014787164787</v>
      </c>
      <c r="P27" s="255">
        <v>6.198323687277308</v>
      </c>
      <c r="Q27" s="255">
        <v>10.107923324888436</v>
      </c>
      <c r="R27" s="254"/>
      <c r="S27" s="254">
        <v>0.5270546354812382</v>
      </c>
      <c r="T27" s="255">
        <v>0.2274649678339163</v>
      </c>
      <c r="U27" s="255">
        <v>28.242230269013024</v>
      </c>
    </row>
    <row r="28" spans="2:21" ht="12.75">
      <c r="B28" s="260" t="s">
        <v>16</v>
      </c>
      <c r="C28" s="261">
        <v>15.803258712205539</v>
      </c>
      <c r="D28" s="262">
        <v>5.977287649997124</v>
      </c>
      <c r="E28" s="262">
        <v>8.234885270463872</v>
      </c>
      <c r="F28" s="261"/>
      <c r="G28" s="261">
        <v>79.29471440558736</v>
      </c>
      <c r="H28" s="262">
        <v>29.991745737890245</v>
      </c>
      <c r="I28" s="262">
        <v>4.207652716896264</v>
      </c>
      <c r="J28" s="261"/>
      <c r="K28" s="261">
        <v>147.28946820946763</v>
      </c>
      <c r="L28" s="262">
        <v>55.70949228484905</v>
      </c>
      <c r="M28" s="262">
        <v>2.06914748941676</v>
      </c>
      <c r="N28" s="261"/>
      <c r="O28" s="261">
        <v>21.83558404812025</v>
      </c>
      <c r="P28" s="262">
        <v>8.258902118744585</v>
      </c>
      <c r="Q28" s="262">
        <v>8.928645886058293</v>
      </c>
      <c r="R28" s="261"/>
      <c r="S28" s="261">
        <v>0.16543369791208065</v>
      </c>
      <c r="T28" s="262">
        <v>0.06257220851921548</v>
      </c>
      <c r="U28" s="262">
        <v>46.94376428787789</v>
      </c>
    </row>
    <row r="29" spans="2:21" ht="12.75">
      <c r="B29" s="256" t="s">
        <v>19</v>
      </c>
      <c r="C29" s="254">
        <v>37.485456176584314</v>
      </c>
      <c r="D29" s="255">
        <v>12.46383089195157</v>
      </c>
      <c r="E29" s="255">
        <v>5.765366422792678</v>
      </c>
      <c r="F29" s="254"/>
      <c r="G29" s="254">
        <v>32.788721411496404</v>
      </c>
      <c r="H29" s="255">
        <v>10.902177017962625</v>
      </c>
      <c r="I29" s="255">
        <v>6.534219035554847</v>
      </c>
      <c r="J29" s="254"/>
      <c r="K29" s="254">
        <v>200.43716605942197</v>
      </c>
      <c r="L29" s="255">
        <v>66.64491237503391</v>
      </c>
      <c r="M29" s="255">
        <v>1.576651003214872</v>
      </c>
      <c r="N29" s="254"/>
      <c r="O29" s="254">
        <v>29.63812041718829</v>
      </c>
      <c r="P29" s="255">
        <v>9.854609187492933</v>
      </c>
      <c r="Q29" s="255">
        <v>7.743277986558583</v>
      </c>
      <c r="R29" s="254"/>
      <c r="S29" s="254">
        <v>0.40442534173753975</v>
      </c>
      <c r="T29" s="255">
        <v>0.13447052755850233</v>
      </c>
      <c r="U29" s="255">
        <v>38.02256612788607</v>
      </c>
    </row>
    <row r="30" spans="2:21" ht="12.75">
      <c r="B30" s="260" t="s">
        <v>10</v>
      </c>
      <c r="C30" s="261">
        <v>11.556600766465747</v>
      </c>
      <c r="D30" s="262">
        <v>6.199961091263654</v>
      </c>
      <c r="E30" s="262">
        <v>9.395531061811292</v>
      </c>
      <c r="F30" s="261"/>
      <c r="G30" s="261">
        <v>54.85024017301715</v>
      </c>
      <c r="H30" s="262">
        <v>29.426417143868637</v>
      </c>
      <c r="I30" s="262">
        <v>4.288938172004113</v>
      </c>
      <c r="J30" s="261"/>
      <c r="K30" s="261">
        <v>105.7871142837108</v>
      </c>
      <c r="L30" s="262">
        <v>56.75336595681747</v>
      </c>
      <c r="M30" s="262">
        <v>1.9461289181502146</v>
      </c>
      <c r="N30" s="261"/>
      <c r="O30" s="261">
        <v>12.904821981373866</v>
      </c>
      <c r="P30" s="262">
        <v>6.923263664724696</v>
      </c>
      <c r="Q30" s="262">
        <v>12.328525199650235</v>
      </c>
      <c r="R30" s="261"/>
      <c r="S30" s="261">
        <v>1.2991791108382396</v>
      </c>
      <c r="T30" s="262">
        <v>0.6969921433258043</v>
      </c>
      <c r="U30" s="262">
        <v>16.44159590431256</v>
      </c>
    </row>
    <row r="31" spans="2:21" ht="12.75">
      <c r="B31" s="253" t="s">
        <v>23</v>
      </c>
      <c r="C31" s="254">
        <v>3.4111205499182855</v>
      </c>
      <c r="D31" s="255">
        <v>8.922424672188917</v>
      </c>
      <c r="E31" s="255">
        <v>8.989127445234198</v>
      </c>
      <c r="F31" s="254"/>
      <c r="G31" s="254">
        <v>6.478562894523447</v>
      </c>
      <c r="H31" s="255">
        <v>16.94589463037546</v>
      </c>
      <c r="I31" s="255">
        <v>7.759860434755356</v>
      </c>
      <c r="J31" s="254"/>
      <c r="K31" s="254">
        <v>27.868939416143373</v>
      </c>
      <c r="L31" s="255">
        <v>72.89643065833373</v>
      </c>
      <c r="M31" s="255">
        <v>2.0863623668578635</v>
      </c>
      <c r="N31" s="254"/>
      <c r="O31" s="254">
        <v>0.4434211153655519</v>
      </c>
      <c r="P31" s="255">
        <v>1.159850976243541</v>
      </c>
      <c r="Q31" s="255">
        <v>19.417916478258178</v>
      </c>
      <c r="R31" s="254"/>
      <c r="S31" s="254">
        <v>0.028825717471306717</v>
      </c>
      <c r="T31" s="255">
        <v>0.07539906285800875</v>
      </c>
      <c r="U31" s="255">
        <v>68.84711509531284</v>
      </c>
    </row>
    <row r="32" spans="2:21" ht="12.75">
      <c r="B32" s="260" t="s">
        <v>14</v>
      </c>
      <c r="C32" s="261">
        <v>23.184958624179096</v>
      </c>
      <c r="D32" s="262">
        <v>7.6863948291246444</v>
      </c>
      <c r="E32" s="262">
        <v>8.702527717171622</v>
      </c>
      <c r="F32" s="261"/>
      <c r="G32" s="261">
        <v>79.30639507299564</v>
      </c>
      <c r="H32" s="262">
        <v>26.29205748807649</v>
      </c>
      <c r="I32" s="262">
        <v>4.156095793299321</v>
      </c>
      <c r="J32" s="261"/>
      <c r="K32" s="261">
        <v>189.24117113166255</v>
      </c>
      <c r="L32" s="262">
        <v>62.73819085995471</v>
      </c>
      <c r="M32" s="262">
        <v>1.828471254561623</v>
      </c>
      <c r="N32" s="261"/>
      <c r="O32" s="261">
        <v>9.831759339462023</v>
      </c>
      <c r="P32" s="262">
        <v>3.2594746177044165</v>
      </c>
      <c r="Q32" s="262">
        <v>10.819388816176822</v>
      </c>
      <c r="R32" s="261"/>
      <c r="S32" s="261">
        <v>0.07203740509143507</v>
      </c>
      <c r="T32" s="262">
        <v>0.023882205138848707</v>
      </c>
      <c r="U32" s="262">
        <v>70.04736165407033</v>
      </c>
    </row>
    <row r="33" spans="2:21" ht="12.75">
      <c r="B33" s="256" t="s">
        <v>21</v>
      </c>
      <c r="C33" s="254">
        <v>10.91610183758878</v>
      </c>
      <c r="D33" s="255">
        <v>6.214123639868296</v>
      </c>
      <c r="E33" s="255">
        <v>7.961219857969877</v>
      </c>
      <c r="F33" s="254"/>
      <c r="G33" s="254">
        <v>67.61934345566613</v>
      </c>
      <c r="H33" s="255">
        <v>38.49313307368759</v>
      </c>
      <c r="I33" s="255">
        <v>3.925944568016229</v>
      </c>
      <c r="J33" s="254"/>
      <c r="K33" s="254">
        <v>88.73359204321771</v>
      </c>
      <c r="L33" s="255">
        <v>50.51267569412712</v>
      </c>
      <c r="M33" s="255">
        <v>2.910123912179879</v>
      </c>
      <c r="N33" s="254"/>
      <c r="O33" s="254">
        <v>7.140730582261627</v>
      </c>
      <c r="P33" s="255">
        <v>4.064947668806651</v>
      </c>
      <c r="Q33" s="255">
        <v>10.455286386665222</v>
      </c>
      <c r="R33" s="254"/>
      <c r="S33" s="254">
        <v>1.2562224962888027</v>
      </c>
      <c r="T33" s="255">
        <v>0.7151199235098868</v>
      </c>
      <c r="U33" s="255">
        <v>22.398606186932867</v>
      </c>
    </row>
    <row r="34" spans="2:21" ht="12.75">
      <c r="B34" s="263" t="s">
        <v>11</v>
      </c>
      <c r="C34" s="261">
        <v>18.557269907503187</v>
      </c>
      <c r="D34" s="262">
        <v>7.443431681820906</v>
      </c>
      <c r="E34" s="262">
        <v>9.837112162629067</v>
      </c>
      <c r="F34" s="261"/>
      <c r="G34" s="261">
        <v>55.08859730859169</v>
      </c>
      <c r="H34" s="262">
        <v>22.096365066504323</v>
      </c>
      <c r="I34" s="262">
        <v>5.672188071694348</v>
      </c>
      <c r="J34" s="261"/>
      <c r="K34" s="261">
        <v>165.60553162582505</v>
      </c>
      <c r="L34" s="262">
        <v>66.42536682025928</v>
      </c>
      <c r="M34" s="262">
        <v>1.9556467994314122</v>
      </c>
      <c r="N34" s="261"/>
      <c r="O34" s="261">
        <v>9.625849557069822</v>
      </c>
      <c r="P34" s="262">
        <v>3.860985689956771</v>
      </c>
      <c r="Q34" s="262">
        <v>11.113554144692248</v>
      </c>
      <c r="R34" s="261"/>
      <c r="S34" s="261">
        <v>0.43342846025599435</v>
      </c>
      <c r="T34" s="262">
        <v>0.17385074145889776</v>
      </c>
      <c r="U34" s="262">
        <v>37.16712103080187</v>
      </c>
    </row>
    <row r="35" spans="2:21" ht="12.75">
      <c r="B35" s="257" t="s">
        <v>15</v>
      </c>
      <c r="C35" s="258">
        <v>19.17869426106227</v>
      </c>
      <c r="D35" s="259">
        <v>6.422280310561397</v>
      </c>
      <c r="E35" s="259">
        <v>6.90893508441468</v>
      </c>
      <c r="F35" s="258"/>
      <c r="G35" s="258">
        <v>89.07907599979015</v>
      </c>
      <c r="H35" s="259">
        <v>29.82949663251826</v>
      </c>
      <c r="I35" s="259">
        <v>3.5297369309629554</v>
      </c>
      <c r="J35" s="258"/>
      <c r="K35" s="258">
        <v>166.61733749017506</v>
      </c>
      <c r="L35" s="259">
        <v>55.79437428823408</v>
      </c>
      <c r="M35" s="259">
        <v>2.111956733523225</v>
      </c>
      <c r="N35" s="258"/>
      <c r="O35" s="258">
        <v>23.25324974449714</v>
      </c>
      <c r="P35" s="259">
        <v>7.786707789270489</v>
      </c>
      <c r="Q35" s="259">
        <v>7.537980452811623</v>
      </c>
      <c r="R35" s="258"/>
      <c r="S35" s="258">
        <v>0.49912890557468054</v>
      </c>
      <c r="T35" s="259">
        <v>0.16714097941549752</v>
      </c>
      <c r="U35" s="259">
        <v>30.395754468386905</v>
      </c>
    </row>
    <row r="36" ht="12.75">
      <c r="B36" s="4"/>
    </row>
    <row r="37" ht="12.75">
      <c r="B37" s="118" t="s">
        <v>24</v>
      </c>
    </row>
    <row r="38" ht="12.75">
      <c r="B38" s="118" t="s">
        <v>188</v>
      </c>
    </row>
    <row r="40" spans="2:23" ht="12.75">
      <c r="B40" s="25"/>
      <c r="C40" s="24"/>
      <c r="R40" s="3"/>
      <c r="S40" s="3"/>
      <c r="T40" s="3"/>
      <c r="U40" s="3"/>
      <c r="V40" s="3"/>
      <c r="W40" s="3"/>
    </row>
    <row r="41" spans="2:23" ht="12.75">
      <c r="B41" s="25"/>
      <c r="C41" s="24"/>
      <c r="R41" s="3"/>
      <c r="S41" s="3"/>
      <c r="T41" s="3"/>
      <c r="U41" s="3"/>
      <c r="V41" s="3"/>
      <c r="W41" s="3"/>
    </row>
    <row r="42" spans="2:23" ht="12.75">
      <c r="B42" s="25"/>
      <c r="C42" s="24"/>
      <c r="R42" s="3"/>
      <c r="S42" s="3"/>
      <c r="T42" s="3"/>
      <c r="U42" s="3"/>
      <c r="V42" s="3"/>
      <c r="W42" s="3"/>
    </row>
    <row r="43" spans="2:23" ht="12.75">
      <c r="B43" s="25"/>
      <c r="C43" s="24"/>
      <c r="R43" s="3"/>
      <c r="S43" s="3"/>
      <c r="T43" s="3"/>
      <c r="U43" s="3"/>
      <c r="V43" s="3"/>
      <c r="W43" s="3"/>
    </row>
  </sheetData>
  <sheetProtection/>
  <mergeCells count="7">
    <mergeCell ref="B12:B14"/>
    <mergeCell ref="C13:E13"/>
    <mergeCell ref="G13:I13"/>
    <mergeCell ref="K13:M13"/>
    <mergeCell ref="O13:Q13"/>
    <mergeCell ref="C12:U12"/>
    <mergeCell ref="S13:U13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/>
  <dimension ref="B6:BE40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2" customWidth="1"/>
    <col min="2" max="2" width="24.140625" style="2" customWidth="1"/>
    <col min="3" max="5" width="7.8515625" style="2" customWidth="1"/>
    <col min="6" max="6" width="2.140625" style="2" customWidth="1"/>
    <col min="7" max="9" width="7.8515625" style="2" customWidth="1"/>
    <col min="10" max="10" width="2.140625" style="2" customWidth="1"/>
    <col min="11" max="13" width="7.8515625" style="2" customWidth="1"/>
    <col min="14" max="14" width="2.140625" style="2" customWidth="1"/>
    <col min="15" max="17" width="7.8515625" style="2" customWidth="1"/>
    <col min="18" max="18" width="2.140625" style="2" customWidth="1"/>
    <col min="19" max="21" width="7.8515625" style="2" customWidth="1"/>
    <col min="22" max="22" width="2.140625" style="2" customWidth="1"/>
    <col min="23" max="25" width="7.8515625" style="2" customWidth="1"/>
    <col min="26" max="26" width="2.140625" style="2" customWidth="1"/>
    <col min="27" max="29" width="7.8515625" style="2" customWidth="1"/>
    <col min="30" max="30" width="2.140625" style="2" customWidth="1"/>
    <col min="31" max="33" width="7.8515625" style="2" customWidth="1"/>
    <col min="34" max="34" width="2.140625" style="2" customWidth="1"/>
    <col min="35" max="37" width="7.8515625" style="2" customWidth="1"/>
    <col min="38" max="38" width="2.140625" style="2" customWidth="1"/>
    <col min="39" max="41" width="7.8515625" style="2" customWidth="1"/>
    <col min="42" max="42" width="2.140625" style="2" customWidth="1"/>
    <col min="43" max="45" width="7.8515625" style="2" customWidth="1"/>
    <col min="46" max="46" width="2.140625" style="2" customWidth="1"/>
    <col min="47" max="49" width="7.8515625" style="2" customWidth="1"/>
    <col min="50" max="50" width="2.140625" style="2" customWidth="1"/>
    <col min="51" max="53" width="7.8515625" style="2" customWidth="1"/>
    <col min="54" max="54" width="2.28125" style="2" customWidth="1"/>
    <col min="55" max="16384" width="11.421875" style="2" customWidth="1"/>
  </cols>
  <sheetData>
    <row r="6" ht="12.75">
      <c r="B6" s="1" t="s">
        <v>0</v>
      </c>
    </row>
    <row r="7" ht="12.75">
      <c r="B7" s="1" t="s">
        <v>65</v>
      </c>
    </row>
    <row r="8" ht="12.75">
      <c r="B8" s="1" t="s">
        <v>270</v>
      </c>
    </row>
    <row r="9" ht="12.75">
      <c r="B9" s="8" t="s">
        <v>272</v>
      </c>
    </row>
    <row r="10" ht="12.75">
      <c r="B10" s="4" t="s">
        <v>213</v>
      </c>
    </row>
    <row r="11" ht="12.75">
      <c r="B11" s="4"/>
    </row>
    <row r="12" spans="2:57" ht="12.75" customHeight="1">
      <c r="B12" s="304" t="s">
        <v>168</v>
      </c>
      <c r="C12" s="297" t="s">
        <v>64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</row>
    <row r="13" spans="2:57" ht="24.75" customHeight="1">
      <c r="B13" s="305"/>
      <c r="C13" s="297" t="s">
        <v>63</v>
      </c>
      <c r="D13" s="297"/>
      <c r="E13" s="297"/>
      <c r="F13" s="297"/>
      <c r="G13" s="297"/>
      <c r="H13" s="297"/>
      <c r="I13" s="297"/>
      <c r="J13" s="5"/>
      <c r="K13" s="316" t="s">
        <v>273</v>
      </c>
      <c r="L13" s="297"/>
      <c r="M13" s="297"/>
      <c r="N13" s="297"/>
      <c r="O13" s="297"/>
      <c r="P13" s="297"/>
      <c r="Q13" s="315"/>
      <c r="R13" s="5"/>
      <c r="S13" s="297" t="s">
        <v>274</v>
      </c>
      <c r="T13" s="297"/>
      <c r="U13" s="297"/>
      <c r="V13" s="297"/>
      <c r="W13" s="297"/>
      <c r="X13" s="297"/>
      <c r="Y13" s="297"/>
      <c r="Z13" s="5"/>
      <c r="AA13" s="316" t="s">
        <v>275</v>
      </c>
      <c r="AB13" s="297"/>
      <c r="AC13" s="297"/>
      <c r="AD13" s="297"/>
      <c r="AE13" s="297"/>
      <c r="AF13" s="297"/>
      <c r="AG13" s="315"/>
      <c r="AH13" s="5"/>
      <c r="AI13" s="297" t="s">
        <v>276</v>
      </c>
      <c r="AJ13" s="297"/>
      <c r="AK13" s="297"/>
      <c r="AL13" s="297"/>
      <c r="AM13" s="297"/>
      <c r="AN13" s="297"/>
      <c r="AO13" s="297"/>
      <c r="AP13" s="235"/>
      <c r="AQ13" s="316" t="s">
        <v>277</v>
      </c>
      <c r="AR13" s="297"/>
      <c r="AS13" s="297"/>
      <c r="AT13" s="297"/>
      <c r="AU13" s="297"/>
      <c r="AV13" s="297"/>
      <c r="AW13" s="315"/>
      <c r="AX13" s="5"/>
      <c r="AY13" s="297" t="s">
        <v>278</v>
      </c>
      <c r="AZ13" s="297"/>
      <c r="BA13" s="297"/>
      <c r="BB13" s="297"/>
      <c r="BC13" s="297"/>
      <c r="BD13" s="297"/>
      <c r="BE13" s="297"/>
    </row>
    <row r="14" spans="2:57" ht="17.25" customHeight="1">
      <c r="B14" s="305"/>
      <c r="C14" s="297" t="s">
        <v>219</v>
      </c>
      <c r="D14" s="297"/>
      <c r="E14" s="297"/>
      <c r="F14" s="5"/>
      <c r="G14" s="297" t="s">
        <v>42</v>
      </c>
      <c r="H14" s="297"/>
      <c r="I14" s="297"/>
      <c r="J14" s="5"/>
      <c r="K14" s="316" t="s">
        <v>219</v>
      </c>
      <c r="L14" s="297"/>
      <c r="M14" s="297"/>
      <c r="N14" s="5"/>
      <c r="O14" s="297" t="s">
        <v>42</v>
      </c>
      <c r="P14" s="297"/>
      <c r="Q14" s="315"/>
      <c r="R14" s="5"/>
      <c r="S14" s="297" t="s">
        <v>219</v>
      </c>
      <c r="T14" s="297"/>
      <c r="U14" s="297"/>
      <c r="V14" s="5"/>
      <c r="W14" s="297" t="s">
        <v>42</v>
      </c>
      <c r="X14" s="297"/>
      <c r="Y14" s="297"/>
      <c r="Z14" s="5"/>
      <c r="AA14" s="316" t="s">
        <v>219</v>
      </c>
      <c r="AB14" s="297"/>
      <c r="AC14" s="297"/>
      <c r="AD14" s="5"/>
      <c r="AE14" s="297" t="s">
        <v>42</v>
      </c>
      <c r="AF14" s="297"/>
      <c r="AG14" s="315"/>
      <c r="AH14" s="5"/>
      <c r="AI14" s="297" t="s">
        <v>219</v>
      </c>
      <c r="AJ14" s="297"/>
      <c r="AK14" s="297"/>
      <c r="AL14" s="5"/>
      <c r="AM14" s="297" t="s">
        <v>42</v>
      </c>
      <c r="AN14" s="297"/>
      <c r="AO14" s="297"/>
      <c r="AP14" s="235"/>
      <c r="AQ14" s="316" t="s">
        <v>219</v>
      </c>
      <c r="AR14" s="297"/>
      <c r="AS14" s="297"/>
      <c r="AT14" s="5"/>
      <c r="AU14" s="297" t="s">
        <v>42</v>
      </c>
      <c r="AV14" s="297"/>
      <c r="AW14" s="315"/>
      <c r="AX14" s="5"/>
      <c r="AY14" s="297" t="s">
        <v>219</v>
      </c>
      <c r="AZ14" s="297"/>
      <c r="BA14" s="297"/>
      <c r="BB14" s="5"/>
      <c r="BC14" s="297" t="s">
        <v>42</v>
      </c>
      <c r="BD14" s="297"/>
      <c r="BE14" s="297"/>
    </row>
    <row r="15" spans="2:57" ht="12.75" customHeight="1">
      <c r="B15" s="306"/>
      <c r="C15" s="9" t="s">
        <v>43</v>
      </c>
      <c r="D15" s="234" t="s">
        <v>5</v>
      </c>
      <c r="E15" s="234" t="s">
        <v>6</v>
      </c>
      <c r="F15" s="9"/>
      <c r="G15" s="9" t="s">
        <v>43</v>
      </c>
      <c r="H15" s="234" t="s">
        <v>5</v>
      </c>
      <c r="I15" s="234" t="s">
        <v>6</v>
      </c>
      <c r="J15" s="9"/>
      <c r="K15" s="239" t="s">
        <v>43</v>
      </c>
      <c r="L15" s="234" t="s">
        <v>5</v>
      </c>
      <c r="M15" s="234" t="s">
        <v>6</v>
      </c>
      <c r="N15" s="9"/>
      <c r="O15" s="9" t="s">
        <v>43</v>
      </c>
      <c r="P15" s="234" t="s">
        <v>5</v>
      </c>
      <c r="Q15" s="244" t="s">
        <v>6</v>
      </c>
      <c r="R15" s="9"/>
      <c r="S15" s="9" t="s">
        <v>43</v>
      </c>
      <c r="T15" s="234" t="s">
        <v>5</v>
      </c>
      <c r="U15" s="234" t="s">
        <v>6</v>
      </c>
      <c r="V15" s="9"/>
      <c r="W15" s="9" t="s">
        <v>43</v>
      </c>
      <c r="X15" s="234" t="s">
        <v>5</v>
      </c>
      <c r="Y15" s="234" t="s">
        <v>6</v>
      </c>
      <c r="Z15" s="9"/>
      <c r="AA15" s="239" t="s">
        <v>43</v>
      </c>
      <c r="AB15" s="234" t="s">
        <v>5</v>
      </c>
      <c r="AC15" s="234" t="s">
        <v>6</v>
      </c>
      <c r="AD15" s="9"/>
      <c r="AE15" s="9" t="s">
        <v>43</v>
      </c>
      <c r="AF15" s="234" t="s">
        <v>5</v>
      </c>
      <c r="AG15" s="244" t="s">
        <v>6</v>
      </c>
      <c r="AH15" s="9"/>
      <c r="AI15" s="9" t="s">
        <v>43</v>
      </c>
      <c r="AJ15" s="234" t="s">
        <v>5</v>
      </c>
      <c r="AK15" s="234" t="s">
        <v>6</v>
      </c>
      <c r="AL15" s="9"/>
      <c r="AM15" s="9" t="s">
        <v>43</v>
      </c>
      <c r="AN15" s="234" t="s">
        <v>5</v>
      </c>
      <c r="AO15" s="234" t="s">
        <v>6</v>
      </c>
      <c r="AP15" s="9"/>
      <c r="AQ15" s="239" t="s">
        <v>43</v>
      </c>
      <c r="AR15" s="234" t="s">
        <v>5</v>
      </c>
      <c r="AS15" s="234" t="s">
        <v>6</v>
      </c>
      <c r="AT15" s="9"/>
      <c r="AU15" s="9" t="s">
        <v>43</v>
      </c>
      <c r="AV15" s="234" t="s">
        <v>5</v>
      </c>
      <c r="AW15" s="244" t="s">
        <v>6</v>
      </c>
      <c r="AX15" s="9"/>
      <c r="AY15" s="9" t="s">
        <v>43</v>
      </c>
      <c r="AZ15" s="234" t="s">
        <v>5</v>
      </c>
      <c r="BA15" s="234" t="s">
        <v>6</v>
      </c>
      <c r="BB15" s="237"/>
      <c r="BC15" s="9" t="s">
        <v>43</v>
      </c>
      <c r="BD15" s="234" t="s">
        <v>5</v>
      </c>
      <c r="BE15" s="234" t="s">
        <v>6</v>
      </c>
    </row>
    <row r="16" spans="2:57" ht="12.75">
      <c r="B16" s="54" t="s">
        <v>169</v>
      </c>
      <c r="C16" s="64">
        <f>SUM(C17:C36)</f>
        <v>11628.921164681607</v>
      </c>
      <c r="D16" s="22">
        <v>74.4407507179358</v>
      </c>
      <c r="E16" s="22">
        <v>0.489475713381593</v>
      </c>
      <c r="F16" s="7"/>
      <c r="G16" s="64">
        <f>SUM(G17:G36)</f>
        <v>3992.7928192953077</v>
      </c>
      <c r="H16" s="22">
        <v>25.559249282060943</v>
      </c>
      <c r="I16" s="22">
        <v>1.4255872369419176</v>
      </c>
      <c r="J16" s="7"/>
      <c r="K16" s="240">
        <f>SUM(K17:K36)</f>
        <v>4166.770303843595</v>
      </c>
      <c r="L16" s="22">
        <v>26.67293939779794</v>
      </c>
      <c r="M16" s="22">
        <v>1.3778427180477808</v>
      </c>
      <c r="N16" s="7"/>
      <c r="O16" s="64">
        <f>SUM(O17:O36)</f>
        <v>6430.577532681194</v>
      </c>
      <c r="P16" s="22">
        <v>41.164353279525535</v>
      </c>
      <c r="Q16" s="245">
        <v>1.075630779168878</v>
      </c>
      <c r="R16" s="7"/>
      <c r="S16" s="64">
        <f>SUM(S17:S36)</f>
        <v>4366.011138572717</v>
      </c>
      <c r="T16" s="22">
        <v>27.948348965105822</v>
      </c>
      <c r="U16" s="22">
        <v>1.2927651686481705</v>
      </c>
      <c r="V16" s="7"/>
      <c r="W16" s="64">
        <f>SUM(W17:W36)</f>
        <v>8117.562738988917</v>
      </c>
      <c r="X16" s="22">
        <v>51.96332967890087</v>
      </c>
      <c r="Y16" s="22">
        <v>0.8709588700252285</v>
      </c>
      <c r="Z16" s="7"/>
      <c r="AA16" s="240">
        <f>SUM(AA17:AA36)</f>
        <v>4061.328519422384</v>
      </c>
      <c r="AB16" s="22">
        <v>25.997970028052002</v>
      </c>
      <c r="AC16" s="22">
        <v>1.2546928288562802</v>
      </c>
      <c r="AD16" s="7"/>
      <c r="AE16" s="64">
        <f>SUM(AE17:AE36)</f>
        <v>9534.188918577096</v>
      </c>
      <c r="AF16" s="22">
        <v>61.03164434041023</v>
      </c>
      <c r="AG16" s="245">
        <v>0.573263008798388</v>
      </c>
      <c r="AH16" s="7"/>
      <c r="AI16" s="64">
        <f>SUM(AI17:AI36)</f>
        <v>1428.3679239735075</v>
      </c>
      <c r="AJ16" s="22">
        <v>9.143477632726729</v>
      </c>
      <c r="AK16" s="22">
        <v>2.1674073260381497</v>
      </c>
      <c r="AL16" s="7"/>
      <c r="AM16" s="64">
        <f>SUM(AM17:AM36)</f>
        <v>7316.846048366112</v>
      </c>
      <c r="AN16" s="22">
        <v>46.83766490585366</v>
      </c>
      <c r="AO16" s="22">
        <v>0.9504750177298854</v>
      </c>
      <c r="AP16" s="7"/>
      <c r="AQ16" s="240">
        <f>SUM(AQ17:AQ36)</f>
        <v>4031.056990520357</v>
      </c>
      <c r="AR16" s="22">
        <v>25.804191490478374</v>
      </c>
      <c r="AS16" s="22">
        <v>1.346873200674086</v>
      </c>
      <c r="AT16" s="7"/>
      <c r="AU16" s="64">
        <f>SUM(AU17:AU36)</f>
        <v>11590.656993456538</v>
      </c>
      <c r="AV16" s="22">
        <v>74.19580850951994</v>
      </c>
      <c r="AW16" s="245">
        <v>0.4684223365411306</v>
      </c>
      <c r="AX16" s="7"/>
      <c r="AY16" s="64">
        <f>SUM(AY17:AY36)</f>
        <v>1732.2125790678601</v>
      </c>
      <c r="AZ16" s="22">
        <v>11.088492471725804</v>
      </c>
      <c r="BA16" s="22">
        <v>1.907339839858532</v>
      </c>
      <c r="BB16" s="236"/>
      <c r="BC16" s="64">
        <f>SUM(BC17:BC36)</f>
        <v>4155.107471866327</v>
      </c>
      <c r="BD16" s="22">
        <v>26.598281572227783</v>
      </c>
      <c r="BE16" s="22">
        <v>1.3803744839806722</v>
      </c>
    </row>
    <row r="17" spans="2:57" ht="12.75">
      <c r="B17" s="109" t="s">
        <v>18</v>
      </c>
      <c r="C17" s="138">
        <v>184.07013379229875</v>
      </c>
      <c r="D17" s="139">
        <v>85.39510436755118</v>
      </c>
      <c r="E17" s="139">
        <v>0.6634314649643287</v>
      </c>
      <c r="F17" s="142"/>
      <c r="G17" s="89">
        <v>31.481021224783277</v>
      </c>
      <c r="H17" s="94">
        <v>14.604895632449091</v>
      </c>
      <c r="I17" s="94">
        <v>3.87909647676448</v>
      </c>
      <c r="J17" s="142"/>
      <c r="K17" s="241">
        <v>89.92380920441427</v>
      </c>
      <c r="L17" s="139">
        <v>41.718082743415756</v>
      </c>
      <c r="M17" s="139">
        <v>2.1575515903128872</v>
      </c>
      <c r="N17" s="142"/>
      <c r="O17" s="89">
        <v>54.422399230099764</v>
      </c>
      <c r="P17" s="94">
        <v>25.24802023249988</v>
      </c>
      <c r="Q17" s="246">
        <v>3.1246693407605335</v>
      </c>
      <c r="R17" s="142"/>
      <c r="S17" s="138">
        <v>101.77092922720671</v>
      </c>
      <c r="T17" s="139">
        <v>47.21428155610756</v>
      </c>
      <c r="U17" s="139">
        <v>2.060627769782745</v>
      </c>
      <c r="V17" s="142"/>
      <c r="W17" s="89">
        <v>75.35404227222881</v>
      </c>
      <c r="X17" s="94">
        <v>34.958774526750865</v>
      </c>
      <c r="Y17" s="94">
        <v>2.4063102645534373</v>
      </c>
      <c r="Z17" s="142"/>
      <c r="AA17" s="241">
        <v>112.91896930039249</v>
      </c>
      <c r="AB17" s="139">
        <v>52.38615830726779</v>
      </c>
      <c r="AC17" s="139">
        <v>2.0572429959352085</v>
      </c>
      <c r="AD17" s="142"/>
      <c r="AE17" s="89">
        <v>56.35513626975102</v>
      </c>
      <c r="AF17" s="94">
        <v>26.14466912287494</v>
      </c>
      <c r="AG17" s="246">
        <v>3.281063585993564</v>
      </c>
      <c r="AH17" s="142"/>
      <c r="AI17" s="138">
        <v>39.73949027736314</v>
      </c>
      <c r="AJ17" s="139">
        <v>18.436222378030894</v>
      </c>
      <c r="AK17" s="139">
        <v>4.050991705938232</v>
      </c>
      <c r="AL17" s="142"/>
      <c r="AM17" s="89">
        <v>53.955137996750985</v>
      </c>
      <c r="AN17" s="94">
        <v>25.03124513179968</v>
      </c>
      <c r="AO17" s="94">
        <v>4.243051241205328</v>
      </c>
      <c r="AP17" s="142"/>
      <c r="AQ17" s="241">
        <v>122.99820139815496</v>
      </c>
      <c r="AR17" s="139">
        <v>57.062186184253164</v>
      </c>
      <c r="AS17" s="139">
        <v>1.8959071405298942</v>
      </c>
      <c r="AT17" s="142"/>
      <c r="AU17" s="89">
        <v>92.5529536189281</v>
      </c>
      <c r="AV17" s="94">
        <v>42.937813815747646</v>
      </c>
      <c r="AW17" s="246">
        <v>2.5195648456907382</v>
      </c>
      <c r="AX17" s="142"/>
      <c r="AY17" s="138">
        <v>31.920999368959944</v>
      </c>
      <c r="AZ17" s="139">
        <v>14.809013371526747</v>
      </c>
      <c r="BA17" s="139">
        <v>3.9041799145729397</v>
      </c>
      <c r="BB17" s="109"/>
      <c r="BC17" s="89">
        <v>29.35058100457663</v>
      </c>
      <c r="BD17" s="94">
        <v>13.616526899264683</v>
      </c>
      <c r="BE17" s="94">
        <v>4.43364392938919</v>
      </c>
    </row>
    <row r="18" spans="2:57" ht="12.75">
      <c r="B18" s="119" t="s">
        <v>75</v>
      </c>
      <c r="C18" s="134">
        <v>869.4004469029065</v>
      </c>
      <c r="D18" s="135">
        <v>68.12383947517876</v>
      </c>
      <c r="E18" s="135">
        <v>1.7891021195586725</v>
      </c>
      <c r="F18" s="140"/>
      <c r="G18" s="212">
        <v>406.8054357964601</v>
      </c>
      <c r="H18" s="213">
        <v>31.876160524821017</v>
      </c>
      <c r="I18" s="213">
        <v>3.823562925736062</v>
      </c>
      <c r="J18" s="140"/>
      <c r="K18" s="242">
        <v>205.33907588508652</v>
      </c>
      <c r="L18" s="135">
        <v>16.089807974459656</v>
      </c>
      <c r="M18" s="135">
        <v>4.415188223020905</v>
      </c>
      <c r="N18" s="140"/>
      <c r="O18" s="212">
        <v>628.904532621403</v>
      </c>
      <c r="P18" s="213">
        <v>49.27923786804494</v>
      </c>
      <c r="Q18" s="247">
        <v>2.1062319783248546</v>
      </c>
      <c r="R18" s="140"/>
      <c r="S18" s="134">
        <v>203.63978972030102</v>
      </c>
      <c r="T18" s="135">
        <v>15.956656561523735</v>
      </c>
      <c r="U18" s="135">
        <v>5.097979443587546</v>
      </c>
      <c r="V18" s="140"/>
      <c r="W18" s="212">
        <v>846.7996927456452</v>
      </c>
      <c r="X18" s="213">
        <v>66.35290623755287</v>
      </c>
      <c r="Y18" s="213">
        <v>1.4931399339832538</v>
      </c>
      <c r="Z18" s="140"/>
      <c r="AA18" s="242">
        <v>202.04804764686355</v>
      </c>
      <c r="AB18" s="135">
        <v>15.831932009238292</v>
      </c>
      <c r="AC18" s="135">
        <v>4.5743401335802645</v>
      </c>
      <c r="AD18" s="140"/>
      <c r="AE18" s="212">
        <v>957.0626433237964</v>
      </c>
      <c r="AF18" s="213">
        <v>74.9928092557813</v>
      </c>
      <c r="AG18" s="247">
        <v>1.1501715027660822</v>
      </c>
      <c r="AH18" s="140"/>
      <c r="AI18" s="134">
        <v>55.376709584289884</v>
      </c>
      <c r="AJ18" s="135">
        <v>4.339167397282305</v>
      </c>
      <c r="AK18" s="135">
        <v>9.114273894001922</v>
      </c>
      <c r="AL18" s="140"/>
      <c r="AM18" s="212">
        <v>546.903967456975</v>
      </c>
      <c r="AN18" s="213">
        <v>42.85389801684591</v>
      </c>
      <c r="AO18" s="213">
        <v>2.957594609980714</v>
      </c>
      <c r="AP18" s="140"/>
      <c r="AQ18" s="242">
        <v>246.12868067955782</v>
      </c>
      <c r="AR18" s="135">
        <v>19.28596976523556</v>
      </c>
      <c r="AS18" s="135">
        <v>5.727539780931657</v>
      </c>
      <c r="AT18" s="140"/>
      <c r="AU18" s="212">
        <v>1030.0772020198087</v>
      </c>
      <c r="AV18" s="213">
        <v>80.71403023476445</v>
      </c>
      <c r="AW18" s="247">
        <v>1.3685496650699391</v>
      </c>
      <c r="AX18" s="140"/>
      <c r="AY18" s="134">
        <v>96.33107238004769</v>
      </c>
      <c r="AZ18" s="135">
        <v>7.548239174097278</v>
      </c>
      <c r="BA18" s="135">
        <v>5.7333443701391245</v>
      </c>
      <c r="BC18" s="212">
        <v>369.09480626917906</v>
      </c>
      <c r="BD18" s="213">
        <v>28.921258808844165</v>
      </c>
      <c r="BE18" s="213">
        <v>3.19500966910455</v>
      </c>
    </row>
    <row r="19" spans="2:57" ht="12.75">
      <c r="B19" s="109" t="s">
        <v>78</v>
      </c>
      <c r="C19" s="138">
        <v>4004.6939882888646</v>
      </c>
      <c r="D19" s="139">
        <v>69.5265011896017</v>
      </c>
      <c r="E19" s="139">
        <v>1.2099790220976137</v>
      </c>
      <c r="F19" s="142"/>
      <c r="G19" s="89">
        <v>1755.259295377577</v>
      </c>
      <c r="H19" s="94">
        <v>30.47349881039799</v>
      </c>
      <c r="I19" s="94">
        <v>2.760615328180104</v>
      </c>
      <c r="J19" s="142"/>
      <c r="K19" s="241">
        <v>1404.4266170456317</v>
      </c>
      <c r="L19" s="139">
        <v>24.382604300423342</v>
      </c>
      <c r="M19" s="139">
        <v>3.4271286099046763</v>
      </c>
      <c r="N19" s="142"/>
      <c r="O19" s="89">
        <v>2724.314476118043</v>
      </c>
      <c r="P19" s="94">
        <v>47.297509926745406</v>
      </c>
      <c r="Q19" s="246">
        <v>2.2260201819723595</v>
      </c>
      <c r="R19" s="142"/>
      <c r="S19" s="138">
        <v>1351.9412117435224</v>
      </c>
      <c r="T19" s="139">
        <v>23.47139195689717</v>
      </c>
      <c r="U19" s="139">
        <v>3.3195244091821516</v>
      </c>
      <c r="V19" s="142"/>
      <c r="W19" s="89">
        <v>3287.203162347612</v>
      </c>
      <c r="X19" s="94">
        <v>57.06996221079002</v>
      </c>
      <c r="Y19" s="94">
        <v>1.7906269988637338</v>
      </c>
      <c r="Z19" s="142"/>
      <c r="AA19" s="241">
        <v>742.7380385559117</v>
      </c>
      <c r="AB19" s="139">
        <v>12.894862197269862</v>
      </c>
      <c r="AC19" s="139">
        <v>4.726434067959026</v>
      </c>
      <c r="AD19" s="142"/>
      <c r="AE19" s="89">
        <v>4579.650133863683</v>
      </c>
      <c r="AF19" s="94">
        <v>79.50845967536307</v>
      </c>
      <c r="AG19" s="246">
        <v>0.9507137839431001</v>
      </c>
      <c r="AH19" s="142"/>
      <c r="AI19" s="138">
        <v>407.02237361510146</v>
      </c>
      <c r="AJ19" s="139">
        <v>7.066417965043175</v>
      </c>
      <c r="AK19" s="139">
        <v>6.1880811348365965</v>
      </c>
      <c r="AL19" s="142"/>
      <c r="AM19" s="89">
        <v>3276.781056830549</v>
      </c>
      <c r="AN19" s="94">
        <v>56.889021411380746</v>
      </c>
      <c r="AO19" s="94">
        <v>1.7499621616035983</v>
      </c>
      <c r="AP19" s="142"/>
      <c r="AQ19" s="241">
        <v>929.8671223086944</v>
      </c>
      <c r="AR19" s="139">
        <v>16.14365736169293</v>
      </c>
      <c r="AS19" s="139">
        <v>4.372592235216527</v>
      </c>
      <c r="AT19" s="142"/>
      <c r="AU19" s="89">
        <v>4830.086161357739</v>
      </c>
      <c r="AV19" s="94">
        <v>83.85634263830696</v>
      </c>
      <c r="AW19" s="246">
        <v>0.8417923869182452</v>
      </c>
      <c r="AX19" s="142"/>
      <c r="AY19" s="138">
        <v>463.04020114778007</v>
      </c>
      <c r="AZ19" s="139">
        <v>8.038957580798895</v>
      </c>
      <c r="BA19" s="139">
        <v>5.575623499262125</v>
      </c>
      <c r="BB19" s="109"/>
      <c r="BC19" s="89">
        <v>1790.8378548232208</v>
      </c>
      <c r="BD19" s="94">
        <v>31.09118714385256</v>
      </c>
      <c r="BE19" s="94">
        <v>2.773386472229146</v>
      </c>
    </row>
    <row r="20" spans="2:57" ht="12.75">
      <c r="B20" s="119" t="s">
        <v>20</v>
      </c>
      <c r="C20" s="134">
        <v>340.0596511190578</v>
      </c>
      <c r="D20" s="135">
        <v>83.86908521378949</v>
      </c>
      <c r="E20" s="135">
        <v>0.9239700115098969</v>
      </c>
      <c r="F20" s="140"/>
      <c r="G20" s="212">
        <v>65.40518762601374</v>
      </c>
      <c r="H20" s="213">
        <v>16.13091478621074</v>
      </c>
      <c r="I20" s="213">
        <v>4.803975512693977</v>
      </c>
      <c r="J20" s="140"/>
      <c r="K20" s="242">
        <v>124.1752073301397</v>
      </c>
      <c r="L20" s="135">
        <v>30.62539472336684</v>
      </c>
      <c r="M20" s="135">
        <v>2.8999216729328627</v>
      </c>
      <c r="N20" s="140"/>
      <c r="O20" s="212">
        <v>125.92346120765374</v>
      </c>
      <c r="P20" s="213">
        <v>31.05656746893091</v>
      </c>
      <c r="Q20" s="247">
        <v>2.756055157974509</v>
      </c>
      <c r="R20" s="140"/>
      <c r="S20" s="134">
        <v>153.7728097705406</v>
      </c>
      <c r="T20" s="135">
        <v>37.92506651044613</v>
      </c>
      <c r="U20" s="135">
        <v>2.3418755712724653</v>
      </c>
      <c r="V20" s="140"/>
      <c r="W20" s="212">
        <v>151.9923545232553</v>
      </c>
      <c r="X20" s="213">
        <v>37.48595192463006</v>
      </c>
      <c r="Y20" s="213">
        <v>3.165314332814871</v>
      </c>
      <c r="Z20" s="140"/>
      <c r="AA20" s="242">
        <v>126.25623424774105</v>
      </c>
      <c r="AB20" s="135">
        <v>31.138639453549132</v>
      </c>
      <c r="AC20" s="135">
        <v>2.767060241105581</v>
      </c>
      <c r="AD20" s="140"/>
      <c r="AE20" s="212">
        <v>178.19030620932782</v>
      </c>
      <c r="AF20" s="213">
        <v>43.947166112069105</v>
      </c>
      <c r="AG20" s="247">
        <v>2.248446512406897</v>
      </c>
      <c r="AH20" s="140"/>
      <c r="AI20" s="134">
        <v>60.358082335401136</v>
      </c>
      <c r="AJ20" s="135">
        <v>14.886144633949542</v>
      </c>
      <c r="AK20" s="135">
        <v>4.275338107599926</v>
      </c>
      <c r="AL20" s="140"/>
      <c r="AM20" s="212">
        <v>127.47032834052473</v>
      </c>
      <c r="AN20" s="213">
        <v>31.43807209893988</v>
      </c>
      <c r="AO20" s="213">
        <v>3.0891280840210418</v>
      </c>
      <c r="AP20" s="140"/>
      <c r="AQ20" s="242">
        <v>168.1894973734905</v>
      </c>
      <c r="AR20" s="135">
        <v>41.480661527654014</v>
      </c>
      <c r="AS20" s="135">
        <v>2.3148663347757545</v>
      </c>
      <c r="AT20" s="140"/>
      <c r="AU20" s="212">
        <v>237.27534137157926</v>
      </c>
      <c r="AV20" s="213">
        <v>58.51933847234634</v>
      </c>
      <c r="AW20" s="247">
        <v>1.6408624810406902</v>
      </c>
      <c r="AX20" s="140"/>
      <c r="AY20" s="134">
        <v>54.15940752216797</v>
      </c>
      <c r="AZ20" s="135">
        <v>13.357362302929602</v>
      </c>
      <c r="BA20" s="135">
        <v>4.869413955136983</v>
      </c>
      <c r="BC20" s="212">
        <v>55.2626606049497</v>
      </c>
      <c r="BD20" s="213">
        <v>13.629458173485542</v>
      </c>
      <c r="BE20" s="213">
        <v>4.763577656061518</v>
      </c>
    </row>
    <row r="21" spans="2:57" ht="12.75">
      <c r="B21" s="109" t="s">
        <v>77</v>
      </c>
      <c r="C21" s="138">
        <v>1279.7983952292277</v>
      </c>
      <c r="D21" s="139">
        <v>75.8150007718227</v>
      </c>
      <c r="E21" s="139">
        <v>1.0481021059007392</v>
      </c>
      <c r="F21" s="142"/>
      <c r="G21" s="89">
        <v>408.2559241013106</v>
      </c>
      <c r="H21" s="94">
        <v>24.184999228177844</v>
      </c>
      <c r="I21" s="94">
        <v>3.2855846393922086</v>
      </c>
      <c r="J21" s="142"/>
      <c r="K21" s="241">
        <v>384.77663664219523</v>
      </c>
      <c r="L21" s="139">
        <v>22.794090938661032</v>
      </c>
      <c r="M21" s="139">
        <v>3.270608829964368</v>
      </c>
      <c r="N21" s="142"/>
      <c r="O21" s="89">
        <v>744.7097073970707</v>
      </c>
      <c r="P21" s="94">
        <v>44.1164540067894</v>
      </c>
      <c r="Q21" s="246">
        <v>2.276567947300189</v>
      </c>
      <c r="R21" s="142"/>
      <c r="S21" s="138">
        <v>412.0067097779699</v>
      </c>
      <c r="T21" s="139">
        <v>24.407195020914358</v>
      </c>
      <c r="U21" s="139">
        <v>3.408547855057714</v>
      </c>
      <c r="V21" s="142"/>
      <c r="W21" s="89">
        <v>925.8620511019151</v>
      </c>
      <c r="X21" s="94">
        <v>54.84788258882034</v>
      </c>
      <c r="Y21" s="94">
        <v>2.2110178646995977</v>
      </c>
      <c r="Z21" s="142"/>
      <c r="AA21" s="241">
        <v>493.9159325145573</v>
      </c>
      <c r="AB21" s="139">
        <v>29.259480981064772</v>
      </c>
      <c r="AC21" s="139">
        <v>2.8844506570873456</v>
      </c>
      <c r="AD21" s="142"/>
      <c r="AE21" s="89">
        <v>880.824010442504</v>
      </c>
      <c r="AF21" s="94">
        <v>52.17983807486944</v>
      </c>
      <c r="AG21" s="246">
        <v>1.8387053887346985</v>
      </c>
      <c r="AH21" s="142"/>
      <c r="AI21" s="138">
        <v>77.14537947638354</v>
      </c>
      <c r="AJ21" s="139">
        <v>4.570076838936023</v>
      </c>
      <c r="AK21" s="139">
        <v>8.802252638378045</v>
      </c>
      <c r="AL21" s="142"/>
      <c r="AM21" s="89">
        <v>713.9316065933185</v>
      </c>
      <c r="AN21" s="94">
        <v>42.29316547565027</v>
      </c>
      <c r="AO21" s="94">
        <v>2.9893860779634776</v>
      </c>
      <c r="AP21" s="142"/>
      <c r="AQ21" s="241">
        <v>337.0653505456261</v>
      </c>
      <c r="AR21" s="139">
        <v>19.96768390008355</v>
      </c>
      <c r="AS21" s="139">
        <v>3.968945724356876</v>
      </c>
      <c r="AT21" s="142"/>
      <c r="AU21" s="89">
        <v>1350.988968784912</v>
      </c>
      <c r="AV21" s="94">
        <v>80.03231609991684</v>
      </c>
      <c r="AW21" s="246">
        <v>0.9902331645832324</v>
      </c>
      <c r="AX21" s="142"/>
      <c r="AY21" s="138">
        <v>212.35092734371662</v>
      </c>
      <c r="AZ21" s="139">
        <v>12.579626432159715</v>
      </c>
      <c r="BA21" s="139">
        <v>4.6224459221747045</v>
      </c>
      <c r="BB21" s="109"/>
      <c r="BC21" s="89">
        <v>442.0391720951167</v>
      </c>
      <c r="BD21" s="94">
        <v>26.186312077352298</v>
      </c>
      <c r="BE21" s="94">
        <v>3.1097590882244996</v>
      </c>
    </row>
    <row r="22" spans="2:57" ht="12.75">
      <c r="B22" s="119" t="s">
        <v>8</v>
      </c>
      <c r="C22" s="134">
        <v>470.77697478774587</v>
      </c>
      <c r="D22" s="135">
        <v>70.4863676235268</v>
      </c>
      <c r="E22" s="135">
        <v>1.8236663347865203</v>
      </c>
      <c r="F22" s="140"/>
      <c r="G22" s="212">
        <v>197.12093321937763</v>
      </c>
      <c r="H22" s="213">
        <v>29.513632376473137</v>
      </c>
      <c r="I22" s="213">
        <v>4.355398009188501</v>
      </c>
      <c r="J22" s="140"/>
      <c r="K22" s="242">
        <v>158.30153484348088</v>
      </c>
      <c r="L22" s="135">
        <v>23.70145690616431</v>
      </c>
      <c r="M22" s="135">
        <v>5.368871250712904</v>
      </c>
      <c r="N22" s="140"/>
      <c r="O22" s="212">
        <v>324.56860691787523</v>
      </c>
      <c r="P22" s="213">
        <v>48.59554177768307</v>
      </c>
      <c r="Q22" s="247">
        <v>3.699245407451949</v>
      </c>
      <c r="R22" s="140"/>
      <c r="S22" s="134">
        <v>136.8116718205134</v>
      </c>
      <c r="T22" s="135">
        <v>20.483919799768945</v>
      </c>
      <c r="U22" s="135">
        <v>5.858689823912634</v>
      </c>
      <c r="V22" s="140"/>
      <c r="W22" s="212">
        <v>447.4127653262343</v>
      </c>
      <c r="X22" s="213">
        <v>66.98819684302146</v>
      </c>
      <c r="Y22" s="213">
        <v>2.217459884194701</v>
      </c>
      <c r="Z22" s="140"/>
      <c r="AA22" s="242">
        <v>115.71426586091334</v>
      </c>
      <c r="AB22" s="135">
        <v>17.325142731197065</v>
      </c>
      <c r="AC22" s="135">
        <v>6.096841110875931</v>
      </c>
      <c r="AD22" s="140"/>
      <c r="AE22" s="212">
        <v>516.4326821612875</v>
      </c>
      <c r="AF22" s="213">
        <v>77.32209907682159</v>
      </c>
      <c r="AG22" s="247">
        <v>1.485462589044499</v>
      </c>
      <c r="AH22" s="140"/>
      <c r="AI22" s="134">
        <v>66.19426793674062</v>
      </c>
      <c r="AJ22" s="135">
        <v>9.91083624355873</v>
      </c>
      <c r="AK22" s="135">
        <v>7.801698312739062</v>
      </c>
      <c r="AL22" s="140"/>
      <c r="AM22" s="212">
        <v>363.31168156219104</v>
      </c>
      <c r="AN22" s="213">
        <v>54.39628979318712</v>
      </c>
      <c r="AO22" s="213">
        <v>2.912310883239453</v>
      </c>
      <c r="AP22" s="140"/>
      <c r="AQ22" s="242">
        <v>140.59363804589222</v>
      </c>
      <c r="AR22" s="135">
        <v>21.050168949532505</v>
      </c>
      <c r="AS22" s="135">
        <v>4.998471658281674</v>
      </c>
      <c r="AT22" s="140"/>
      <c r="AU22" s="212">
        <v>527.3042699612308</v>
      </c>
      <c r="AV22" s="213">
        <v>78.94983105046745</v>
      </c>
      <c r="AW22" s="247">
        <v>1.332728284485115</v>
      </c>
      <c r="AX22" s="140"/>
      <c r="AY22" s="134">
        <v>84.10934276352528</v>
      </c>
      <c r="AZ22" s="135">
        <v>12.593143615989325</v>
      </c>
      <c r="BA22" s="135">
        <v>6.336473512827204</v>
      </c>
      <c r="BC22" s="212">
        <v>263.73493378491463</v>
      </c>
      <c r="BD22" s="213">
        <v>39.48731245046834</v>
      </c>
      <c r="BE22" s="213">
        <v>4.379528328902207</v>
      </c>
    </row>
    <row r="23" spans="2:57" ht="12.75">
      <c r="B23" s="109" t="s">
        <v>17</v>
      </c>
      <c r="C23" s="138">
        <v>367.16647983288937</v>
      </c>
      <c r="D23" s="139">
        <v>83.62034050042</v>
      </c>
      <c r="E23" s="139">
        <v>0.7144292068296287</v>
      </c>
      <c r="F23" s="142"/>
      <c r="G23" s="89">
        <v>71.92104078184265</v>
      </c>
      <c r="H23" s="94">
        <v>16.379659499580388</v>
      </c>
      <c r="I23" s="94">
        <v>3.6472561313053533</v>
      </c>
      <c r="J23" s="142"/>
      <c r="K23" s="241">
        <v>141.65354223968453</v>
      </c>
      <c r="L23" s="139">
        <v>32.26089004792644</v>
      </c>
      <c r="M23" s="139">
        <v>2.4768936674591364</v>
      </c>
      <c r="N23" s="142"/>
      <c r="O23" s="89">
        <v>142.38692548576714</v>
      </c>
      <c r="P23" s="94">
        <v>32.42791443638001</v>
      </c>
      <c r="Q23" s="246">
        <v>2.693012925722058</v>
      </c>
      <c r="R23" s="142"/>
      <c r="S23" s="138">
        <v>183.82500963217652</v>
      </c>
      <c r="T23" s="139">
        <v>41.865232101066816</v>
      </c>
      <c r="U23" s="139">
        <v>2.4561484724636102</v>
      </c>
      <c r="V23" s="142"/>
      <c r="W23" s="89">
        <v>152.1104325409201</v>
      </c>
      <c r="X23" s="94">
        <v>34.642394830069975</v>
      </c>
      <c r="Y23" s="94">
        <v>2.6570437617177913</v>
      </c>
      <c r="Z23" s="142"/>
      <c r="AA23" s="241">
        <v>155.79198234341908</v>
      </c>
      <c r="AB23" s="139">
        <v>35.480849495632945</v>
      </c>
      <c r="AC23" s="139">
        <v>2.510761213300243</v>
      </c>
      <c r="AD23" s="142"/>
      <c r="AE23" s="89">
        <v>196.03616006834912</v>
      </c>
      <c r="AF23" s="94">
        <v>44.64626090805208</v>
      </c>
      <c r="AG23" s="246">
        <v>2.084220024951286</v>
      </c>
      <c r="AH23" s="142"/>
      <c r="AI23" s="138">
        <v>54.177175787344325</v>
      </c>
      <c r="AJ23" s="139">
        <v>12.338582456521493</v>
      </c>
      <c r="AK23" s="139">
        <v>4.688567424175245</v>
      </c>
      <c r="AL23" s="142"/>
      <c r="AM23" s="89">
        <v>115.83477135300204</v>
      </c>
      <c r="AN23" s="94">
        <v>26.38079333041198</v>
      </c>
      <c r="AO23" s="94">
        <v>3.6024260993226247</v>
      </c>
      <c r="AP23" s="142"/>
      <c r="AQ23" s="241">
        <v>190.22872410260206</v>
      </c>
      <c r="AR23" s="139">
        <v>43.32364623715074</v>
      </c>
      <c r="AS23" s="139">
        <v>2.488682265101909</v>
      </c>
      <c r="AT23" s="142"/>
      <c r="AU23" s="89">
        <v>248.8587965121298</v>
      </c>
      <c r="AV23" s="94">
        <v>56.67635376284963</v>
      </c>
      <c r="AW23" s="246">
        <v>1.9023593243328838</v>
      </c>
      <c r="AX23" s="142"/>
      <c r="AY23" s="138">
        <v>42.540999036265994</v>
      </c>
      <c r="AZ23" s="139">
        <v>9.68850104797053</v>
      </c>
      <c r="BA23" s="139">
        <v>5.112606608049519</v>
      </c>
      <c r="BB23" s="109"/>
      <c r="BC23" s="89">
        <v>59.52566294811711</v>
      </c>
      <c r="BD23" s="94">
        <v>13.556673818645573</v>
      </c>
      <c r="BE23" s="94">
        <v>4.172862632655646</v>
      </c>
    </row>
    <row r="24" spans="2:57" ht="12.75">
      <c r="B24" s="119" t="s">
        <v>22</v>
      </c>
      <c r="C24" s="134">
        <v>292.58120861757675</v>
      </c>
      <c r="D24" s="135">
        <v>79.16880782402063</v>
      </c>
      <c r="E24" s="135">
        <v>1.1010032704336326</v>
      </c>
      <c r="F24" s="140"/>
      <c r="G24" s="212">
        <v>76.98505953683812</v>
      </c>
      <c r="H24" s="213">
        <v>20.831192175978234</v>
      </c>
      <c r="I24" s="213">
        <v>4.184355633332122</v>
      </c>
      <c r="J24" s="140"/>
      <c r="K24" s="242">
        <v>99.5717844778029</v>
      </c>
      <c r="L24" s="135">
        <v>26.942876841832863</v>
      </c>
      <c r="M24" s="135">
        <v>3.2564699696187906</v>
      </c>
      <c r="N24" s="140"/>
      <c r="O24" s="212">
        <v>145.74308387583832</v>
      </c>
      <c r="P24" s="213">
        <v>39.43625174550334</v>
      </c>
      <c r="Q24" s="247">
        <v>3.0694706966111096</v>
      </c>
      <c r="R24" s="140"/>
      <c r="S24" s="134">
        <v>86.88404901994502</v>
      </c>
      <c r="T24" s="135">
        <v>23.50973465566439</v>
      </c>
      <c r="U24" s="135">
        <v>3.5871544681881438</v>
      </c>
      <c r="V24" s="140"/>
      <c r="W24" s="212">
        <v>200.7065658340076</v>
      </c>
      <c r="X24" s="213">
        <v>54.30868104827808</v>
      </c>
      <c r="Y24" s="213">
        <v>2.0240539369963693</v>
      </c>
      <c r="Z24" s="140"/>
      <c r="AA24" s="242">
        <v>127.60511837344245</v>
      </c>
      <c r="AB24" s="135">
        <v>34.52834562274607</v>
      </c>
      <c r="AC24" s="135">
        <v>2.9395678451967866</v>
      </c>
      <c r="AD24" s="140"/>
      <c r="AE24" s="212">
        <v>178.70629651291662</v>
      </c>
      <c r="AF24" s="213">
        <v>48.355683922496496</v>
      </c>
      <c r="AG24" s="247">
        <v>2.4495788978649187</v>
      </c>
      <c r="AH24" s="140"/>
      <c r="AI24" s="134">
        <v>44.86681461678488</v>
      </c>
      <c r="AJ24" s="135">
        <v>12.140397672343244</v>
      </c>
      <c r="AK24" s="135">
        <v>5.1414643149071715</v>
      </c>
      <c r="AL24" s="140"/>
      <c r="AM24" s="212">
        <v>170.1700002648702</v>
      </c>
      <c r="AN24" s="213">
        <v>46.04586915215061</v>
      </c>
      <c r="AO24" s="213">
        <v>2.332614782138301</v>
      </c>
      <c r="AP24" s="140"/>
      <c r="AQ24" s="242">
        <v>112.8683426539198</v>
      </c>
      <c r="AR24" s="135">
        <v>30.540758824546998</v>
      </c>
      <c r="AS24" s="135">
        <v>3.407502276494687</v>
      </c>
      <c r="AT24" s="140"/>
      <c r="AU24" s="212">
        <v>256.697925500494</v>
      </c>
      <c r="AV24" s="213">
        <v>69.45924117545164</v>
      </c>
      <c r="AW24" s="247">
        <v>1.4982557174451088</v>
      </c>
      <c r="AX24" s="140"/>
      <c r="AY24" s="134">
        <v>36.12209813277051</v>
      </c>
      <c r="AZ24" s="135">
        <v>9.774186998494482</v>
      </c>
      <c r="BA24" s="135">
        <v>5.800484587103122</v>
      </c>
      <c r="BC24" s="212">
        <v>100.28292808519836</v>
      </c>
      <c r="BD24" s="213">
        <v>27.135303388483578</v>
      </c>
      <c r="BE24" s="213">
        <v>3.721556299493033</v>
      </c>
    </row>
    <row r="25" spans="2:57" ht="12.75">
      <c r="B25" s="109" t="s">
        <v>9</v>
      </c>
      <c r="C25" s="138">
        <v>251.18476241119117</v>
      </c>
      <c r="D25" s="139">
        <v>87.54342141050108</v>
      </c>
      <c r="E25" s="139">
        <v>0.7340398401789875</v>
      </c>
      <c r="F25" s="142"/>
      <c r="G25" s="89">
        <v>35.74115202543839</v>
      </c>
      <c r="H25" s="94">
        <v>12.45657858949938</v>
      </c>
      <c r="I25" s="94">
        <v>5.158748736595782</v>
      </c>
      <c r="J25" s="142"/>
      <c r="K25" s="241">
        <v>100.60534373233702</v>
      </c>
      <c r="L25" s="139">
        <v>35.063177869406786</v>
      </c>
      <c r="M25" s="139">
        <v>2.882501271075649</v>
      </c>
      <c r="N25" s="142"/>
      <c r="O25" s="89">
        <v>74.08622322349301</v>
      </c>
      <c r="P25" s="94">
        <v>25.82068035540092</v>
      </c>
      <c r="Q25" s="246">
        <v>3.2645419823670774</v>
      </c>
      <c r="R25" s="142"/>
      <c r="S25" s="138">
        <v>93.13184552243023</v>
      </c>
      <c r="T25" s="139">
        <v>32.45849915832532</v>
      </c>
      <c r="U25" s="139">
        <v>3.025443837451456</v>
      </c>
      <c r="V25" s="142"/>
      <c r="W25" s="89">
        <v>125.1120034164571</v>
      </c>
      <c r="X25" s="94">
        <v>43.604288466627786</v>
      </c>
      <c r="Y25" s="94">
        <v>2.528900854128737</v>
      </c>
      <c r="Z25" s="142"/>
      <c r="AA25" s="241">
        <v>164.21442056897564</v>
      </c>
      <c r="AB25" s="139">
        <v>57.23234197629261</v>
      </c>
      <c r="AC25" s="139">
        <v>1.809179952965147</v>
      </c>
      <c r="AD25" s="142"/>
      <c r="AE25" s="89">
        <v>70.87111781248461</v>
      </c>
      <c r="AF25" s="94">
        <v>24.700145315085305</v>
      </c>
      <c r="AG25" s="246">
        <v>3.5816349867770243</v>
      </c>
      <c r="AH25" s="142"/>
      <c r="AI25" s="138">
        <v>54.456177107949145</v>
      </c>
      <c r="AJ25" s="139">
        <v>18.97917698193013</v>
      </c>
      <c r="AK25" s="139">
        <v>4.516934958192829</v>
      </c>
      <c r="AL25" s="142"/>
      <c r="AM25" s="89">
        <v>92.30524592754449</v>
      </c>
      <c r="AN25" s="94">
        <v>32.170410995738514</v>
      </c>
      <c r="AO25" s="94">
        <v>2.964438121663288</v>
      </c>
      <c r="AP25" s="142"/>
      <c r="AQ25" s="241">
        <v>154.7025243560437</v>
      </c>
      <c r="AR25" s="139">
        <v>53.91723667058732</v>
      </c>
      <c r="AS25" s="139">
        <v>1.9134394821718872</v>
      </c>
      <c r="AT25" s="142"/>
      <c r="AU25" s="89">
        <v>132.22339008058512</v>
      </c>
      <c r="AV25" s="94">
        <v>46.08276332941279</v>
      </c>
      <c r="AW25" s="246">
        <v>2.238740951310532</v>
      </c>
      <c r="AX25" s="142"/>
      <c r="AY25" s="138">
        <v>60.583094802603114</v>
      </c>
      <c r="AZ25" s="139">
        <v>21.11454272841</v>
      </c>
      <c r="BA25" s="139">
        <v>3.880969456197964</v>
      </c>
      <c r="BB25" s="109"/>
      <c r="BC25" s="89">
        <v>48.719547960482714</v>
      </c>
      <c r="BD25" s="94">
        <v>16.97983538926496</v>
      </c>
      <c r="BE25" s="94">
        <v>4.0559851116492505</v>
      </c>
    </row>
    <row r="26" spans="2:57" ht="12.75">
      <c r="B26" s="119" t="s">
        <v>76</v>
      </c>
      <c r="C26" s="134">
        <v>1839.6849418349618</v>
      </c>
      <c r="D26" s="135">
        <v>82.4238889861639</v>
      </c>
      <c r="E26" s="135">
        <v>0.9687517300519848</v>
      </c>
      <c r="F26" s="140"/>
      <c r="G26" s="212">
        <v>392.29533046665904</v>
      </c>
      <c r="H26" s="213">
        <v>17.576111013836368</v>
      </c>
      <c r="I26" s="213">
        <v>4.543000723544609</v>
      </c>
      <c r="J26" s="140"/>
      <c r="K26" s="242">
        <v>893.5978597844554</v>
      </c>
      <c r="L26" s="135">
        <v>40.0361002681703</v>
      </c>
      <c r="M26" s="135">
        <v>2.685810460866501</v>
      </c>
      <c r="N26" s="140"/>
      <c r="O26" s="212">
        <v>560.6694488053665</v>
      </c>
      <c r="P26" s="213">
        <v>25.11982098422425</v>
      </c>
      <c r="Q26" s="247">
        <v>3.456891040255346</v>
      </c>
      <c r="R26" s="140"/>
      <c r="S26" s="134">
        <v>1023.7228394485941</v>
      </c>
      <c r="T26" s="135">
        <v>45.86612400444435</v>
      </c>
      <c r="U26" s="135">
        <v>2.590416595491923</v>
      </c>
      <c r="V26" s="140"/>
      <c r="W26" s="212">
        <v>713.2951669806355</v>
      </c>
      <c r="X26" s="213">
        <v>31.957951234268112</v>
      </c>
      <c r="Y26" s="213">
        <v>3.7855482779827745</v>
      </c>
      <c r="Z26" s="140"/>
      <c r="AA26" s="242">
        <v>1017.6953415386398</v>
      </c>
      <c r="AB26" s="135">
        <v>45.59607242805931</v>
      </c>
      <c r="AC26" s="135">
        <v>2.964437072449319</v>
      </c>
      <c r="AD26" s="140"/>
      <c r="AE26" s="212">
        <v>879.553943468773</v>
      </c>
      <c r="AF26" s="213">
        <v>39.40688698658516</v>
      </c>
      <c r="AG26" s="247">
        <v>2.5985633502774803</v>
      </c>
      <c r="AH26" s="140"/>
      <c r="AI26" s="134">
        <v>302.12070599815917</v>
      </c>
      <c r="AJ26" s="135">
        <v>13.535993563536858</v>
      </c>
      <c r="AK26" s="135">
        <v>4.4209909357963335</v>
      </c>
      <c r="AL26" s="140"/>
      <c r="AM26" s="212">
        <v>1007.2320102860905</v>
      </c>
      <c r="AN26" s="213">
        <v>45.12728104211395</v>
      </c>
      <c r="AO26" s="213">
        <v>2.386917012206014</v>
      </c>
      <c r="AP26" s="140"/>
      <c r="AQ26" s="242">
        <v>929.7164666528641</v>
      </c>
      <c r="AR26" s="135">
        <v>41.65433172463225</v>
      </c>
      <c r="AS26" s="135">
        <v>2.94274982196349</v>
      </c>
      <c r="AT26" s="140"/>
      <c r="AU26" s="212">
        <v>1302.2638056487444</v>
      </c>
      <c r="AV26" s="213">
        <v>58.34566827536764</v>
      </c>
      <c r="AW26" s="247">
        <v>2.1008976482735697</v>
      </c>
      <c r="AX26" s="140"/>
      <c r="AY26" s="134">
        <v>396.09871813239045</v>
      </c>
      <c r="AZ26" s="135">
        <v>17.746515193162267</v>
      </c>
      <c r="BA26" s="135">
        <v>3.8138849589866477</v>
      </c>
      <c r="BC26" s="212">
        <v>470.7781420896414</v>
      </c>
      <c r="BD26" s="213">
        <v>21.092397093822683</v>
      </c>
      <c r="BE26" s="213">
        <v>3.6110040130241057</v>
      </c>
    </row>
    <row r="27" spans="2:57" ht="12.75">
      <c r="B27" s="109" t="s">
        <v>12</v>
      </c>
      <c r="C27" s="138">
        <v>190.34800390308627</v>
      </c>
      <c r="D27" s="139">
        <v>81.23874478818539</v>
      </c>
      <c r="E27" s="139">
        <v>0.9868315979783984</v>
      </c>
      <c r="F27" s="142"/>
      <c r="G27" s="89">
        <v>43.9589199660369</v>
      </c>
      <c r="H27" s="94">
        <v>18.761255211814053</v>
      </c>
      <c r="I27" s="94">
        <v>4.273112829177949</v>
      </c>
      <c r="J27" s="142"/>
      <c r="K27" s="241">
        <v>71.68440661569106</v>
      </c>
      <c r="L27" s="139">
        <v>30.59423316731839</v>
      </c>
      <c r="M27" s="139">
        <v>2.501077036577007</v>
      </c>
      <c r="N27" s="142"/>
      <c r="O27" s="89">
        <v>74.24089998971394</v>
      </c>
      <c r="P27" s="94">
        <v>31.68532058881143</v>
      </c>
      <c r="Q27" s="246">
        <v>3.127229733491551</v>
      </c>
      <c r="R27" s="142"/>
      <c r="S27" s="138">
        <v>69.7137525722966</v>
      </c>
      <c r="T27" s="139">
        <v>29.75317648369471</v>
      </c>
      <c r="U27" s="139">
        <v>2.5842052591197198</v>
      </c>
      <c r="V27" s="142"/>
      <c r="W27" s="89">
        <v>108.58576919810201</v>
      </c>
      <c r="X27" s="94">
        <v>46.34338900661508</v>
      </c>
      <c r="Y27" s="94">
        <v>2.386133509573866</v>
      </c>
      <c r="Z27" s="142"/>
      <c r="AA27" s="241">
        <v>113.93314820888189</v>
      </c>
      <c r="AB27" s="139">
        <v>48.62560027142885</v>
      </c>
      <c r="AC27" s="139">
        <v>1.980650557501626</v>
      </c>
      <c r="AD27" s="142"/>
      <c r="AE27" s="89">
        <v>85.76513183454594</v>
      </c>
      <c r="AF27" s="94">
        <v>36.60375477527558</v>
      </c>
      <c r="AG27" s="246">
        <v>3.110609160755445</v>
      </c>
      <c r="AH27" s="142"/>
      <c r="AI27" s="138">
        <v>26.92017539828754</v>
      </c>
      <c r="AJ27" s="139">
        <v>11.489278657989734</v>
      </c>
      <c r="AK27" s="139">
        <v>4.885774199401445</v>
      </c>
      <c r="AL27" s="142"/>
      <c r="AM27" s="89">
        <v>70.30445839968478</v>
      </c>
      <c r="AN27" s="94">
        <v>30.005284196789123</v>
      </c>
      <c r="AO27" s="94">
        <v>3.3712438743521185</v>
      </c>
      <c r="AP27" s="142"/>
      <c r="AQ27" s="241">
        <v>111.64811930863212</v>
      </c>
      <c r="AR27" s="139">
        <v>47.65037134412407</v>
      </c>
      <c r="AS27" s="139">
        <v>2.042541850322749</v>
      </c>
      <c r="AT27" s="142"/>
      <c r="AU27" s="89">
        <v>122.65880456049007</v>
      </c>
      <c r="AV27" s="94">
        <v>52.349628655874525</v>
      </c>
      <c r="AW27" s="246">
        <v>1.8591894565974427</v>
      </c>
      <c r="AX27" s="142"/>
      <c r="AY27" s="138">
        <v>27.573429214814958</v>
      </c>
      <c r="AZ27" s="139">
        <v>11.768081266867092</v>
      </c>
      <c r="BA27" s="139">
        <v>4.7149777852486805</v>
      </c>
      <c r="BB27" s="109"/>
      <c r="BC27" s="89">
        <v>48.090727016079924</v>
      </c>
      <c r="BD27" s="94">
        <v>20.524671751886427</v>
      </c>
      <c r="BE27" s="94">
        <v>3.726660272762647</v>
      </c>
    </row>
    <row r="28" spans="2:57" ht="12.75">
      <c r="B28" s="119" t="s">
        <v>13</v>
      </c>
      <c r="C28" s="134">
        <v>163.9803386322255</v>
      </c>
      <c r="D28" s="135">
        <v>70.7702388734643</v>
      </c>
      <c r="E28" s="135">
        <v>1.7313953897864431</v>
      </c>
      <c r="F28" s="140"/>
      <c r="G28" s="212">
        <v>67.72770876524012</v>
      </c>
      <c r="H28" s="213">
        <v>29.229761126536204</v>
      </c>
      <c r="I28" s="213">
        <v>4.192003649607712</v>
      </c>
      <c r="J28" s="140"/>
      <c r="K28" s="242">
        <v>41.695362598276006</v>
      </c>
      <c r="L28" s="135">
        <v>17.994783982082865</v>
      </c>
      <c r="M28" s="135">
        <v>4.618746243081236</v>
      </c>
      <c r="N28" s="140"/>
      <c r="O28" s="212">
        <v>113.51835118394273</v>
      </c>
      <c r="P28" s="213">
        <v>48.99197609188657</v>
      </c>
      <c r="Q28" s="247">
        <v>2.6591754235243727</v>
      </c>
      <c r="R28" s="140"/>
      <c r="S28" s="134">
        <v>53.84004999418382</v>
      </c>
      <c r="T28" s="135">
        <v>23.236158864102084</v>
      </c>
      <c r="U28" s="135">
        <v>4.0683626274188445</v>
      </c>
      <c r="V28" s="140"/>
      <c r="W28" s="212">
        <v>132.03082607584247</v>
      </c>
      <c r="X28" s="213">
        <v>56.98154533638666</v>
      </c>
      <c r="Y28" s="213">
        <v>2.106371967322337</v>
      </c>
      <c r="Z28" s="140"/>
      <c r="AA28" s="242">
        <v>59.50941404450191</v>
      </c>
      <c r="AB28" s="135">
        <v>25.682929321147558</v>
      </c>
      <c r="AC28" s="135">
        <v>4.188347378619265</v>
      </c>
      <c r="AD28" s="140"/>
      <c r="AE28" s="212">
        <v>121.50621564572857</v>
      </c>
      <c r="AF28" s="213">
        <v>52.439359362129046</v>
      </c>
      <c r="AG28" s="247">
        <v>2.079806215249016</v>
      </c>
      <c r="AH28" s="140"/>
      <c r="AI28" s="134">
        <v>23.377725561442873</v>
      </c>
      <c r="AJ28" s="135">
        <v>10.089302388941828</v>
      </c>
      <c r="AK28" s="135">
        <v>5.689116804430207</v>
      </c>
      <c r="AL28" s="140"/>
      <c r="AM28" s="212">
        <v>94.99969226868454</v>
      </c>
      <c r="AN28" s="213">
        <v>40.99973796150687</v>
      </c>
      <c r="AO28" s="213">
        <v>3.5440684175587633</v>
      </c>
      <c r="AP28" s="140"/>
      <c r="AQ28" s="242">
        <v>44.128413887801855</v>
      </c>
      <c r="AR28" s="135">
        <v>19.04483438682875</v>
      </c>
      <c r="AS28" s="135">
        <v>5.024687844544341</v>
      </c>
      <c r="AT28" s="140"/>
      <c r="AU28" s="212">
        <v>187.57963350966315</v>
      </c>
      <c r="AV28" s="213">
        <v>80.95516561317156</v>
      </c>
      <c r="AW28" s="247">
        <v>1.182065988254724</v>
      </c>
      <c r="AX28" s="140"/>
      <c r="AY28" s="134">
        <v>24.19378081819484</v>
      </c>
      <c r="AZ28" s="135">
        <v>10.441493547564873</v>
      </c>
      <c r="BA28" s="135">
        <v>5.7072594652621005</v>
      </c>
      <c r="BC28" s="212">
        <v>66.71370906469829</v>
      </c>
      <c r="BD28" s="213">
        <v>28.792141582488778</v>
      </c>
      <c r="BE28" s="213">
        <v>3.013829623518887</v>
      </c>
    </row>
    <row r="29" spans="2:57" ht="12.75">
      <c r="B29" s="109" t="s">
        <v>16</v>
      </c>
      <c r="C29" s="138">
        <v>169.52288501433733</v>
      </c>
      <c r="D29" s="139">
        <v>64.11886721853608</v>
      </c>
      <c r="E29" s="139">
        <v>1.623031362505795</v>
      </c>
      <c r="F29" s="142"/>
      <c r="G29" s="89">
        <v>94.86557405895479</v>
      </c>
      <c r="H29" s="94">
        <v>35.88113278146422</v>
      </c>
      <c r="I29" s="94">
        <v>2.9003246095337465</v>
      </c>
      <c r="J29" s="142"/>
      <c r="K29" s="241">
        <v>61.715088800910095</v>
      </c>
      <c r="L29" s="139">
        <v>23.34258046558757</v>
      </c>
      <c r="M29" s="139">
        <v>3.014056566680806</v>
      </c>
      <c r="N29" s="142"/>
      <c r="O29" s="89">
        <v>139.2782688630859</v>
      </c>
      <c r="P29" s="94">
        <v>52.67940565608262</v>
      </c>
      <c r="Q29" s="246">
        <v>2.016237812902304</v>
      </c>
      <c r="R29" s="142"/>
      <c r="S29" s="138">
        <v>17.188853330120747</v>
      </c>
      <c r="T29" s="139">
        <v>6.501362952970573</v>
      </c>
      <c r="U29" s="139">
        <v>5.680559624892161</v>
      </c>
      <c r="V29" s="142"/>
      <c r="W29" s="89">
        <v>214.68026684327998</v>
      </c>
      <c r="X29" s="94">
        <v>81.19880406117423</v>
      </c>
      <c r="Y29" s="94">
        <v>0.9010831268627647</v>
      </c>
      <c r="Z29" s="142"/>
      <c r="AA29" s="241">
        <v>89.46661388410726</v>
      </c>
      <c r="AB29" s="139">
        <v>33.83907686352774</v>
      </c>
      <c r="AC29" s="139">
        <v>3.2443738702450617</v>
      </c>
      <c r="AD29" s="142"/>
      <c r="AE29" s="89">
        <v>129.31662875254403</v>
      </c>
      <c r="AF29" s="94">
        <v>48.91160121202413</v>
      </c>
      <c r="AG29" s="246">
        <v>2.164140265615925</v>
      </c>
      <c r="AH29" s="142"/>
      <c r="AI29" s="138">
        <v>13.876531987674543</v>
      </c>
      <c r="AJ29" s="139">
        <v>5.248539227587011</v>
      </c>
      <c r="AK29" s="139">
        <v>7.055845575879181</v>
      </c>
      <c r="AL29" s="142"/>
      <c r="AM29" s="89">
        <v>95.22970583574359</v>
      </c>
      <c r="AN29" s="94">
        <v>36.018858829743685</v>
      </c>
      <c r="AO29" s="94">
        <v>3.7670398899747113</v>
      </c>
      <c r="AP29" s="142"/>
      <c r="AQ29" s="241">
        <v>26.545323788281294</v>
      </c>
      <c r="AR29" s="139">
        <v>10.040273271127399</v>
      </c>
      <c r="AS29" s="139">
        <v>4.889538221964071</v>
      </c>
      <c r="AT29" s="142"/>
      <c r="AU29" s="89">
        <v>237.84313528501113</v>
      </c>
      <c r="AV29" s="94">
        <v>89.95972672887292</v>
      </c>
      <c r="AW29" s="246">
        <v>0.5457141957100375</v>
      </c>
      <c r="AX29" s="142"/>
      <c r="AY29" s="138">
        <v>22.505672098469383</v>
      </c>
      <c r="AZ29" s="139">
        <v>8.512350417016712</v>
      </c>
      <c r="BA29" s="139">
        <v>5.58646366963295</v>
      </c>
      <c r="BB29" s="109"/>
      <c r="BC29" s="89">
        <v>59.830024888104475</v>
      </c>
      <c r="BD29" s="94">
        <v>22.629590224102408</v>
      </c>
      <c r="BE29" s="94">
        <v>3.731948157460337</v>
      </c>
    </row>
    <row r="30" spans="2:57" ht="12.75">
      <c r="B30" s="119" t="s">
        <v>19</v>
      </c>
      <c r="C30" s="134">
        <v>264.22947100839383</v>
      </c>
      <c r="D30" s="135">
        <v>87.85571203414202</v>
      </c>
      <c r="E30" s="135">
        <v>0.7360757491673516</v>
      </c>
      <c r="F30" s="140"/>
      <c r="G30" s="212">
        <v>36.52441839803407</v>
      </c>
      <c r="H30" s="213">
        <v>12.144287965857739</v>
      </c>
      <c r="I30" s="213">
        <v>5.3250103452726165</v>
      </c>
      <c r="J30" s="140"/>
      <c r="K30" s="242">
        <v>115.63398483863729</v>
      </c>
      <c r="L30" s="135">
        <v>38.448043038397145</v>
      </c>
      <c r="M30" s="135">
        <v>2.973648789239868</v>
      </c>
      <c r="N30" s="140"/>
      <c r="O30" s="212">
        <v>69.90961084252031</v>
      </c>
      <c r="P30" s="213">
        <v>23.244790277025114</v>
      </c>
      <c r="Q30" s="247">
        <v>3.081496646238566</v>
      </c>
      <c r="R30" s="140"/>
      <c r="S30" s="134">
        <v>143.16915042197695</v>
      </c>
      <c r="T30" s="135">
        <v>47.60342441606889</v>
      </c>
      <c r="U30" s="135">
        <v>2.096911744975833</v>
      </c>
      <c r="V30" s="140"/>
      <c r="W30" s="212">
        <v>92.5682240467127</v>
      </c>
      <c r="X30" s="213">
        <v>30.778728823559483</v>
      </c>
      <c r="Y30" s="213">
        <v>2.683117365366559</v>
      </c>
      <c r="Z30" s="140"/>
      <c r="AA30" s="242">
        <v>137.60044313982078</v>
      </c>
      <c r="AB30" s="135">
        <v>45.7518416175399</v>
      </c>
      <c r="AC30" s="135">
        <v>2.4383653644672343</v>
      </c>
      <c r="AD30" s="140"/>
      <c r="AE30" s="212">
        <v>93.9336128439653</v>
      </c>
      <c r="AF30" s="213">
        <v>31.232717564967743</v>
      </c>
      <c r="AG30" s="247">
        <v>2.59073066688687</v>
      </c>
      <c r="AH30" s="140"/>
      <c r="AI30" s="134">
        <v>54.99847835137656</v>
      </c>
      <c r="AJ30" s="135">
        <v>18.286871853900934</v>
      </c>
      <c r="AK30" s="135">
        <v>3.7882900718469164</v>
      </c>
      <c r="AL30" s="140"/>
      <c r="AM30" s="212">
        <v>91.03183781337755</v>
      </c>
      <c r="AN30" s="213">
        <v>30.267883814583108</v>
      </c>
      <c r="AO30" s="213">
        <v>3.0473032638468744</v>
      </c>
      <c r="AP30" s="140"/>
      <c r="AQ30" s="242">
        <v>150.22340786863182</v>
      </c>
      <c r="AR30" s="135">
        <v>49.94894934363588</v>
      </c>
      <c r="AS30" s="135">
        <v>2.3259490828662566</v>
      </c>
      <c r="AT30" s="140"/>
      <c r="AU30" s="212">
        <v>150.53048153779628</v>
      </c>
      <c r="AV30" s="213">
        <v>50.05105065636396</v>
      </c>
      <c r="AW30" s="247">
        <v>2.3212042782800384</v>
      </c>
      <c r="AX30" s="140"/>
      <c r="AY30" s="134">
        <v>47.3378307823038</v>
      </c>
      <c r="AZ30" s="135">
        <v>15.739723557933091</v>
      </c>
      <c r="BA30" s="135">
        <v>4.309820201300877</v>
      </c>
      <c r="BC30" s="212">
        <v>55.615310625694434</v>
      </c>
      <c r="BD30" s="213">
        <v>18.49196721460776</v>
      </c>
      <c r="BE30" s="213">
        <v>3.276733423240704</v>
      </c>
    </row>
    <row r="31" spans="2:57" ht="12.75">
      <c r="B31" s="109" t="s">
        <v>10</v>
      </c>
      <c r="C31" s="138">
        <v>133.80659499781953</v>
      </c>
      <c r="D31" s="139">
        <v>71.78544102243526</v>
      </c>
      <c r="E31" s="139">
        <v>1.2985804792698505</v>
      </c>
      <c r="F31" s="142"/>
      <c r="G31" s="89">
        <v>52.591361317586575</v>
      </c>
      <c r="H31" s="94">
        <v>28.214558977565357</v>
      </c>
      <c r="I31" s="94">
        <v>3.303938668034269</v>
      </c>
      <c r="J31" s="142"/>
      <c r="K31" s="241">
        <v>41.60344151125493</v>
      </c>
      <c r="L31" s="139">
        <v>22.319687583300247</v>
      </c>
      <c r="M31" s="139">
        <v>2.9320412989321754</v>
      </c>
      <c r="N31" s="142"/>
      <c r="O31" s="89">
        <v>76.52698733285064</v>
      </c>
      <c r="P31" s="94">
        <v>41.0557008486504</v>
      </c>
      <c r="Q31" s="246">
        <v>2.2423752544745565</v>
      </c>
      <c r="R31" s="142"/>
      <c r="S31" s="138">
        <v>33.05711861456307</v>
      </c>
      <c r="T31" s="139">
        <v>17.734700137284197</v>
      </c>
      <c r="U31" s="139">
        <v>3.8173398388271225</v>
      </c>
      <c r="V31" s="142"/>
      <c r="W31" s="89">
        <v>120.29139361569044</v>
      </c>
      <c r="X31" s="94">
        <v>64.53471700738216</v>
      </c>
      <c r="Y31" s="94">
        <v>1.4654098846678045</v>
      </c>
      <c r="Z31" s="142"/>
      <c r="AA31" s="241">
        <v>62.51273902042797</v>
      </c>
      <c r="AB31" s="139">
        <v>33.53724485833404</v>
      </c>
      <c r="AC31" s="139">
        <v>2.7571131785374305</v>
      </c>
      <c r="AD31" s="142"/>
      <c r="AE31" s="89">
        <v>83.7484051499529</v>
      </c>
      <c r="AF31" s="94">
        <v>44.9298945146383</v>
      </c>
      <c r="AG31" s="246">
        <v>2.1069119279173756</v>
      </c>
      <c r="AH31" s="142"/>
      <c r="AI31" s="138">
        <v>13.836386183967385</v>
      </c>
      <c r="AJ31" s="139">
        <v>7.42303534731613</v>
      </c>
      <c r="AK31" s="139">
        <v>5.525779002871215</v>
      </c>
      <c r="AL31" s="142"/>
      <c r="AM31" s="89">
        <v>63.08705142215462</v>
      </c>
      <c r="AN31" s="94">
        <v>33.84535574810946</v>
      </c>
      <c r="AO31" s="94">
        <v>3.0768618756600534</v>
      </c>
      <c r="AP31" s="142"/>
      <c r="AQ31" s="241">
        <v>35.914842290069906</v>
      </c>
      <c r="AR31" s="139">
        <v>19.26783050630564</v>
      </c>
      <c r="AS31" s="139">
        <v>3.9269675425997943</v>
      </c>
      <c r="AT31" s="142"/>
      <c r="AU31" s="89">
        <v>150.48311402533596</v>
      </c>
      <c r="AV31" s="94">
        <v>80.73216949369471</v>
      </c>
      <c r="AW31" s="246">
        <v>0.9372242253502906</v>
      </c>
      <c r="AX31" s="142"/>
      <c r="AY31" s="138">
        <v>19.701947488836623</v>
      </c>
      <c r="AZ31" s="139">
        <v>10.569830205379969</v>
      </c>
      <c r="BA31" s="139">
        <v>5.052905619606092</v>
      </c>
      <c r="BB31" s="109"/>
      <c r="BC31" s="89">
        <v>35.987151954081575</v>
      </c>
      <c r="BD31" s="94">
        <v>19.306623669836608</v>
      </c>
      <c r="BE31" s="94">
        <v>4.5803768056205705</v>
      </c>
    </row>
    <row r="32" spans="2:57" ht="12.75">
      <c r="B32" s="119" t="s">
        <v>23</v>
      </c>
      <c r="C32" s="134">
        <v>34.92143860613882</v>
      </c>
      <c r="D32" s="135">
        <v>91.34356316290506</v>
      </c>
      <c r="E32" s="135">
        <v>0.6526610974187168</v>
      </c>
      <c r="F32" s="140"/>
      <c r="G32" s="212">
        <v>3.3094310872830754</v>
      </c>
      <c r="H32" s="213">
        <v>8.656436837094729</v>
      </c>
      <c r="I32" s="213">
        <v>6.886943357637429</v>
      </c>
      <c r="J32" s="140"/>
      <c r="K32" s="242">
        <v>19.576554531033864</v>
      </c>
      <c r="L32" s="135">
        <v>51.2061448981428</v>
      </c>
      <c r="M32" s="135">
        <v>2.3048040274831494</v>
      </c>
      <c r="N32" s="140"/>
      <c r="O32" s="212">
        <v>8.852848084972866</v>
      </c>
      <c r="P32" s="213">
        <v>23.156282229425926</v>
      </c>
      <c r="Q32" s="247">
        <v>4.998433673322495</v>
      </c>
      <c r="R32" s="140"/>
      <c r="S32" s="134">
        <v>24.53059516030357</v>
      </c>
      <c r="T32" s="135">
        <v>64.16436601368822</v>
      </c>
      <c r="U32" s="135">
        <v>1.6664008815850808</v>
      </c>
      <c r="V32" s="140"/>
      <c r="W32" s="212">
        <v>9.313242457923531</v>
      </c>
      <c r="X32" s="213">
        <v>24.3605299398301</v>
      </c>
      <c r="Y32" s="213">
        <v>4.458158015414465</v>
      </c>
      <c r="Z32" s="140"/>
      <c r="AA32" s="242">
        <v>21.876453041445203</v>
      </c>
      <c r="AB32" s="135">
        <v>57.22196020356078</v>
      </c>
      <c r="AC32" s="135">
        <v>2.1197135795812496</v>
      </c>
      <c r="AD32" s="140"/>
      <c r="AE32" s="212">
        <v>9.378417137973546</v>
      </c>
      <c r="AF32" s="213">
        <v>24.53100652216441</v>
      </c>
      <c r="AG32" s="247">
        <v>4.291691392245082</v>
      </c>
      <c r="AH32" s="140"/>
      <c r="AI32" s="134">
        <v>18.24992545984583</v>
      </c>
      <c r="AJ32" s="135">
        <v>47.73609809610457</v>
      </c>
      <c r="AK32" s="135">
        <v>2.5576746982140786</v>
      </c>
      <c r="AL32" s="140"/>
      <c r="AM32" s="212">
        <v>8.490185000565617</v>
      </c>
      <c r="AN32" s="213">
        <v>22.20766900844638</v>
      </c>
      <c r="AO32" s="213">
        <v>4.903183313751085</v>
      </c>
      <c r="AP32" s="140"/>
      <c r="AQ32" s="242">
        <v>22.991898209178093</v>
      </c>
      <c r="AR32" s="135">
        <v>60.139615953162576</v>
      </c>
      <c r="AS32" s="135">
        <v>2.0918508239847964</v>
      </c>
      <c r="AT32" s="140"/>
      <c r="AU32" s="212">
        <v>15.238971484243867</v>
      </c>
      <c r="AV32" s="213">
        <v>39.86038404683705</v>
      </c>
      <c r="AW32" s="247">
        <v>3.1560936552425125</v>
      </c>
      <c r="AX32" s="140"/>
      <c r="AY32" s="134">
        <v>11.883324164335736</v>
      </c>
      <c r="AZ32" s="135">
        <v>31.08305999740401</v>
      </c>
      <c r="BA32" s="135">
        <v>3.129060434028558</v>
      </c>
      <c r="BC32" s="212">
        <v>5.7075608546619465</v>
      </c>
      <c r="BD32" s="213">
        <v>14.929194392990722</v>
      </c>
      <c r="BE32" s="213">
        <v>5.454350511513918</v>
      </c>
    </row>
    <row r="33" spans="2:57" ht="12.75">
      <c r="B33" s="109" t="s">
        <v>14</v>
      </c>
      <c r="C33" s="138">
        <v>238.31552519073222</v>
      </c>
      <c r="D33" s="139">
        <v>79.00756909765795</v>
      </c>
      <c r="E33" s="139">
        <v>1.0586460594265907</v>
      </c>
      <c r="F33" s="142"/>
      <c r="G33" s="89">
        <v>63.32079638265903</v>
      </c>
      <c r="H33" s="94">
        <v>20.99243090234148</v>
      </c>
      <c r="I33" s="94">
        <v>3.984343313035766</v>
      </c>
      <c r="J33" s="142"/>
      <c r="K33" s="241">
        <v>88.96245593947071</v>
      </c>
      <c r="L33" s="139">
        <v>29.493283658753555</v>
      </c>
      <c r="M33" s="139">
        <v>3.322647760879427</v>
      </c>
      <c r="N33" s="142"/>
      <c r="O33" s="89">
        <v>120.4473488570559</v>
      </c>
      <c r="P33" s="94">
        <v>39.93131471328766</v>
      </c>
      <c r="Q33" s="246">
        <v>3.3640512284413857</v>
      </c>
      <c r="R33" s="142"/>
      <c r="S33" s="138">
        <v>110.16531559202113</v>
      </c>
      <c r="T33" s="139">
        <v>36.52256300480589</v>
      </c>
      <c r="U33" s="139">
        <v>2.775347655703895</v>
      </c>
      <c r="V33" s="142"/>
      <c r="W33" s="89">
        <v>147.4670021016497</v>
      </c>
      <c r="X33" s="94">
        <v>48.889006911512794</v>
      </c>
      <c r="Y33" s="94">
        <v>2.5040656573500084</v>
      </c>
      <c r="Z33" s="142"/>
      <c r="AA33" s="241">
        <v>133.9074239561204</v>
      </c>
      <c r="AB33" s="139">
        <v>44.393666935610945</v>
      </c>
      <c r="AC33" s="139">
        <v>2.6032646771050416</v>
      </c>
      <c r="AD33" s="142"/>
      <c r="AE33" s="89">
        <v>136.56336823977526</v>
      </c>
      <c r="AF33" s="94">
        <v>45.27417902705966</v>
      </c>
      <c r="AG33" s="246">
        <v>2.7886284708427835</v>
      </c>
      <c r="AH33" s="142"/>
      <c r="AI33" s="138">
        <v>38.760203661670005</v>
      </c>
      <c r="AJ33" s="139">
        <v>12.849978894945194</v>
      </c>
      <c r="AK33" s="139">
        <v>4.7780099049092835</v>
      </c>
      <c r="AL33" s="142"/>
      <c r="AM33" s="89">
        <v>126.58325390226393</v>
      </c>
      <c r="AN33" s="94">
        <v>41.965521009532694</v>
      </c>
      <c r="AO33" s="94">
        <v>2.8896606941255363</v>
      </c>
      <c r="AP33" s="142"/>
      <c r="AQ33" s="241">
        <v>118.02552394031733</v>
      </c>
      <c r="AR33" s="139">
        <v>39.12841905930754</v>
      </c>
      <c r="AS33" s="139">
        <v>2.640079804044136</v>
      </c>
      <c r="AT33" s="142"/>
      <c r="AU33" s="89">
        <v>183.6107976330733</v>
      </c>
      <c r="AV33" s="94">
        <v>60.871580940691864</v>
      </c>
      <c r="AW33" s="246">
        <v>1.6970505337014723</v>
      </c>
      <c r="AX33" s="142"/>
      <c r="AY33" s="138">
        <v>36.01877648300858</v>
      </c>
      <c r="AZ33" s="139">
        <v>11.941127081489306</v>
      </c>
      <c r="BA33" s="139">
        <v>4.41926023992408</v>
      </c>
      <c r="BB33" s="109"/>
      <c r="BC33" s="89">
        <v>75.80908750514739</v>
      </c>
      <c r="BD33" s="94">
        <v>25.13261238225979</v>
      </c>
      <c r="BE33" s="94">
        <v>3.766361432096494</v>
      </c>
    </row>
    <row r="34" spans="2:57" ht="12.75">
      <c r="B34" s="119" t="s">
        <v>21</v>
      </c>
      <c r="C34" s="134">
        <v>125.17473929005264</v>
      </c>
      <c r="D34" s="135">
        <v>71.25724165179498</v>
      </c>
      <c r="E34" s="135">
        <v>1.3788644784729251</v>
      </c>
      <c r="F34" s="140"/>
      <c r="G34" s="212">
        <v>50.491251124970084</v>
      </c>
      <c r="H34" s="213">
        <v>28.74275834820434</v>
      </c>
      <c r="I34" s="213">
        <v>3.4183942319425924</v>
      </c>
      <c r="J34" s="140"/>
      <c r="K34" s="242">
        <v>29.209663353155708</v>
      </c>
      <c r="L34" s="135">
        <v>16.627955863366463</v>
      </c>
      <c r="M34" s="135">
        <v>3.9852432291104094</v>
      </c>
      <c r="N34" s="140"/>
      <c r="O34" s="212">
        <v>76.00492440341114</v>
      </c>
      <c r="P34" s="213">
        <v>43.266726942331736</v>
      </c>
      <c r="Q34" s="247">
        <v>2.4040452338866345</v>
      </c>
      <c r="R34" s="140"/>
      <c r="S34" s="134">
        <v>30.264616647075556</v>
      </c>
      <c r="T34" s="135">
        <v>17.228500847302985</v>
      </c>
      <c r="U34" s="135">
        <v>3.963540675949569</v>
      </c>
      <c r="V34" s="140"/>
      <c r="W34" s="212">
        <v>99.98635564003511</v>
      </c>
      <c r="X34" s="213">
        <v>56.91844813205446</v>
      </c>
      <c r="Y34" s="213">
        <v>1.4495485361522713</v>
      </c>
      <c r="Z34" s="140"/>
      <c r="AA34" s="242">
        <v>28.774796272168242</v>
      </c>
      <c r="AB34" s="135">
        <v>16.38040249235819</v>
      </c>
      <c r="AC34" s="135">
        <v>4.547159862379306</v>
      </c>
      <c r="AD34" s="140"/>
      <c r="AE34" s="212">
        <v>114.8634158668176</v>
      </c>
      <c r="AF34" s="213">
        <v>65.38739547447072</v>
      </c>
      <c r="AG34" s="247">
        <v>1.3770240199705877</v>
      </c>
      <c r="AH34" s="140"/>
      <c r="AI34" s="134">
        <v>11.970101817660712</v>
      </c>
      <c r="AJ34" s="135">
        <v>6.814125938310807</v>
      </c>
      <c r="AK34" s="135">
        <v>5.901176775814943</v>
      </c>
      <c r="AL34" s="140"/>
      <c r="AM34" s="212">
        <v>71.12206617957841</v>
      </c>
      <c r="AN34" s="213">
        <v>40.48710055460772</v>
      </c>
      <c r="AO34" s="213">
        <v>2.801555761592872</v>
      </c>
      <c r="AP34" s="140"/>
      <c r="AQ34" s="242">
        <v>30.521143938180586</v>
      </c>
      <c r="AR34" s="135">
        <v>17.374532125468434</v>
      </c>
      <c r="AS34" s="135">
        <v>4.765658674440282</v>
      </c>
      <c r="AT34" s="140"/>
      <c r="AU34" s="212">
        <v>145.1448464768428</v>
      </c>
      <c r="AV34" s="213">
        <v>82.62546787453145</v>
      </c>
      <c r="AW34" s="247">
        <v>1.0021255173261492</v>
      </c>
      <c r="AX34" s="140"/>
      <c r="AY34" s="134">
        <v>13.43230687402897</v>
      </c>
      <c r="AZ34" s="135">
        <v>7.6465039375545345</v>
      </c>
      <c r="BA34" s="135">
        <v>5.6338822593561915</v>
      </c>
      <c r="BC34" s="212">
        <v>45.869258051934956</v>
      </c>
      <c r="BD34" s="213">
        <v>26.111632617995955</v>
      </c>
      <c r="BE34" s="213">
        <v>3.489033334753775</v>
      </c>
    </row>
    <row r="35" spans="2:57" ht="12.75">
      <c r="B35" s="109" t="s">
        <v>11</v>
      </c>
      <c r="C35" s="138">
        <v>201.28908018724835</v>
      </c>
      <c r="D35" s="139">
        <v>80.73825105408172</v>
      </c>
      <c r="E35" s="139">
        <v>1.0608275329739492</v>
      </c>
      <c r="F35" s="142"/>
      <c r="G35" s="89">
        <v>48.02159667199827</v>
      </c>
      <c r="H35" s="94">
        <v>19.261748945918644</v>
      </c>
      <c r="I35" s="94">
        <v>4.446603469020969</v>
      </c>
      <c r="J35" s="142"/>
      <c r="K35" s="241">
        <v>54.98276033751339</v>
      </c>
      <c r="L35" s="139">
        <v>22.053913225928714</v>
      </c>
      <c r="M35" s="139">
        <v>4.197210671889826</v>
      </c>
      <c r="N35" s="142"/>
      <c r="O35" s="89">
        <v>84.81013502140257</v>
      </c>
      <c r="P35" s="94">
        <v>34.017851176620375</v>
      </c>
      <c r="Q35" s="246">
        <v>3.370597872055702</v>
      </c>
      <c r="R35" s="142"/>
      <c r="S35" s="138">
        <v>82.54898196851693</v>
      </c>
      <c r="T35" s="139">
        <v>33.110889195941695</v>
      </c>
      <c r="U35" s="139">
        <v>3.4578566114352998</v>
      </c>
      <c r="V35" s="142"/>
      <c r="W35" s="89">
        <v>102.70741905081158</v>
      </c>
      <c r="X35" s="94">
        <v>41.196558584932994</v>
      </c>
      <c r="Y35" s="94">
        <v>2.6491136052336755</v>
      </c>
      <c r="Z35" s="142"/>
      <c r="AA35" s="241">
        <v>83.93336722046325</v>
      </c>
      <c r="AB35" s="139">
        <v>33.6661743804299</v>
      </c>
      <c r="AC35" s="139">
        <v>2.9370918855803443</v>
      </c>
      <c r="AD35" s="142"/>
      <c r="AE35" s="89">
        <v>99.56551422463095</v>
      </c>
      <c r="AF35" s="94">
        <v>39.93632181298174</v>
      </c>
      <c r="AG35" s="246">
        <v>2.927223506276135</v>
      </c>
      <c r="AH35" s="142"/>
      <c r="AI35" s="138">
        <v>41.46242739922855</v>
      </c>
      <c r="AJ35" s="139">
        <v>16.630827015337672</v>
      </c>
      <c r="AK35" s="139">
        <v>5.084401701063334</v>
      </c>
      <c r="AL35" s="142"/>
      <c r="AM35" s="89">
        <v>85.12211244323218</v>
      </c>
      <c r="AN35" s="94">
        <v>34.142987181929065</v>
      </c>
      <c r="AO35" s="94">
        <v>3.662395963576736</v>
      </c>
      <c r="AP35" s="142"/>
      <c r="AQ35" s="241">
        <v>104.41591088649571</v>
      </c>
      <c r="AR35" s="139">
        <v>41.881844853939654</v>
      </c>
      <c r="AS35" s="139">
        <v>2.91881866069867</v>
      </c>
      <c r="AT35" s="142"/>
      <c r="AU35" s="89">
        <v>144.89476597275066</v>
      </c>
      <c r="AV35" s="94">
        <v>58.11815514606092</v>
      </c>
      <c r="AW35" s="246">
        <v>2.1033962622685016</v>
      </c>
      <c r="AX35" s="142"/>
      <c r="AY35" s="138">
        <v>32.599134010484185</v>
      </c>
      <c r="AZ35" s="139">
        <v>13.07570715428642</v>
      </c>
      <c r="BA35" s="139">
        <v>5.706683215031236</v>
      </c>
      <c r="BB35" s="109"/>
      <c r="BC35" s="89">
        <v>47.498655645644796</v>
      </c>
      <c r="BD35" s="94">
        <v>19.05199418012146</v>
      </c>
      <c r="BE35" s="94">
        <v>4.671399601796443</v>
      </c>
    </row>
    <row r="36" spans="2:57" ht="12.75">
      <c r="B36" s="122" t="s">
        <v>15</v>
      </c>
      <c r="C36" s="136">
        <v>207.9161050348541</v>
      </c>
      <c r="D36" s="137">
        <v>69.6239008473562</v>
      </c>
      <c r="E36" s="137">
        <v>1.259280547784641</v>
      </c>
      <c r="F36" s="141"/>
      <c r="G36" s="214">
        <v>90.71138136624522</v>
      </c>
      <c r="H36" s="215">
        <v>30.376099152643548</v>
      </c>
      <c r="I36" s="215">
        <v>2.8863490192529224</v>
      </c>
      <c r="J36" s="141"/>
      <c r="K36" s="243">
        <v>39.335174132423326</v>
      </c>
      <c r="L36" s="137">
        <v>13.171987149096667</v>
      </c>
      <c r="M36" s="137">
        <v>4.650845732485807</v>
      </c>
      <c r="N36" s="141"/>
      <c r="O36" s="214">
        <v>141.25929321962732</v>
      </c>
      <c r="P36" s="215">
        <v>47.302843727484436</v>
      </c>
      <c r="Q36" s="248">
        <v>2.284695103722599</v>
      </c>
      <c r="R36" s="141"/>
      <c r="S36" s="136">
        <v>54.02583858845771</v>
      </c>
      <c r="T36" s="137">
        <v>18.091381754422013</v>
      </c>
      <c r="U36" s="137">
        <v>4.18168074115194</v>
      </c>
      <c r="V36" s="141"/>
      <c r="W36" s="214">
        <v>164.08400286995752</v>
      </c>
      <c r="X36" s="215">
        <v>54.94604828490878</v>
      </c>
      <c r="Y36" s="215">
        <v>1.653714213894705</v>
      </c>
      <c r="Z36" s="141"/>
      <c r="AA36" s="243">
        <v>70.91576968359092</v>
      </c>
      <c r="AB36" s="137">
        <v>23.74723456913833</v>
      </c>
      <c r="AC36" s="137">
        <v>3.4633858552974193</v>
      </c>
      <c r="AD36" s="141"/>
      <c r="AE36" s="214">
        <v>165.8657787482926</v>
      </c>
      <c r="AF36" s="215">
        <v>55.542703301433875</v>
      </c>
      <c r="AG36" s="248">
        <v>1.8171108739802444</v>
      </c>
      <c r="AH36" s="141"/>
      <c r="AI36" s="136">
        <v>23.45879141683635</v>
      </c>
      <c r="AJ36" s="137">
        <v>7.855536574864306</v>
      </c>
      <c r="AK36" s="137">
        <v>6.531202371991015</v>
      </c>
      <c r="AL36" s="141"/>
      <c r="AM36" s="214">
        <v>142.97987848901147</v>
      </c>
      <c r="AN36" s="215">
        <v>47.879008128866225</v>
      </c>
      <c r="AO36" s="215">
        <v>2.35187500966706</v>
      </c>
      <c r="AP36" s="141"/>
      <c r="AQ36" s="243">
        <v>54.28385828592317</v>
      </c>
      <c r="AR36" s="137">
        <v>18.177783612661834</v>
      </c>
      <c r="AS36" s="137">
        <v>4.142633693116194</v>
      </c>
      <c r="AT36" s="141"/>
      <c r="AU36" s="214">
        <v>244.34362811517641</v>
      </c>
      <c r="AV36" s="215">
        <v>81.8222163873378</v>
      </c>
      <c r="AW36" s="248">
        <v>0.9203356030287367</v>
      </c>
      <c r="AX36" s="141"/>
      <c r="AY36" s="136">
        <v>19.70951650315522</v>
      </c>
      <c r="AZ36" s="137">
        <v>6.600034290441188</v>
      </c>
      <c r="BA36" s="137">
        <v>5.971945625490021</v>
      </c>
      <c r="BB36" s="237"/>
      <c r="BC36" s="214">
        <v>84.35969659488057</v>
      </c>
      <c r="BD36" s="215">
        <v>28.249139960804985</v>
      </c>
      <c r="BE36" s="215">
        <v>2.8667175705411436</v>
      </c>
    </row>
    <row r="37" spans="2:53" ht="12.75">
      <c r="B37" s="119"/>
      <c r="C37" s="134"/>
      <c r="D37" s="135"/>
      <c r="E37" s="135"/>
      <c r="F37" s="140"/>
      <c r="G37" s="140"/>
      <c r="H37" s="140"/>
      <c r="I37" s="140"/>
      <c r="J37" s="140"/>
      <c r="K37" s="134"/>
      <c r="L37" s="135"/>
      <c r="M37" s="135"/>
      <c r="N37" s="140"/>
      <c r="O37" s="140"/>
      <c r="P37" s="140"/>
      <c r="Q37" s="140"/>
      <c r="R37" s="140"/>
      <c r="S37" s="134"/>
      <c r="T37" s="135"/>
      <c r="U37" s="135"/>
      <c r="V37" s="140"/>
      <c r="W37" s="140"/>
      <c r="X37" s="140"/>
      <c r="Y37" s="140"/>
      <c r="Z37" s="140"/>
      <c r="AA37" s="134"/>
      <c r="AB37" s="135"/>
      <c r="AC37" s="135"/>
      <c r="AD37" s="140"/>
      <c r="AE37" s="140"/>
      <c r="AF37" s="140"/>
      <c r="AG37" s="140"/>
      <c r="AH37" s="140"/>
      <c r="AI37" s="134"/>
      <c r="AJ37" s="135"/>
      <c r="AK37" s="135"/>
      <c r="AL37" s="140"/>
      <c r="AM37" s="140"/>
      <c r="AN37" s="140"/>
      <c r="AO37" s="140"/>
      <c r="AP37" s="140"/>
      <c r="AQ37" s="134"/>
      <c r="AR37" s="135"/>
      <c r="AS37" s="135"/>
      <c r="AT37" s="140"/>
      <c r="AU37" s="140"/>
      <c r="AV37" s="140"/>
      <c r="AW37" s="140"/>
      <c r="AX37" s="140"/>
      <c r="AY37" s="134"/>
      <c r="AZ37" s="135"/>
      <c r="BA37" s="135"/>
    </row>
    <row r="38" ht="12.75">
      <c r="B38" s="118" t="s">
        <v>24</v>
      </c>
    </row>
    <row r="39" ht="12.75">
      <c r="B39" s="118" t="s">
        <v>208</v>
      </c>
    </row>
    <row r="40" spans="2:53" ht="12.75">
      <c r="B40" s="238" t="s">
        <v>279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</sheetData>
  <sheetProtection/>
  <mergeCells count="23">
    <mergeCell ref="K13:Q13"/>
    <mergeCell ref="S14:U14"/>
    <mergeCell ref="AU14:AW14"/>
    <mergeCell ref="AY13:BE13"/>
    <mergeCell ref="W14:Y14"/>
    <mergeCell ref="AA14:AC14"/>
    <mergeCell ref="G14:I14"/>
    <mergeCell ref="C13:I13"/>
    <mergeCell ref="O14:Q14"/>
    <mergeCell ref="AA13:AG13"/>
    <mergeCell ref="AI13:AO13"/>
    <mergeCell ref="AQ13:AW13"/>
    <mergeCell ref="K14:M14"/>
    <mergeCell ref="AY14:BA14"/>
    <mergeCell ref="BC14:BE14"/>
    <mergeCell ref="S13:Y13"/>
    <mergeCell ref="C12:BE12"/>
    <mergeCell ref="B12:B15"/>
    <mergeCell ref="C14:E14"/>
    <mergeCell ref="AE14:AG14"/>
    <mergeCell ref="AI14:AK14"/>
    <mergeCell ref="AM14:AO14"/>
    <mergeCell ref="AQ14:AS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/>
  <dimension ref="B6:Q40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2" customWidth="1"/>
    <col min="2" max="2" width="23.7109375" style="2" customWidth="1"/>
    <col min="3" max="3" width="7.57421875" style="2" customWidth="1"/>
    <col min="4" max="5" width="7.57421875" style="3" customWidth="1"/>
    <col min="6" max="6" width="2.57421875" style="3" customWidth="1"/>
    <col min="7" max="9" width="7.57421875" style="3" customWidth="1"/>
    <col min="10" max="10" width="2.57421875" style="3" customWidth="1"/>
    <col min="11" max="13" width="7.57421875" style="3" customWidth="1"/>
    <col min="14" max="14" width="2.57421875" style="3" customWidth="1"/>
    <col min="15" max="17" width="7.57421875" style="3" customWidth="1"/>
    <col min="18" max="16384" width="11.421875" style="2" customWidth="1"/>
  </cols>
  <sheetData>
    <row r="6" ht="12.75">
      <c r="B6" s="1" t="s">
        <v>0</v>
      </c>
    </row>
    <row r="7" ht="12.75">
      <c r="B7" s="1" t="s">
        <v>99</v>
      </c>
    </row>
    <row r="8" ht="12.75">
      <c r="B8" s="1" t="s">
        <v>266</v>
      </c>
    </row>
    <row r="9" ht="12.75">
      <c r="B9" s="8" t="s">
        <v>280</v>
      </c>
    </row>
    <row r="10" ht="12.75">
      <c r="B10" s="4" t="s">
        <v>213</v>
      </c>
    </row>
    <row r="11" ht="12.75">
      <c r="B11" s="4"/>
    </row>
    <row r="12" spans="2:17" ht="27" customHeight="1">
      <c r="B12" s="304" t="s">
        <v>168</v>
      </c>
      <c r="C12" s="297" t="s">
        <v>61</v>
      </c>
      <c r="D12" s="297"/>
      <c r="E12" s="297"/>
      <c r="F12" s="7"/>
      <c r="G12" s="297" t="s">
        <v>60</v>
      </c>
      <c r="H12" s="297"/>
      <c r="I12" s="297"/>
      <c r="J12" s="7"/>
      <c r="K12" s="297" t="s">
        <v>59</v>
      </c>
      <c r="L12" s="297"/>
      <c r="M12" s="297"/>
      <c r="N12" s="7"/>
      <c r="O12" s="297" t="s">
        <v>58</v>
      </c>
      <c r="P12" s="297"/>
      <c r="Q12" s="297"/>
    </row>
    <row r="13" spans="2:17" ht="12.75">
      <c r="B13" s="306"/>
      <c r="C13" s="49" t="s">
        <v>4</v>
      </c>
      <c r="D13" s="5" t="s">
        <v>5</v>
      </c>
      <c r="E13" s="5" t="s">
        <v>6</v>
      </c>
      <c r="F13" s="30"/>
      <c r="G13" s="49" t="s">
        <v>4</v>
      </c>
      <c r="H13" s="5" t="s">
        <v>5</v>
      </c>
      <c r="I13" s="5" t="s">
        <v>6</v>
      </c>
      <c r="J13" s="30"/>
      <c r="K13" s="49" t="s">
        <v>4</v>
      </c>
      <c r="L13" s="5" t="s">
        <v>5</v>
      </c>
      <c r="M13" s="5" t="s">
        <v>6</v>
      </c>
      <c r="N13" s="30"/>
      <c r="O13" s="49" t="s">
        <v>4</v>
      </c>
      <c r="P13" s="5" t="s">
        <v>5</v>
      </c>
      <c r="Q13" s="5" t="s">
        <v>6</v>
      </c>
    </row>
    <row r="14" spans="2:17" ht="12.75">
      <c r="B14" s="31" t="s">
        <v>169</v>
      </c>
      <c r="C14" s="61">
        <f>SUM(C15:C34)</f>
        <v>11310.783220655683</v>
      </c>
      <c r="D14" s="65">
        <v>72.404239587647</v>
      </c>
      <c r="E14" s="65">
        <v>0.5300073830267016</v>
      </c>
      <c r="F14" s="16"/>
      <c r="G14" s="98">
        <f>SUM(G15:G34)</f>
        <v>2312.652750553211</v>
      </c>
      <c r="H14" s="65">
        <v>14.804090978270526</v>
      </c>
      <c r="I14" s="65">
        <v>1.9375660172486369</v>
      </c>
      <c r="J14" s="52"/>
      <c r="K14" s="98">
        <f>SUM(K15:K34)</f>
        <v>1145.6324466090537</v>
      </c>
      <c r="L14" s="65">
        <v>7.3335899491188625</v>
      </c>
      <c r="M14" s="65">
        <v>2.321870283906679</v>
      </c>
      <c r="N14" s="52"/>
      <c r="O14" s="98">
        <f>SUM(O15:O34)</f>
        <v>852.6455661589413</v>
      </c>
      <c r="P14" s="65">
        <v>5.45807948496227</v>
      </c>
      <c r="Q14" s="65">
        <v>2.9347384516248813</v>
      </c>
    </row>
    <row r="15" spans="2:17" ht="12.75">
      <c r="B15" s="109" t="s">
        <v>18</v>
      </c>
      <c r="C15" s="138">
        <v>155.3000792814475</v>
      </c>
      <c r="D15" s="128">
        <v>72.04789938107295</v>
      </c>
      <c r="E15" s="128">
        <v>1.2214933075007277</v>
      </c>
      <c r="F15" s="126"/>
      <c r="G15" s="125">
        <v>29.539354755522837</v>
      </c>
      <c r="H15" s="128">
        <v>13.704104138612493</v>
      </c>
      <c r="I15" s="128">
        <v>5.245157168666525</v>
      </c>
      <c r="J15" s="126"/>
      <c r="K15" s="125">
        <v>17.056620990711945</v>
      </c>
      <c r="L15" s="128">
        <v>7.913026951472524</v>
      </c>
      <c r="M15" s="128">
        <v>4.938716177979572</v>
      </c>
      <c r="N15" s="126"/>
      <c r="O15" s="125">
        <v>13.655099989400048</v>
      </c>
      <c r="P15" s="128">
        <v>6.334969528842445</v>
      </c>
      <c r="Q15" s="128">
        <v>7.490976905328163</v>
      </c>
    </row>
    <row r="16" spans="2:17" ht="12.75">
      <c r="B16" s="119" t="s">
        <v>75</v>
      </c>
      <c r="C16" s="134">
        <v>929.6042198917464</v>
      </c>
      <c r="D16" s="129">
        <v>72.8412423491963</v>
      </c>
      <c r="E16" s="129">
        <v>1.6606048549881638</v>
      </c>
      <c r="F16" s="121"/>
      <c r="G16" s="120">
        <v>214.6023255810586</v>
      </c>
      <c r="H16" s="129">
        <v>16.81565086717373</v>
      </c>
      <c r="I16" s="129">
        <v>6.44696117635878</v>
      </c>
      <c r="J16" s="121"/>
      <c r="K16" s="120">
        <v>85.0381907358484</v>
      </c>
      <c r="L16" s="129">
        <v>6.663359877011358</v>
      </c>
      <c r="M16" s="129">
        <v>6.322710747436585</v>
      </c>
      <c r="N16" s="121"/>
      <c r="O16" s="120">
        <v>46.961146490711606</v>
      </c>
      <c r="P16" s="129">
        <v>3.6797469066183632</v>
      </c>
      <c r="Q16" s="129">
        <v>9.145263752515698</v>
      </c>
    </row>
    <row r="17" spans="2:17" ht="12.75">
      <c r="B17" s="109" t="s">
        <v>78</v>
      </c>
      <c r="C17" s="138">
        <v>4408.400382983462</v>
      </c>
      <c r="D17" s="128">
        <v>76.53534960924765</v>
      </c>
      <c r="E17" s="128">
        <v>1.104870917269827</v>
      </c>
      <c r="F17" s="126"/>
      <c r="G17" s="125">
        <v>730.6494034602764</v>
      </c>
      <c r="H17" s="128">
        <v>12.684988358016442</v>
      </c>
      <c r="I17" s="128">
        <v>5.0483862144183975</v>
      </c>
      <c r="J17" s="126"/>
      <c r="K17" s="125">
        <v>372.7199120181246</v>
      </c>
      <c r="L17" s="128">
        <v>6.470884287812698</v>
      </c>
      <c r="M17" s="128">
        <v>5.84472969346176</v>
      </c>
      <c r="N17" s="126"/>
      <c r="O17" s="125">
        <v>248.1835852045614</v>
      </c>
      <c r="P17" s="128">
        <v>4.308777744922638</v>
      </c>
      <c r="Q17" s="128">
        <v>7.669323129508357</v>
      </c>
    </row>
    <row r="18" spans="2:17" ht="12.75">
      <c r="B18" s="119" t="s">
        <v>20</v>
      </c>
      <c r="C18" s="134">
        <v>239.19583378736232</v>
      </c>
      <c r="D18" s="129">
        <v>58.99299049645934</v>
      </c>
      <c r="E18" s="129">
        <v>1.9630659526220242</v>
      </c>
      <c r="F18" s="121"/>
      <c r="G18" s="120">
        <v>103.41309877671672</v>
      </c>
      <c r="H18" s="129">
        <v>25.504825300458826</v>
      </c>
      <c r="I18" s="129">
        <v>3.6819621180235003</v>
      </c>
      <c r="J18" s="121"/>
      <c r="K18" s="120">
        <v>44.38911813835442</v>
      </c>
      <c r="L18" s="129">
        <v>10.94771084855122</v>
      </c>
      <c r="M18" s="129">
        <v>6.340228002381472</v>
      </c>
      <c r="N18" s="121"/>
      <c r="O18" s="120">
        <v>18.46678804263642</v>
      </c>
      <c r="P18" s="129">
        <v>4.554473354531056</v>
      </c>
      <c r="Q18" s="129">
        <v>7.34976290320235</v>
      </c>
    </row>
    <row r="19" spans="2:17" ht="12.75">
      <c r="B19" s="109" t="s">
        <v>77</v>
      </c>
      <c r="C19" s="138">
        <v>1227.7508877114294</v>
      </c>
      <c r="D19" s="128">
        <v>72.73171684417986</v>
      </c>
      <c r="E19" s="128">
        <v>1.2329876071215742</v>
      </c>
      <c r="F19" s="126"/>
      <c r="G19" s="125">
        <v>239.12292640144526</v>
      </c>
      <c r="H19" s="128">
        <v>14.165594297716696</v>
      </c>
      <c r="I19" s="128">
        <v>4.481657446678966</v>
      </c>
      <c r="J19" s="126"/>
      <c r="K19" s="125">
        <v>131.47011400802504</v>
      </c>
      <c r="L19" s="128">
        <v>7.788263239074301</v>
      </c>
      <c r="M19" s="128">
        <v>5.7859328122331615</v>
      </c>
      <c r="N19" s="126"/>
      <c r="O19" s="125">
        <v>89.71039120963503</v>
      </c>
      <c r="P19" s="128">
        <v>5.3144256190294765</v>
      </c>
      <c r="Q19" s="128">
        <v>7.229703000365081</v>
      </c>
    </row>
    <row r="20" spans="2:17" ht="12.75">
      <c r="B20" s="119" t="s">
        <v>8</v>
      </c>
      <c r="C20" s="134">
        <v>462.1611144071739</v>
      </c>
      <c r="D20" s="129">
        <v>69.19637101217648</v>
      </c>
      <c r="E20" s="129">
        <v>1.7921363987928973</v>
      </c>
      <c r="F20" s="121"/>
      <c r="G20" s="120">
        <v>159.90163029143005</v>
      </c>
      <c r="H20" s="129">
        <v>23.941028767187664</v>
      </c>
      <c r="I20" s="129">
        <v>4.105715106019919</v>
      </c>
      <c r="J20" s="121"/>
      <c r="K20" s="120">
        <v>31.06074547910422</v>
      </c>
      <c r="L20" s="129">
        <v>4.650522947703703</v>
      </c>
      <c r="M20" s="129">
        <v>8.994438435830649</v>
      </c>
      <c r="N20" s="121"/>
      <c r="O20" s="174">
        <v>14.774417829414553</v>
      </c>
      <c r="P20" s="175">
        <v>2.212077272932106</v>
      </c>
      <c r="Q20" s="175">
        <v>15.245971638850381</v>
      </c>
    </row>
    <row r="21" spans="2:17" ht="12.75">
      <c r="B21" s="109" t="s">
        <v>17</v>
      </c>
      <c r="C21" s="138">
        <v>291.8682646337448</v>
      </c>
      <c r="D21" s="128">
        <v>66.47154631612446</v>
      </c>
      <c r="E21" s="128">
        <v>1.4166247239129905</v>
      </c>
      <c r="F21" s="126"/>
      <c r="G21" s="125">
        <v>78.79122963936494</v>
      </c>
      <c r="H21" s="128">
        <v>17.94431085835822</v>
      </c>
      <c r="I21" s="128">
        <v>4.094028280717236</v>
      </c>
      <c r="J21" s="126"/>
      <c r="K21" s="125">
        <v>37.65063816929651</v>
      </c>
      <c r="L21" s="128">
        <v>8.574745671793387</v>
      </c>
      <c r="M21" s="128">
        <v>4.604323692944372</v>
      </c>
      <c r="N21" s="126"/>
      <c r="O21" s="125">
        <v>30.777388172327274</v>
      </c>
      <c r="P21" s="128">
        <v>7.009397153724251</v>
      </c>
      <c r="Q21" s="128">
        <v>5.233790540478204</v>
      </c>
    </row>
    <row r="22" spans="2:17" ht="12.75">
      <c r="B22" s="119" t="s">
        <v>22</v>
      </c>
      <c r="C22" s="134">
        <v>228.9047096069008</v>
      </c>
      <c r="D22" s="129">
        <v>61.93874531624076</v>
      </c>
      <c r="E22" s="129">
        <v>2.621207619390309</v>
      </c>
      <c r="F22" s="121"/>
      <c r="G22" s="120">
        <v>77.28871591147926</v>
      </c>
      <c r="H22" s="129">
        <v>20.91335778491151</v>
      </c>
      <c r="I22" s="129">
        <v>5.632617878362401</v>
      </c>
      <c r="J22" s="121"/>
      <c r="K22" s="120">
        <v>38.00371781580479</v>
      </c>
      <c r="L22" s="129">
        <v>10.28332970040581</v>
      </c>
      <c r="M22" s="129">
        <v>5.691171570422353</v>
      </c>
      <c r="N22" s="121"/>
      <c r="O22" s="120">
        <v>25.369124820229274</v>
      </c>
      <c r="P22" s="129">
        <v>6.864567198440595</v>
      </c>
      <c r="Q22" s="129">
        <v>7.090263216241584</v>
      </c>
    </row>
    <row r="23" spans="2:17" ht="12.75">
      <c r="B23" s="109" t="s">
        <v>9</v>
      </c>
      <c r="C23" s="138">
        <v>184.98644359800875</v>
      </c>
      <c r="D23" s="128">
        <v>64.47184945327261</v>
      </c>
      <c r="E23" s="128">
        <v>1.3978151087359911</v>
      </c>
      <c r="F23" s="126"/>
      <c r="G23" s="125">
        <v>49.095899472747874</v>
      </c>
      <c r="H23" s="128">
        <v>17.111002179481176</v>
      </c>
      <c r="I23" s="128">
        <v>4.728179430833876</v>
      </c>
      <c r="J23" s="126"/>
      <c r="K23" s="125">
        <v>32.169644250843604</v>
      </c>
      <c r="L23" s="128">
        <v>11.211829476611706</v>
      </c>
      <c r="M23" s="128">
        <v>5.411873581428523</v>
      </c>
      <c r="N23" s="126"/>
      <c r="O23" s="125">
        <v>20.67392711502871</v>
      </c>
      <c r="P23" s="128">
        <v>7.205318890634689</v>
      </c>
      <c r="Q23" s="128">
        <v>6.6752015282161565</v>
      </c>
    </row>
    <row r="24" spans="2:17" ht="12.75">
      <c r="B24" s="119" t="s">
        <v>76</v>
      </c>
      <c r="C24" s="134">
        <v>1522.946394845807</v>
      </c>
      <c r="D24" s="129">
        <v>68.23296844265315</v>
      </c>
      <c r="E24" s="129">
        <v>1.5238280207799662</v>
      </c>
      <c r="F24" s="121"/>
      <c r="G24" s="120">
        <v>287.3268433978939</v>
      </c>
      <c r="H24" s="129">
        <v>12.873180241042315</v>
      </c>
      <c r="I24" s="129">
        <v>4.977771604981427</v>
      </c>
      <c r="J24" s="121"/>
      <c r="K24" s="120">
        <v>191.50839252462714</v>
      </c>
      <c r="L24" s="129">
        <v>8.580200949856241</v>
      </c>
      <c r="M24" s="129">
        <v>5.383140419803086</v>
      </c>
      <c r="N24" s="121"/>
      <c r="O24" s="120">
        <v>230.19864153329058</v>
      </c>
      <c r="P24" s="129">
        <v>10.313650366448357</v>
      </c>
      <c r="Q24" s="129">
        <v>5.741688504464014</v>
      </c>
    </row>
    <row r="25" spans="2:17" ht="12.75">
      <c r="B25" s="109" t="s">
        <v>12</v>
      </c>
      <c r="C25" s="138">
        <v>150.90952041318275</v>
      </c>
      <c r="D25" s="128">
        <v>64.40676951461943</v>
      </c>
      <c r="E25" s="128">
        <v>1.7942898839788157</v>
      </c>
      <c r="F25" s="126"/>
      <c r="G25" s="125">
        <v>40.9673271561669</v>
      </c>
      <c r="H25" s="128">
        <v>17.484471427336057</v>
      </c>
      <c r="I25" s="128">
        <v>4.589913979178827</v>
      </c>
      <c r="J25" s="126"/>
      <c r="K25" s="125">
        <v>29.30369881066942</v>
      </c>
      <c r="L25" s="128">
        <v>12.506544120325458</v>
      </c>
      <c r="M25" s="128">
        <v>6.70959673191631</v>
      </c>
      <c r="N25" s="126"/>
      <c r="O25" s="125">
        <v>13.126377489103309</v>
      </c>
      <c r="P25" s="128">
        <v>5.6022149377178705</v>
      </c>
      <c r="Q25" s="128">
        <v>6.231790986629799</v>
      </c>
    </row>
    <row r="26" spans="2:17" ht="12.75">
      <c r="B26" s="119" t="s">
        <v>13</v>
      </c>
      <c r="C26" s="134">
        <v>193.76709128263147</v>
      </c>
      <c r="D26" s="129">
        <v>83.6255337089133</v>
      </c>
      <c r="E26" s="129">
        <v>0.8275158147229909</v>
      </c>
      <c r="F26" s="121"/>
      <c r="G26" s="120">
        <v>18.705074823382894</v>
      </c>
      <c r="H26" s="129">
        <v>8.072691058199114</v>
      </c>
      <c r="I26" s="129">
        <v>6.1202216967339265</v>
      </c>
      <c r="J26" s="121"/>
      <c r="K26" s="120">
        <v>12.774847266055652</v>
      </c>
      <c r="L26" s="129">
        <v>5.513337758244581</v>
      </c>
      <c r="M26" s="129">
        <v>6.574792625267293</v>
      </c>
      <c r="N26" s="121"/>
      <c r="O26" s="120">
        <v>6.461034025394794</v>
      </c>
      <c r="P26" s="129">
        <v>2.7884374746431404</v>
      </c>
      <c r="Q26" s="129">
        <v>9.775829767390755</v>
      </c>
    </row>
    <row r="27" spans="2:17" ht="12.75">
      <c r="B27" s="109" t="s">
        <v>16</v>
      </c>
      <c r="C27" s="138">
        <v>193.7917940174704</v>
      </c>
      <c r="D27" s="128">
        <v>73.29812908503268</v>
      </c>
      <c r="E27" s="128">
        <v>1.3624141872650573</v>
      </c>
      <c r="F27" s="126"/>
      <c r="G27" s="125">
        <v>40.99439610827891</v>
      </c>
      <c r="H27" s="128">
        <v>15.505365193310066</v>
      </c>
      <c r="I27" s="128">
        <v>4.2910000432100714</v>
      </c>
      <c r="J27" s="126"/>
      <c r="K27" s="125">
        <v>21.36427981943136</v>
      </c>
      <c r="L27" s="128">
        <v>8.080640090840319</v>
      </c>
      <c r="M27" s="128">
        <v>6.887392017007275</v>
      </c>
      <c r="N27" s="126"/>
      <c r="O27" s="125">
        <v>8.237989128112199</v>
      </c>
      <c r="P27" s="128">
        <v>3.1158656308173183</v>
      </c>
      <c r="Q27" s="128">
        <v>9.370087871682669</v>
      </c>
    </row>
    <row r="28" spans="2:17" ht="12.75">
      <c r="B28" s="119" t="s">
        <v>19</v>
      </c>
      <c r="C28" s="134">
        <v>209.45659787253632</v>
      </c>
      <c r="D28" s="129">
        <v>69.64385341314156</v>
      </c>
      <c r="E28" s="129">
        <v>1.2889891140323537</v>
      </c>
      <c r="F28" s="121"/>
      <c r="G28" s="120">
        <v>39.334949159406925</v>
      </c>
      <c r="H28" s="129">
        <v>13.078783199458796</v>
      </c>
      <c r="I28" s="129">
        <v>5.588345280458255</v>
      </c>
      <c r="J28" s="121"/>
      <c r="K28" s="120">
        <v>24.035865886871353</v>
      </c>
      <c r="L28" s="129">
        <v>7.991872003487234</v>
      </c>
      <c r="M28" s="129">
        <v>5.010002357756474</v>
      </c>
      <c r="N28" s="121"/>
      <c r="O28" s="120">
        <v>27.92647648761433</v>
      </c>
      <c r="P28" s="129">
        <v>9.285491383912063</v>
      </c>
      <c r="Q28" s="129">
        <v>6.481586843248585</v>
      </c>
    </row>
    <row r="29" spans="2:17" ht="12.75">
      <c r="B29" s="109" t="s">
        <v>10</v>
      </c>
      <c r="C29" s="138">
        <v>133.6004885789337</v>
      </c>
      <c r="D29" s="128">
        <v>71.67486769697597</v>
      </c>
      <c r="E29" s="128">
        <v>1.2059178801942052</v>
      </c>
      <c r="F29" s="126"/>
      <c r="G29" s="125">
        <v>28.484282900392003</v>
      </c>
      <c r="H29" s="128">
        <v>15.281435195670051</v>
      </c>
      <c r="I29" s="128">
        <v>3.9795174309713097</v>
      </c>
      <c r="J29" s="126"/>
      <c r="K29" s="125">
        <v>15.783407327120983</v>
      </c>
      <c r="L29" s="128">
        <v>8.467586039631131</v>
      </c>
      <c r="M29" s="128">
        <v>5.0153197307276765</v>
      </c>
      <c r="N29" s="126"/>
      <c r="O29" s="125">
        <v>8.529777508959725</v>
      </c>
      <c r="P29" s="128">
        <v>4.57611106772353</v>
      </c>
      <c r="Q29" s="128">
        <v>8.006017798073534</v>
      </c>
    </row>
    <row r="30" spans="2:17" ht="12.75">
      <c r="B30" s="119" t="s">
        <v>23</v>
      </c>
      <c r="C30" s="134">
        <v>25.649646310549947</v>
      </c>
      <c r="D30" s="129">
        <v>67.09145388592384</v>
      </c>
      <c r="E30" s="129">
        <v>1.6777220126106207</v>
      </c>
      <c r="F30" s="121"/>
      <c r="G30" s="120">
        <v>8.595736890385082</v>
      </c>
      <c r="H30" s="129">
        <v>22.483759745240796</v>
      </c>
      <c r="I30" s="129">
        <v>4.807528298869698</v>
      </c>
      <c r="J30" s="121"/>
      <c r="K30" s="120">
        <v>2.7523703821679053</v>
      </c>
      <c r="L30" s="129">
        <v>7.199340230132073</v>
      </c>
      <c r="M30" s="129">
        <v>8.089252433798597</v>
      </c>
      <c r="N30" s="121"/>
      <c r="O30" s="120">
        <v>1.2331161103190726</v>
      </c>
      <c r="P30" s="129">
        <v>3.2254461387030426</v>
      </c>
      <c r="Q30" s="129">
        <v>10.04485139683326</v>
      </c>
    </row>
    <row r="31" spans="2:17" ht="12.75">
      <c r="B31" s="109" t="s">
        <v>14</v>
      </c>
      <c r="C31" s="138">
        <v>226.07404362393746</v>
      </c>
      <c r="D31" s="128">
        <v>74.94921117082042</v>
      </c>
      <c r="E31" s="128">
        <v>1.3177011126597484</v>
      </c>
      <c r="F31" s="126"/>
      <c r="G31" s="125">
        <v>41.7548443551727</v>
      </c>
      <c r="H31" s="128">
        <v>13.8427773344309</v>
      </c>
      <c r="I31" s="128">
        <v>6.075300596836987</v>
      </c>
      <c r="J31" s="126"/>
      <c r="K31" s="125">
        <v>19.62025081382794</v>
      </c>
      <c r="L31" s="128">
        <v>6.504604853780535</v>
      </c>
      <c r="M31" s="128">
        <v>6.139735532598925</v>
      </c>
      <c r="N31" s="126"/>
      <c r="O31" s="125">
        <v>14.187182780453382</v>
      </c>
      <c r="P31" s="128">
        <v>4.7034066409676125</v>
      </c>
      <c r="Q31" s="128">
        <v>9.130405853738155</v>
      </c>
    </row>
    <row r="32" spans="2:17" ht="12.75">
      <c r="B32" s="119" t="s">
        <v>21</v>
      </c>
      <c r="C32" s="134">
        <v>110.92721751012266</v>
      </c>
      <c r="D32" s="129">
        <v>63.14666672134369</v>
      </c>
      <c r="E32" s="129">
        <v>2.492855735914877</v>
      </c>
      <c r="F32" s="121"/>
      <c r="G32" s="120">
        <v>45.59248838606385</v>
      </c>
      <c r="H32" s="129">
        <v>25.95407812197929</v>
      </c>
      <c r="I32" s="129">
        <v>6.098846658938061</v>
      </c>
      <c r="J32" s="121"/>
      <c r="K32" s="120">
        <v>12.47955039275277</v>
      </c>
      <c r="L32" s="129">
        <v>7.104135731264148</v>
      </c>
      <c r="M32" s="129">
        <v>5.146809720890785</v>
      </c>
      <c r="N32" s="121"/>
      <c r="O32" s="120">
        <v>6.666734126083066</v>
      </c>
      <c r="P32" s="129">
        <v>3.7951194254120635</v>
      </c>
      <c r="Q32" s="129">
        <v>8.080361466975344</v>
      </c>
    </row>
    <row r="33" spans="2:17" ht="12.75">
      <c r="B33" s="109" t="s">
        <v>11</v>
      </c>
      <c r="C33" s="138">
        <v>182.2152991088938</v>
      </c>
      <c r="D33" s="128">
        <v>73.08764365986963</v>
      </c>
      <c r="E33" s="128">
        <v>1.728565368380608</v>
      </c>
      <c r="F33" s="126"/>
      <c r="G33" s="125">
        <v>38.5493079568485</v>
      </c>
      <c r="H33" s="128">
        <v>15.462357425876538</v>
      </c>
      <c r="I33" s="128">
        <v>5.95769995248046</v>
      </c>
      <c r="J33" s="126"/>
      <c r="K33" s="125">
        <v>10.029630095332736</v>
      </c>
      <c r="L33" s="128">
        <v>4.022944473009964</v>
      </c>
      <c r="M33" s="128">
        <v>8.655178232465147</v>
      </c>
      <c r="N33" s="126"/>
      <c r="O33" s="125">
        <v>18.516439698170768</v>
      </c>
      <c r="P33" s="128">
        <v>7.427054441244298</v>
      </c>
      <c r="Q33" s="128">
        <v>11.990347136368172</v>
      </c>
    </row>
    <row r="34" spans="2:17" ht="12.75">
      <c r="B34" s="122" t="s">
        <v>15</v>
      </c>
      <c r="C34" s="136">
        <v>233.27319119034357</v>
      </c>
      <c r="D34" s="130">
        <v>78.1151105685641</v>
      </c>
      <c r="E34" s="130">
        <v>1.2071265113120573</v>
      </c>
      <c r="F34" s="124"/>
      <c r="G34" s="123">
        <v>39.94291512917706</v>
      </c>
      <c r="H34" s="130">
        <v>13.375498555256204</v>
      </c>
      <c r="I34" s="130">
        <v>7.101408296263929</v>
      </c>
      <c r="J34" s="124"/>
      <c r="K34" s="123">
        <v>16.421451684083053</v>
      </c>
      <c r="L34" s="130">
        <v>5.498975289242678</v>
      </c>
      <c r="M34" s="130">
        <v>7.0010053494224955</v>
      </c>
      <c r="N34" s="124"/>
      <c r="O34" s="123">
        <v>8.989928397495753</v>
      </c>
      <c r="P34" s="130">
        <v>3.01041558693662</v>
      </c>
      <c r="Q34" s="130">
        <v>8.829168403693826</v>
      </c>
    </row>
    <row r="35" spans="2:17" ht="12.75">
      <c r="B35" s="119"/>
      <c r="C35" s="134"/>
      <c r="D35" s="129"/>
      <c r="E35" s="129"/>
      <c r="F35" s="121"/>
      <c r="G35" s="120"/>
      <c r="H35" s="129"/>
      <c r="I35" s="129"/>
      <c r="J35" s="121"/>
      <c r="K35" s="120"/>
      <c r="L35" s="129"/>
      <c r="M35" s="129"/>
      <c r="N35" s="121"/>
      <c r="O35" s="120"/>
      <c r="P35" s="129"/>
      <c r="Q35" s="129"/>
    </row>
    <row r="36" ht="12.75">
      <c r="B36" s="118" t="s">
        <v>24</v>
      </c>
    </row>
    <row r="37" ht="12.75">
      <c r="B37" s="118" t="s">
        <v>201</v>
      </c>
    </row>
    <row r="40" ht="14.25">
      <c r="B40" s="20"/>
    </row>
  </sheetData>
  <sheetProtection/>
  <mergeCells count="5">
    <mergeCell ref="B12:B13"/>
    <mergeCell ref="C12:E12"/>
    <mergeCell ref="G12:I12"/>
    <mergeCell ref="O12:Q12"/>
    <mergeCell ref="K12:M12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/>
  <dimension ref="B6:AL38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2" customWidth="1"/>
    <col min="2" max="2" width="26.00390625" style="2" customWidth="1"/>
    <col min="3" max="3" width="8.57421875" style="2" customWidth="1"/>
    <col min="4" max="5" width="8.57421875" style="3" customWidth="1"/>
    <col min="6" max="6" width="2.28125" style="3" customWidth="1"/>
    <col min="7" max="9" width="8.57421875" style="3" customWidth="1"/>
    <col min="10" max="10" width="2.28125" style="3" customWidth="1"/>
    <col min="11" max="13" width="8.57421875" style="3" customWidth="1"/>
    <col min="14" max="14" width="2.28125" style="3" customWidth="1"/>
    <col min="15" max="17" width="8.57421875" style="3" customWidth="1"/>
    <col min="18" max="18" width="2.28125" style="3" customWidth="1"/>
    <col min="19" max="21" width="8.57421875" style="3" customWidth="1"/>
    <col min="22" max="22" width="2.28125" style="3" customWidth="1"/>
    <col min="23" max="25" width="8.57421875" style="3" customWidth="1"/>
    <col min="26" max="26" width="2.28125" style="3" customWidth="1"/>
    <col min="27" max="29" width="8.57421875" style="3" customWidth="1"/>
    <col min="30" max="30" width="2.28125" style="3" customWidth="1"/>
    <col min="31" max="33" width="8.57421875" style="3" customWidth="1"/>
    <col min="34" max="34" width="2.28125" style="3" customWidth="1"/>
    <col min="35" max="37" width="8.57421875" style="3" customWidth="1"/>
    <col min="38" max="38" width="2.28125" style="3" customWidth="1"/>
    <col min="39" max="16384" width="11.421875" style="2" customWidth="1"/>
  </cols>
  <sheetData>
    <row r="6" ht="12.75">
      <c r="B6" s="1" t="s">
        <v>0</v>
      </c>
    </row>
    <row r="7" ht="12.75">
      <c r="B7" s="1" t="s">
        <v>134</v>
      </c>
    </row>
    <row r="8" ht="12.75">
      <c r="B8" s="1" t="s">
        <v>270</v>
      </c>
    </row>
    <row r="9" ht="12.75">
      <c r="B9" s="8" t="s">
        <v>281</v>
      </c>
    </row>
    <row r="10" ht="12.75">
      <c r="B10" s="4" t="s">
        <v>213</v>
      </c>
    </row>
    <row r="11" ht="12.75">
      <c r="B11" s="4"/>
    </row>
    <row r="12" spans="2:38" ht="54.75" customHeight="1">
      <c r="B12" s="304" t="s">
        <v>168</v>
      </c>
      <c r="C12" s="297" t="s">
        <v>73</v>
      </c>
      <c r="D12" s="297"/>
      <c r="E12" s="297"/>
      <c r="F12" s="32"/>
      <c r="G12" s="297" t="s">
        <v>72</v>
      </c>
      <c r="H12" s="297"/>
      <c r="I12" s="297"/>
      <c r="J12" s="32"/>
      <c r="K12" s="317" t="s">
        <v>71</v>
      </c>
      <c r="L12" s="317"/>
      <c r="M12" s="317"/>
      <c r="N12" s="32"/>
      <c r="O12" s="317" t="s">
        <v>70</v>
      </c>
      <c r="P12" s="317"/>
      <c r="Q12" s="317"/>
      <c r="R12" s="32"/>
      <c r="S12" s="317" t="s">
        <v>69</v>
      </c>
      <c r="T12" s="317"/>
      <c r="U12" s="317"/>
      <c r="V12" s="32"/>
      <c r="W12" s="297" t="s">
        <v>68</v>
      </c>
      <c r="X12" s="297"/>
      <c r="Y12" s="297"/>
      <c r="Z12" s="32"/>
      <c r="AA12" s="297" t="s">
        <v>67</v>
      </c>
      <c r="AB12" s="297"/>
      <c r="AC12" s="297"/>
      <c r="AD12" s="32"/>
      <c r="AE12" s="297" t="s">
        <v>66</v>
      </c>
      <c r="AF12" s="297"/>
      <c r="AG12" s="297"/>
      <c r="AH12" s="32"/>
      <c r="AI12" s="297" t="s">
        <v>171</v>
      </c>
      <c r="AJ12" s="297"/>
      <c r="AK12" s="297"/>
      <c r="AL12" s="32"/>
    </row>
    <row r="13" spans="2:38" ht="12.75">
      <c r="B13" s="306"/>
      <c r="C13" s="9" t="s">
        <v>43</v>
      </c>
      <c r="D13" s="9" t="s">
        <v>5</v>
      </c>
      <c r="E13" s="9" t="s">
        <v>6</v>
      </c>
      <c r="F13" s="9"/>
      <c r="G13" s="9" t="s">
        <v>43</v>
      </c>
      <c r="H13" s="9" t="s">
        <v>5</v>
      </c>
      <c r="I13" s="9" t="s">
        <v>6</v>
      </c>
      <c r="J13" s="9"/>
      <c r="K13" s="9" t="s">
        <v>43</v>
      </c>
      <c r="L13" s="9" t="s">
        <v>5</v>
      </c>
      <c r="M13" s="9" t="s">
        <v>6</v>
      </c>
      <c r="N13" s="9"/>
      <c r="O13" s="9" t="s">
        <v>43</v>
      </c>
      <c r="P13" s="9" t="s">
        <v>5</v>
      </c>
      <c r="Q13" s="9" t="s">
        <v>6</v>
      </c>
      <c r="R13" s="9"/>
      <c r="S13" s="9" t="s">
        <v>43</v>
      </c>
      <c r="T13" s="9" t="s">
        <v>5</v>
      </c>
      <c r="U13" s="9" t="s">
        <v>6</v>
      </c>
      <c r="V13" s="9"/>
      <c r="W13" s="9" t="s">
        <v>43</v>
      </c>
      <c r="X13" s="9" t="s">
        <v>5</v>
      </c>
      <c r="Y13" s="9" t="s">
        <v>6</v>
      </c>
      <c r="Z13" s="9"/>
      <c r="AA13" s="9" t="s">
        <v>43</v>
      </c>
      <c r="AB13" s="9" t="s">
        <v>5</v>
      </c>
      <c r="AC13" s="9" t="s">
        <v>6</v>
      </c>
      <c r="AD13" s="9"/>
      <c r="AE13" s="9" t="s">
        <v>43</v>
      </c>
      <c r="AF13" s="9" t="s">
        <v>5</v>
      </c>
      <c r="AG13" s="5" t="s">
        <v>6</v>
      </c>
      <c r="AH13" s="9"/>
      <c r="AI13" s="9" t="s">
        <v>43</v>
      </c>
      <c r="AJ13" s="9" t="s">
        <v>5</v>
      </c>
      <c r="AK13" s="5" t="s">
        <v>6</v>
      </c>
      <c r="AL13" s="9"/>
    </row>
    <row r="14" spans="2:38" s="67" customFormat="1" ht="12.75">
      <c r="B14" s="31" t="s">
        <v>169</v>
      </c>
      <c r="C14" s="98">
        <f>SUM(C15:C34)</f>
        <v>341.21124566846595</v>
      </c>
      <c r="D14" s="97">
        <v>2.1842113228960507</v>
      </c>
      <c r="E14" s="97">
        <v>4.849815903545357</v>
      </c>
      <c r="F14" s="97"/>
      <c r="G14" s="98">
        <f>SUM(G15:G34)</f>
        <v>3256.3703759304426</v>
      </c>
      <c r="H14" s="97">
        <v>20.84515424664919</v>
      </c>
      <c r="I14" s="97">
        <v>1.5991623618852628</v>
      </c>
      <c r="J14" s="97"/>
      <c r="K14" s="98">
        <v>875</v>
      </c>
      <c r="L14" s="97">
        <v>5.602380636286317</v>
      </c>
      <c r="M14" s="97">
        <v>3.209346200732278</v>
      </c>
      <c r="N14" s="97"/>
      <c r="O14" s="98">
        <f>SUM(O15:O34)</f>
        <v>1395.6816319962995</v>
      </c>
      <c r="P14" s="97">
        <v>8.934241360633093</v>
      </c>
      <c r="Q14" s="97">
        <v>2.587819699447975</v>
      </c>
      <c r="R14" s="97"/>
      <c r="S14" s="98">
        <f>SUM(S15:S34)</f>
        <v>1493.7689444333225</v>
      </c>
      <c r="T14" s="97">
        <v>9.562132208830807</v>
      </c>
      <c r="U14" s="97">
        <v>2.424598097680127</v>
      </c>
      <c r="V14" s="97"/>
      <c r="W14" s="98">
        <f>SUM(W15:W34)</f>
        <v>8545.106195475735</v>
      </c>
      <c r="X14" s="97">
        <v>54.700183374501876</v>
      </c>
      <c r="Y14" s="97">
        <v>0.7462883694472964</v>
      </c>
      <c r="Z14" s="97"/>
      <c r="AA14" s="98">
        <f>SUM(AA15:AA34)</f>
        <v>1036.182393309246</v>
      </c>
      <c r="AB14" s="97">
        <v>6.632962262476642</v>
      </c>
      <c r="AC14" s="97">
        <v>2.983577462334612</v>
      </c>
      <c r="AD14" s="97"/>
      <c r="AE14" s="98">
        <f>SUM(AE15:AE34)</f>
        <v>2909.7423760253396</v>
      </c>
      <c r="AF14" s="97">
        <v>18.62626840441312</v>
      </c>
      <c r="AG14" s="97">
        <v>1.6483822649875361</v>
      </c>
      <c r="AH14" s="97"/>
      <c r="AI14" s="98">
        <v>508.17039349631244</v>
      </c>
      <c r="AJ14" s="97">
        <v>3.25297463528989</v>
      </c>
      <c r="AK14" s="97">
        <v>4.134547763656333</v>
      </c>
      <c r="AL14" s="97"/>
    </row>
    <row r="15" spans="2:38" ht="12.75">
      <c r="B15" s="109" t="s">
        <v>18</v>
      </c>
      <c r="C15" s="138">
        <v>5.5190155955210605</v>
      </c>
      <c r="D15" s="139">
        <v>2.560420330423982</v>
      </c>
      <c r="E15" s="139">
        <v>8.608604125658504</v>
      </c>
      <c r="F15" s="139"/>
      <c r="G15" s="138">
        <v>65.31043248472339</v>
      </c>
      <c r="H15" s="139">
        <v>30.299272801181658</v>
      </c>
      <c r="I15" s="139">
        <v>3.1072190473864727</v>
      </c>
      <c r="J15" s="139"/>
      <c r="K15" s="138">
        <v>7.157935266524606</v>
      </c>
      <c r="L15" s="139">
        <v>3.3207594113598597</v>
      </c>
      <c r="M15" s="139">
        <v>8.810735878823165</v>
      </c>
      <c r="N15" s="139"/>
      <c r="O15" s="138">
        <v>16.235148835256165</v>
      </c>
      <c r="P15" s="139">
        <v>7.531923841451753</v>
      </c>
      <c r="Q15" s="139">
        <v>6.021829852421864</v>
      </c>
      <c r="R15" s="139"/>
      <c r="S15" s="138">
        <v>15.029041465722221</v>
      </c>
      <c r="T15" s="139">
        <v>6.97237807170704</v>
      </c>
      <c r="U15" s="139">
        <v>7.0407502208791675</v>
      </c>
      <c r="V15" s="139"/>
      <c r="W15" s="138">
        <v>136.68754089960368</v>
      </c>
      <c r="X15" s="139">
        <v>63.413040347091666</v>
      </c>
      <c r="Y15" s="139">
        <v>1.6562433105968115</v>
      </c>
      <c r="Z15" s="139"/>
      <c r="AA15" s="138">
        <v>12.743811431521342</v>
      </c>
      <c r="AB15" s="139">
        <v>5.912198164983842</v>
      </c>
      <c r="AC15" s="139">
        <v>6.790144105703338</v>
      </c>
      <c r="AD15" s="139"/>
      <c r="AE15" s="89">
        <v>54.058678727657906</v>
      </c>
      <c r="AF15" s="94">
        <v>25.07928047213392</v>
      </c>
      <c r="AG15" s="94">
        <v>3.9035704765590276</v>
      </c>
      <c r="AH15" s="139"/>
      <c r="AI15" s="138">
        <v>5.077374355250663</v>
      </c>
      <c r="AJ15" s="139">
        <v>2.3555310361701887</v>
      </c>
      <c r="AK15" s="139">
        <v>10.116520900140063</v>
      </c>
      <c r="AL15" s="139"/>
    </row>
    <row r="16" spans="2:38" ht="12.75">
      <c r="B16" s="119" t="s">
        <v>75</v>
      </c>
      <c r="C16" s="134">
        <v>35.586427874675536</v>
      </c>
      <c r="D16" s="135">
        <v>2.7884550884066504</v>
      </c>
      <c r="E16" s="135">
        <v>12.794395369443427</v>
      </c>
      <c r="F16" s="135"/>
      <c r="G16" s="134">
        <v>240.3040467069905</v>
      </c>
      <c r="H16" s="135">
        <v>18.8295673891356</v>
      </c>
      <c r="I16" s="135">
        <v>5.720525110251535</v>
      </c>
      <c r="J16" s="135"/>
      <c r="K16" s="134">
        <v>41.775908900423865</v>
      </c>
      <c r="L16" s="135">
        <v>3.2734458810095344</v>
      </c>
      <c r="M16" s="135">
        <v>9.918969006829013</v>
      </c>
      <c r="N16" s="135"/>
      <c r="O16" s="134">
        <v>75.91409744841997</v>
      </c>
      <c r="P16" s="135">
        <v>5.948420899600474</v>
      </c>
      <c r="Q16" s="135">
        <v>7.734936713851175</v>
      </c>
      <c r="R16" s="135"/>
      <c r="S16" s="134">
        <v>127.13117311192482</v>
      </c>
      <c r="T16" s="135">
        <v>9.961650767744713</v>
      </c>
      <c r="U16" s="135">
        <v>7.1492721960821735</v>
      </c>
      <c r="V16" s="135"/>
      <c r="W16" s="134">
        <v>664.4433170708979</v>
      </c>
      <c r="X16" s="135">
        <v>52.06395974805408</v>
      </c>
      <c r="Y16" s="135">
        <v>2.05045262057885</v>
      </c>
      <c r="Z16" s="135"/>
      <c r="AA16" s="134">
        <v>41.578563597512094</v>
      </c>
      <c r="AB16" s="135">
        <v>3.2579824432063553</v>
      </c>
      <c r="AC16" s="135">
        <v>8.874182997843914</v>
      </c>
      <c r="AD16" s="135"/>
      <c r="AE16" s="212">
        <v>222.47574654718102</v>
      </c>
      <c r="AF16" s="213">
        <v>17.4325905845702</v>
      </c>
      <c r="AG16" s="213">
        <v>4.796160395354587</v>
      </c>
      <c r="AH16" s="135"/>
      <c r="AI16" s="134">
        <v>43.094661560743944</v>
      </c>
      <c r="AJ16" s="135">
        <v>3.376779730053603</v>
      </c>
      <c r="AK16" s="135">
        <v>10.586219287409808</v>
      </c>
      <c r="AL16" s="135"/>
    </row>
    <row r="17" spans="2:38" ht="12.75">
      <c r="B17" s="109" t="s">
        <v>78</v>
      </c>
      <c r="C17" s="138">
        <v>137.34267934177697</v>
      </c>
      <c r="D17" s="139">
        <v>2.3844408552972203</v>
      </c>
      <c r="E17" s="139">
        <v>10.487243594246726</v>
      </c>
      <c r="F17" s="139"/>
      <c r="G17" s="138">
        <v>1109.4901486062763</v>
      </c>
      <c r="H17" s="139">
        <v>19.26213797171696</v>
      </c>
      <c r="I17" s="139">
        <v>3.813805587160999</v>
      </c>
      <c r="J17" s="139"/>
      <c r="K17" s="138">
        <v>410.21192355016063</v>
      </c>
      <c r="L17" s="139">
        <v>7.121792544974305</v>
      </c>
      <c r="M17" s="139">
        <v>5.903625101403515</v>
      </c>
      <c r="N17" s="139"/>
      <c r="O17" s="138">
        <v>631.3485676419187</v>
      </c>
      <c r="P17" s="139">
        <v>10.96100153159641</v>
      </c>
      <c r="Q17" s="139">
        <v>4.849130247141066</v>
      </c>
      <c r="R17" s="139"/>
      <c r="S17" s="138">
        <v>553.4770646109375</v>
      </c>
      <c r="T17" s="139">
        <v>9.609054750156325</v>
      </c>
      <c r="U17" s="139">
        <v>5.525807986622476</v>
      </c>
      <c r="V17" s="139"/>
      <c r="W17" s="138">
        <v>2987.223084272327</v>
      </c>
      <c r="X17" s="139">
        <v>51.86193250461273</v>
      </c>
      <c r="Y17" s="139">
        <v>1.8532430208102122</v>
      </c>
      <c r="Z17" s="139"/>
      <c r="AA17" s="138">
        <v>433.8621798534026</v>
      </c>
      <c r="AB17" s="139">
        <v>7.532390602606243</v>
      </c>
      <c r="AC17" s="139">
        <v>5.799551278944151</v>
      </c>
      <c r="AD17" s="139"/>
      <c r="AE17" s="89">
        <v>1066.9707270361275</v>
      </c>
      <c r="AF17" s="94">
        <v>18.52394758238308</v>
      </c>
      <c r="AG17" s="94">
        <v>3.7336114573101464</v>
      </c>
      <c r="AH17" s="139"/>
      <c r="AI17" s="138">
        <v>200.06876001665853</v>
      </c>
      <c r="AJ17" s="139">
        <v>3.4734441437918386</v>
      </c>
      <c r="AK17" s="139">
        <v>8.870683245266875</v>
      </c>
      <c r="AL17" s="139"/>
    </row>
    <row r="18" spans="2:38" ht="12.75">
      <c r="B18" s="119" t="s">
        <v>20</v>
      </c>
      <c r="C18" s="134">
        <v>5.154645352496664</v>
      </c>
      <c r="D18" s="135">
        <v>1.2712928125779097</v>
      </c>
      <c r="E18" s="135">
        <v>11.841506234959018</v>
      </c>
      <c r="F18" s="135"/>
      <c r="G18" s="134">
        <v>56.4382257982984</v>
      </c>
      <c r="H18" s="135">
        <v>13.919388416755746</v>
      </c>
      <c r="I18" s="135">
        <v>4.55249126891522</v>
      </c>
      <c r="J18" s="135"/>
      <c r="K18" s="134">
        <v>10.254242158061505</v>
      </c>
      <c r="L18" s="135">
        <v>2.5290089739467536</v>
      </c>
      <c r="M18" s="135">
        <v>9.685492589128799</v>
      </c>
      <c r="N18" s="135"/>
      <c r="O18" s="134">
        <v>13.898252810296885</v>
      </c>
      <c r="P18" s="135">
        <v>3.427733179851702</v>
      </c>
      <c r="Q18" s="135">
        <v>8.8059891598827</v>
      </c>
      <c r="R18" s="135"/>
      <c r="S18" s="134">
        <v>37.223622776591455</v>
      </c>
      <c r="T18" s="135">
        <v>9.180481072489615</v>
      </c>
      <c r="U18" s="135">
        <v>5.466258352632591</v>
      </c>
      <c r="V18" s="135"/>
      <c r="W18" s="134">
        <v>196.54419163444422</v>
      </c>
      <c r="X18" s="135">
        <v>48.473794236451695</v>
      </c>
      <c r="Y18" s="135">
        <v>1.8971948536677945</v>
      </c>
      <c r="Z18" s="135"/>
      <c r="AA18" s="134">
        <v>15.611383774281085</v>
      </c>
      <c r="AB18" s="135">
        <v>3.8502435433363416</v>
      </c>
      <c r="AC18" s="135">
        <v>7.65012785486449</v>
      </c>
      <c r="AD18" s="135"/>
      <c r="AE18" s="212">
        <v>62.84199163712286</v>
      </c>
      <c r="AF18" s="213">
        <v>15.498752452030526</v>
      </c>
      <c r="AG18" s="213">
        <v>4.520469923472785</v>
      </c>
      <c r="AH18" s="135"/>
      <c r="AI18" s="134">
        <v>7.476435318362467</v>
      </c>
      <c r="AJ18" s="135">
        <v>1.8439170561625944</v>
      </c>
      <c r="AK18" s="135">
        <v>10.96848028279134</v>
      </c>
      <c r="AL18" s="135"/>
    </row>
    <row r="19" spans="2:38" ht="12.75">
      <c r="B19" s="109" t="s">
        <v>77</v>
      </c>
      <c r="C19" s="138">
        <v>34.280679881826394</v>
      </c>
      <c r="D19" s="139">
        <v>2.0307806146559297</v>
      </c>
      <c r="E19" s="139">
        <v>11.690875714301686</v>
      </c>
      <c r="F19" s="139"/>
      <c r="G19" s="138">
        <v>409.99573874163514</v>
      </c>
      <c r="H19" s="139">
        <v>24.2880654992333</v>
      </c>
      <c r="I19" s="139">
        <v>3.246826387720383</v>
      </c>
      <c r="J19" s="139"/>
      <c r="K19" s="138">
        <v>112.54503654116515</v>
      </c>
      <c r="L19" s="139">
        <v>6.667145437938278</v>
      </c>
      <c r="M19" s="139">
        <v>6.595741079279326</v>
      </c>
      <c r="N19" s="139"/>
      <c r="O19" s="138">
        <v>198.2521424881637</v>
      </c>
      <c r="P19" s="139">
        <v>11.744417239297707</v>
      </c>
      <c r="Q19" s="139">
        <v>5.282930798438291</v>
      </c>
      <c r="R19" s="139"/>
      <c r="S19" s="138">
        <v>189.09466846223845</v>
      </c>
      <c r="T19" s="139">
        <v>11.201930310941218</v>
      </c>
      <c r="U19" s="139">
        <v>5.512352600988211</v>
      </c>
      <c r="V19" s="139"/>
      <c r="W19" s="138">
        <v>1070.8971646633158</v>
      </c>
      <c r="X19" s="139">
        <v>63.439733686296805</v>
      </c>
      <c r="Y19" s="139">
        <v>1.3596189877861982</v>
      </c>
      <c r="Z19" s="139"/>
      <c r="AA19" s="138">
        <v>114.48106090307452</v>
      </c>
      <c r="AB19" s="139">
        <v>6.781835133627522</v>
      </c>
      <c r="AC19" s="139">
        <v>5.759730170887016</v>
      </c>
      <c r="AD19" s="139"/>
      <c r="AE19" s="89">
        <v>340.976807623896</v>
      </c>
      <c r="AF19" s="94">
        <v>20.19939783449186</v>
      </c>
      <c r="AG19" s="94">
        <v>3.958265312376731</v>
      </c>
      <c r="AH19" s="139"/>
      <c r="AI19" s="138">
        <v>59.97358511363346</v>
      </c>
      <c r="AJ19" s="139">
        <v>3.5528231779542945</v>
      </c>
      <c r="AK19" s="139">
        <v>8.824399537041279</v>
      </c>
      <c r="AL19" s="139"/>
    </row>
    <row r="20" spans="2:38" ht="12.75">
      <c r="B20" s="218" t="s">
        <v>232</v>
      </c>
      <c r="C20" s="134">
        <v>7.383499634584999</v>
      </c>
      <c r="D20" s="135">
        <v>1.105483270132695</v>
      </c>
      <c r="E20" s="135">
        <v>14.017028311019486</v>
      </c>
      <c r="F20" s="135"/>
      <c r="G20" s="134">
        <v>150.79944871190165</v>
      </c>
      <c r="H20" s="135">
        <v>22.578218452855626</v>
      </c>
      <c r="I20" s="135">
        <v>5.1645316296203125</v>
      </c>
      <c r="J20" s="135"/>
      <c r="K20" s="134">
        <v>6</v>
      </c>
      <c r="L20" s="135">
        <v>0.89</v>
      </c>
      <c r="M20" s="135">
        <v>17.38</v>
      </c>
      <c r="N20" s="135"/>
      <c r="O20" s="134">
        <v>11.283383841196414</v>
      </c>
      <c r="P20" s="135">
        <v>1.689387510564875</v>
      </c>
      <c r="Q20" s="135">
        <v>12.655995359738318</v>
      </c>
      <c r="R20" s="135"/>
      <c r="S20" s="134">
        <v>69.61391090394898</v>
      </c>
      <c r="T20" s="135">
        <v>10.422837093720414</v>
      </c>
      <c r="U20" s="135">
        <v>7.060880675989139</v>
      </c>
      <c r="V20" s="135"/>
      <c r="W20" s="134">
        <v>332.57701183567127</v>
      </c>
      <c r="X20" s="135">
        <v>49.794588042357404</v>
      </c>
      <c r="Y20" s="135">
        <v>3.0205456005376736</v>
      </c>
      <c r="Z20" s="135"/>
      <c r="AA20" s="134">
        <v>31.898704600642766</v>
      </c>
      <c r="AB20" s="135">
        <v>4.7759851046430555</v>
      </c>
      <c r="AC20" s="135">
        <v>8.775729961872011</v>
      </c>
      <c r="AD20" s="135"/>
      <c r="AE20" s="212">
        <v>116.39603317097527</v>
      </c>
      <c r="AF20" s="213">
        <v>17.427219306357543</v>
      </c>
      <c r="AG20" s="213">
        <v>5.1755806778053675</v>
      </c>
      <c r="AH20" s="135"/>
      <c r="AI20" s="134">
        <v>11.291235724640321</v>
      </c>
      <c r="AJ20" s="135">
        <v>1.6905631218895663</v>
      </c>
      <c r="AK20" s="135">
        <v>11.323768190058157</v>
      </c>
      <c r="AL20" s="135"/>
    </row>
    <row r="21" spans="2:38" ht="12.75">
      <c r="B21" s="109" t="s">
        <v>17</v>
      </c>
      <c r="C21" s="138">
        <v>10.933010347126745</v>
      </c>
      <c r="D21" s="139">
        <v>2.489938755676849</v>
      </c>
      <c r="E21" s="139">
        <v>10.153852027376931</v>
      </c>
      <c r="F21" s="139"/>
      <c r="G21" s="138">
        <v>81.9015081659128</v>
      </c>
      <c r="H21" s="139">
        <v>18.652661330763678</v>
      </c>
      <c r="I21" s="139">
        <v>3.78707172876957</v>
      </c>
      <c r="J21" s="139"/>
      <c r="K21" s="138">
        <v>15.662405871006028</v>
      </c>
      <c r="L21" s="139">
        <v>3.5670350751664226</v>
      </c>
      <c r="M21" s="139">
        <v>8.439086042112677</v>
      </c>
      <c r="N21" s="139"/>
      <c r="O21" s="138">
        <v>16.717618243423054</v>
      </c>
      <c r="P21" s="139">
        <v>3.807354447245073</v>
      </c>
      <c r="Q21" s="139">
        <v>8.45343143620986</v>
      </c>
      <c r="R21" s="139"/>
      <c r="S21" s="138">
        <v>37.555584236489544</v>
      </c>
      <c r="T21" s="139">
        <v>8.553097611134802</v>
      </c>
      <c r="U21" s="139">
        <v>6.468384870032895</v>
      </c>
      <c r="V21" s="139"/>
      <c r="W21" s="138">
        <v>207.18758317578246</v>
      </c>
      <c r="X21" s="139">
        <v>47.18594208410119</v>
      </c>
      <c r="Y21" s="139">
        <v>2.2202674190503813</v>
      </c>
      <c r="Z21" s="139"/>
      <c r="AA21" s="138">
        <v>13.632652031309906</v>
      </c>
      <c r="AB21" s="139">
        <v>3.1047687286179197</v>
      </c>
      <c r="AC21" s="139">
        <v>7.998443106593991</v>
      </c>
      <c r="AD21" s="139"/>
      <c r="AE21" s="89">
        <v>57.72816376095089</v>
      </c>
      <c r="AF21" s="94">
        <v>13.147302314611531</v>
      </c>
      <c r="AG21" s="94">
        <v>4.912803646873583</v>
      </c>
      <c r="AH21" s="139"/>
      <c r="AI21" s="138">
        <v>11.138376117942865</v>
      </c>
      <c r="AJ21" s="139">
        <v>2.536709789052748</v>
      </c>
      <c r="AK21" s="139">
        <v>10.474725822781428</v>
      </c>
      <c r="AL21" s="139"/>
    </row>
    <row r="22" spans="2:38" ht="12.75">
      <c r="B22" s="119" t="s">
        <v>22</v>
      </c>
      <c r="C22" s="134">
        <v>5.74300227973649</v>
      </c>
      <c r="D22" s="135">
        <v>1.553984433811162</v>
      </c>
      <c r="E22" s="135">
        <v>12.380391485919045</v>
      </c>
      <c r="F22" s="135"/>
      <c r="G22" s="134">
        <v>57.931236405394046</v>
      </c>
      <c r="H22" s="135">
        <v>15.675466458207184</v>
      </c>
      <c r="I22" s="135">
        <v>5.589126436884754</v>
      </c>
      <c r="J22" s="135"/>
      <c r="K22" s="134">
        <v>17.185005932179994</v>
      </c>
      <c r="L22" s="135">
        <v>4.6500472075009345</v>
      </c>
      <c r="M22" s="135">
        <v>9.305425997179546</v>
      </c>
      <c r="N22" s="135"/>
      <c r="O22" s="134">
        <v>28.52976634644736</v>
      </c>
      <c r="P22" s="135">
        <v>7.719797179791992</v>
      </c>
      <c r="Q22" s="135">
        <v>6.985520311606283</v>
      </c>
      <c r="R22" s="135"/>
      <c r="S22" s="134">
        <v>31.63411867453887</v>
      </c>
      <c r="T22" s="135">
        <v>8.559796009662039</v>
      </c>
      <c r="U22" s="135">
        <v>7.620866020806119</v>
      </c>
      <c r="V22" s="135"/>
      <c r="W22" s="134">
        <v>184.12077803248235</v>
      </c>
      <c r="X22" s="135">
        <v>49.820774756301475</v>
      </c>
      <c r="Y22" s="135">
        <v>2.4014896024484633</v>
      </c>
      <c r="Z22" s="135"/>
      <c r="AA22" s="134">
        <v>22.268925890585834</v>
      </c>
      <c r="AB22" s="135">
        <v>6.025692226131691</v>
      </c>
      <c r="AC22" s="135">
        <v>8.811633789582798</v>
      </c>
      <c r="AD22" s="135"/>
      <c r="AE22" s="212">
        <v>64.9328867927363</v>
      </c>
      <c r="AF22" s="213">
        <v>17.57002529397645</v>
      </c>
      <c r="AG22" s="213">
        <v>4.541951322282917</v>
      </c>
      <c r="AH22" s="135"/>
      <c r="AI22" s="134">
        <v>11.516363358838442</v>
      </c>
      <c r="AJ22" s="135">
        <v>3.116183578211867</v>
      </c>
      <c r="AK22" s="135">
        <v>10.038316853022975</v>
      </c>
      <c r="AL22" s="135"/>
    </row>
    <row r="23" spans="2:38" ht="12.75">
      <c r="B23" s="109" t="s">
        <v>9</v>
      </c>
      <c r="C23" s="138">
        <v>8.217343211554857</v>
      </c>
      <c r="D23" s="139">
        <v>2.8639250754639547</v>
      </c>
      <c r="E23" s="139">
        <v>9.588447906636855</v>
      </c>
      <c r="F23" s="139"/>
      <c r="G23" s="138">
        <v>87.36631699254451</v>
      </c>
      <c r="H23" s="139">
        <v>30.44908549445108</v>
      </c>
      <c r="I23" s="139">
        <v>3.6699952861465426</v>
      </c>
      <c r="J23" s="139"/>
      <c r="K23" s="138">
        <v>14.094414151100665</v>
      </c>
      <c r="L23" s="139">
        <v>4.912213725544685</v>
      </c>
      <c r="M23" s="139">
        <v>8.635037562459495</v>
      </c>
      <c r="N23" s="139"/>
      <c r="O23" s="138">
        <v>27.65495333442972</v>
      </c>
      <c r="P23" s="139">
        <v>9.638360267572725</v>
      </c>
      <c r="Q23" s="139">
        <v>5.822955710126402</v>
      </c>
      <c r="R23" s="139"/>
      <c r="S23" s="138">
        <v>31.10068337893379</v>
      </c>
      <c r="T23" s="139">
        <v>10.83927307158685</v>
      </c>
      <c r="U23" s="139">
        <v>5.851228878718043</v>
      </c>
      <c r="V23" s="139"/>
      <c r="W23" s="138">
        <v>177.96366665616276</v>
      </c>
      <c r="X23" s="139">
        <v>62.02425703010821</v>
      </c>
      <c r="Y23" s="139">
        <v>1.5681350821797062</v>
      </c>
      <c r="Z23" s="139"/>
      <c r="AA23" s="138">
        <v>23.651244476227678</v>
      </c>
      <c r="AB23" s="139">
        <v>8.242979558910278</v>
      </c>
      <c r="AC23" s="139">
        <v>5.43665435122438</v>
      </c>
      <c r="AD23" s="139"/>
      <c r="AE23" s="89">
        <v>86.11067273920676</v>
      </c>
      <c r="AF23" s="94">
        <v>30.011465819768436</v>
      </c>
      <c r="AG23" s="94">
        <v>3.5499321816593605</v>
      </c>
      <c r="AH23" s="139"/>
      <c r="AI23" s="138">
        <v>12.333240419005019</v>
      </c>
      <c r="AJ23" s="139">
        <v>4.298405894504513</v>
      </c>
      <c r="AK23" s="139">
        <v>6.897399934906752</v>
      </c>
      <c r="AL23" s="139"/>
    </row>
    <row r="24" spans="2:38" ht="12.75">
      <c r="B24" s="119" t="s">
        <v>76</v>
      </c>
      <c r="C24" s="134">
        <v>45.38067039444429</v>
      </c>
      <c r="D24" s="135">
        <v>2.0332021280657555</v>
      </c>
      <c r="E24" s="135">
        <v>10.546866417248541</v>
      </c>
      <c r="F24" s="135"/>
      <c r="G24" s="134">
        <v>552.3346921758616</v>
      </c>
      <c r="H24" s="135">
        <v>24.746396687740173</v>
      </c>
      <c r="I24" s="135">
        <v>3.6937482003320166</v>
      </c>
      <c r="J24" s="135"/>
      <c r="K24" s="134">
        <v>150.25092408881343</v>
      </c>
      <c r="L24" s="135">
        <v>6.731731725113987</v>
      </c>
      <c r="M24" s="135">
        <v>7.118828207131135</v>
      </c>
      <c r="N24" s="135"/>
      <c r="O24" s="134">
        <v>222.83120017673818</v>
      </c>
      <c r="P24" s="135">
        <v>9.98356495091038</v>
      </c>
      <c r="Q24" s="135">
        <v>6.303900178006229</v>
      </c>
      <c r="R24" s="135"/>
      <c r="S24" s="134">
        <v>211.1526578238094</v>
      </c>
      <c r="T24" s="135">
        <v>9.460328141971837</v>
      </c>
      <c r="U24" s="135">
        <v>5.290767110847675</v>
      </c>
      <c r="V24" s="135"/>
      <c r="W24" s="134">
        <v>1353.6115592655356</v>
      </c>
      <c r="X24" s="135">
        <v>60.64621520465743</v>
      </c>
      <c r="Y24" s="135">
        <v>1.4291732910119692</v>
      </c>
      <c r="Z24" s="135"/>
      <c r="AA24" s="134">
        <v>208.4115406220585</v>
      </c>
      <c r="AB24" s="135">
        <v>9.337517146024982</v>
      </c>
      <c r="AC24" s="135">
        <v>7.439612429093173</v>
      </c>
      <c r="AD24" s="135"/>
      <c r="AE24" s="212">
        <v>403.54626829197235</v>
      </c>
      <c r="AF24" s="213">
        <v>18.08018974450147</v>
      </c>
      <c r="AG24" s="213">
        <v>4.305365319464099</v>
      </c>
      <c r="AH24" s="135"/>
      <c r="AI24" s="134">
        <v>84.13549494285277</v>
      </c>
      <c r="AJ24" s="135">
        <v>3.7695447395730044</v>
      </c>
      <c r="AK24" s="135">
        <v>9.749247417103188</v>
      </c>
      <c r="AL24" s="135"/>
    </row>
    <row r="25" spans="2:38" ht="12.75">
      <c r="B25" s="109" t="s">
        <v>12</v>
      </c>
      <c r="C25" s="138">
        <v>5.110574139132248</v>
      </c>
      <c r="D25" s="139">
        <v>2.1811451641040076</v>
      </c>
      <c r="E25" s="139">
        <v>10.184061376163436</v>
      </c>
      <c r="F25" s="139"/>
      <c r="G25" s="138">
        <v>49.22142598792531</v>
      </c>
      <c r="H25" s="139">
        <v>21.00724348010254</v>
      </c>
      <c r="I25" s="139">
        <v>3.7717256226583222</v>
      </c>
      <c r="J25" s="139"/>
      <c r="K25" s="138">
        <v>6.582787194133332</v>
      </c>
      <c r="L25" s="139">
        <v>2.809471903532077</v>
      </c>
      <c r="M25" s="139">
        <v>9.651353440195843</v>
      </c>
      <c r="N25" s="139"/>
      <c r="O25" s="138">
        <v>7.016246679830172</v>
      </c>
      <c r="P25" s="139">
        <v>2.9944683511568844</v>
      </c>
      <c r="Q25" s="139">
        <v>9.89407877758471</v>
      </c>
      <c r="R25" s="139"/>
      <c r="S25" s="138">
        <v>10.326554442347584</v>
      </c>
      <c r="T25" s="139">
        <v>4.407276691539706</v>
      </c>
      <c r="U25" s="139">
        <v>8.336362697067814</v>
      </c>
      <c r="V25" s="139"/>
      <c r="W25" s="138">
        <v>119.4723688523734</v>
      </c>
      <c r="X25" s="139">
        <v>50.98968774781329</v>
      </c>
      <c r="Y25" s="139">
        <v>2.046718034938279</v>
      </c>
      <c r="Z25" s="139"/>
      <c r="AA25" s="138">
        <v>7.693195377644142</v>
      </c>
      <c r="AB25" s="139">
        <v>3.283383713381559</v>
      </c>
      <c r="AC25" s="139">
        <v>9.646838475302646</v>
      </c>
      <c r="AD25" s="139"/>
      <c r="AE25" s="89">
        <v>36.946446332731746</v>
      </c>
      <c r="AF25" s="94">
        <v>15.768397161566119</v>
      </c>
      <c r="AG25" s="94">
        <v>4.485509673955234</v>
      </c>
      <c r="AH25" s="139"/>
      <c r="AI25" s="138">
        <v>5.964126721869713</v>
      </c>
      <c r="AJ25" s="139">
        <v>2.545433409898324</v>
      </c>
      <c r="AK25" s="139">
        <v>9.427357408898226</v>
      </c>
      <c r="AL25" s="139"/>
    </row>
    <row r="26" spans="2:38" ht="12.75">
      <c r="B26" s="119" t="s">
        <v>13</v>
      </c>
      <c r="C26" s="134">
        <v>5.544403118035472</v>
      </c>
      <c r="D26" s="135">
        <v>2.3928401194131936</v>
      </c>
      <c r="E26" s="135">
        <v>10.23052342316371</v>
      </c>
      <c r="F26" s="135"/>
      <c r="G26" s="134">
        <v>49.863431576711996</v>
      </c>
      <c r="H26" s="135">
        <v>21.519939482800034</v>
      </c>
      <c r="I26" s="135">
        <v>4.270200119912343</v>
      </c>
      <c r="J26" s="135"/>
      <c r="K26" s="134">
        <v>6.475600571359249</v>
      </c>
      <c r="L26" s="135">
        <v>2.794724069402393</v>
      </c>
      <c r="M26" s="135">
        <v>9.695874160783802</v>
      </c>
      <c r="N26" s="135"/>
      <c r="O26" s="134">
        <v>14.665717339052168</v>
      </c>
      <c r="P26" s="135">
        <v>6.329394901807219</v>
      </c>
      <c r="Q26" s="135">
        <v>7.7666812473083215</v>
      </c>
      <c r="R26" s="135"/>
      <c r="S26" s="134">
        <v>15.04077933204333</v>
      </c>
      <c r="T26" s="135">
        <v>6.491263251743197</v>
      </c>
      <c r="U26" s="135">
        <v>6.649691858741245</v>
      </c>
      <c r="V26" s="135"/>
      <c r="W26" s="134">
        <v>124.03036153252384</v>
      </c>
      <c r="X26" s="135">
        <v>53.52872415335948</v>
      </c>
      <c r="Y26" s="135">
        <v>1.8033828489459325</v>
      </c>
      <c r="Z26" s="135"/>
      <c r="AA26" s="134">
        <v>10.445951425603424</v>
      </c>
      <c r="AB26" s="135">
        <v>4.508238510889856</v>
      </c>
      <c r="AC26" s="135">
        <v>8.031652316213798</v>
      </c>
      <c r="AD26" s="135"/>
      <c r="AE26" s="212">
        <v>48.97996830734113</v>
      </c>
      <c r="AF26" s="213">
        <v>21.138656536741873</v>
      </c>
      <c r="AG26" s="213">
        <v>3.9815116688977095</v>
      </c>
      <c r="AH26" s="135"/>
      <c r="AI26" s="134">
        <v>4.872219057096659</v>
      </c>
      <c r="AJ26" s="135">
        <v>2.102740544327756</v>
      </c>
      <c r="AK26" s="135">
        <v>10.973056042229716</v>
      </c>
      <c r="AL26" s="135"/>
    </row>
    <row r="27" spans="2:38" ht="12.75">
      <c r="B27" s="109" t="s">
        <v>16</v>
      </c>
      <c r="C27" s="138">
        <v>5.697479999797713</v>
      </c>
      <c r="D27" s="139">
        <v>2.1549654700390315</v>
      </c>
      <c r="E27" s="139">
        <v>10.194509491892145</v>
      </c>
      <c r="F27" s="139"/>
      <c r="G27" s="138">
        <v>67.51522136856231</v>
      </c>
      <c r="H27" s="139">
        <v>25.536372353471897</v>
      </c>
      <c r="I27" s="139">
        <v>3.0066910719413547</v>
      </c>
      <c r="J27" s="139"/>
      <c r="K27" s="138">
        <v>17.891103574274805</v>
      </c>
      <c r="L27" s="139">
        <v>6.766976000762266</v>
      </c>
      <c r="M27" s="139">
        <v>6.22431549546091</v>
      </c>
      <c r="N27" s="139"/>
      <c r="O27" s="138">
        <v>34.29057188502798</v>
      </c>
      <c r="P27" s="139">
        <v>12.969768803532473</v>
      </c>
      <c r="Q27" s="139">
        <v>4.4951161511842885</v>
      </c>
      <c r="R27" s="139"/>
      <c r="S27" s="138">
        <v>41.2459123680619</v>
      </c>
      <c r="T27" s="139">
        <v>15.600496524180016</v>
      </c>
      <c r="U27" s="139">
        <v>4.6400386371832845</v>
      </c>
      <c r="V27" s="139"/>
      <c r="W27" s="138">
        <v>154.31527100239833</v>
      </c>
      <c r="X27" s="139">
        <v>58.36687105908038</v>
      </c>
      <c r="Y27" s="139">
        <v>1.6631146365047873</v>
      </c>
      <c r="Z27" s="139"/>
      <c r="AA27" s="138">
        <v>21.588721305668884</v>
      </c>
      <c r="AB27" s="139">
        <v>8.165530893950349</v>
      </c>
      <c r="AC27" s="139">
        <v>5.471846859141775</v>
      </c>
      <c r="AD27" s="139"/>
      <c r="AE27" s="89">
        <v>65.42907086023428</v>
      </c>
      <c r="AF27" s="94">
        <v>24.747324860385294</v>
      </c>
      <c r="AG27" s="94">
        <v>3.7469973193813026</v>
      </c>
      <c r="AH27" s="139"/>
      <c r="AI27" s="138">
        <v>11.63289468091499</v>
      </c>
      <c r="AJ27" s="139">
        <v>4.399925292385861</v>
      </c>
      <c r="AK27" s="139">
        <v>7.8072525376807755</v>
      </c>
      <c r="AL27" s="139"/>
    </row>
    <row r="28" spans="2:38" ht="12.75">
      <c r="B28" s="119" t="s">
        <v>19</v>
      </c>
      <c r="C28" s="134">
        <v>5.97127296772175</v>
      </c>
      <c r="D28" s="135">
        <v>1.985434994542121</v>
      </c>
      <c r="E28" s="135">
        <v>10.67101928276119</v>
      </c>
      <c r="F28" s="135"/>
      <c r="G28" s="134">
        <v>55.82313724421006</v>
      </c>
      <c r="H28" s="135">
        <v>18.561069103506263</v>
      </c>
      <c r="I28" s="135">
        <v>5.051892924715132</v>
      </c>
      <c r="J28" s="135"/>
      <c r="K28" s="134">
        <v>16.760290090468494</v>
      </c>
      <c r="L28" s="135">
        <v>5.572759216363514</v>
      </c>
      <c r="M28" s="135">
        <v>8.514569741928838</v>
      </c>
      <c r="N28" s="135"/>
      <c r="O28" s="134">
        <v>24.23608387136208</v>
      </c>
      <c r="P28" s="135">
        <v>8.058444038477667</v>
      </c>
      <c r="Q28" s="135">
        <v>6.228070973486744</v>
      </c>
      <c r="R28" s="135"/>
      <c r="S28" s="134">
        <v>23.98714001869218</v>
      </c>
      <c r="T28" s="135">
        <v>7.97567076057884</v>
      </c>
      <c r="U28" s="135">
        <v>6.270245696891933</v>
      </c>
      <c r="V28" s="135"/>
      <c r="W28" s="134">
        <v>190.53154092533276</v>
      </c>
      <c r="X28" s="135">
        <v>63.35131402668398</v>
      </c>
      <c r="Y28" s="135">
        <v>1.380969649399553</v>
      </c>
      <c r="Z28" s="135"/>
      <c r="AA28" s="134">
        <v>20.028542219871017</v>
      </c>
      <c r="AB28" s="135">
        <v>6.659445787849851</v>
      </c>
      <c r="AC28" s="135">
        <v>6.375487091871646</v>
      </c>
      <c r="AD28" s="135"/>
      <c r="AE28" s="212">
        <v>53.11932557613015</v>
      </c>
      <c r="AF28" s="213">
        <v>17.662057731312146</v>
      </c>
      <c r="AG28" s="213">
        <v>4.229473344589132</v>
      </c>
      <c r="AH28" s="135"/>
      <c r="AI28" s="134">
        <v>9.810097225745135</v>
      </c>
      <c r="AJ28" s="135">
        <v>3.2618355310737464</v>
      </c>
      <c r="AK28" s="135">
        <v>10.071524557710722</v>
      </c>
      <c r="AL28" s="135"/>
    </row>
    <row r="29" spans="2:38" ht="12.75">
      <c r="B29" s="109" t="s">
        <v>10</v>
      </c>
      <c r="C29" s="138">
        <v>2.6746881410051073</v>
      </c>
      <c r="D29" s="139">
        <v>1.43493426316287</v>
      </c>
      <c r="E29" s="139">
        <v>11.120740925967006</v>
      </c>
      <c r="F29" s="139"/>
      <c r="G29" s="138">
        <v>45.572223059674876</v>
      </c>
      <c r="H29" s="139">
        <v>24.448885578209705</v>
      </c>
      <c r="I29" s="139">
        <v>3.048461407515196</v>
      </c>
      <c r="J29" s="139"/>
      <c r="K29" s="138">
        <v>5.547255171283949</v>
      </c>
      <c r="L29" s="139">
        <v>2.976027892654252</v>
      </c>
      <c r="M29" s="139">
        <v>8.970176408372154</v>
      </c>
      <c r="N29" s="139"/>
      <c r="O29" s="138">
        <v>10.327281647106693</v>
      </c>
      <c r="P29" s="139">
        <v>5.5404478950573015</v>
      </c>
      <c r="Q29" s="139">
        <v>6.364991049588932</v>
      </c>
      <c r="R29" s="139"/>
      <c r="S29" s="138">
        <v>13.046340876602189</v>
      </c>
      <c r="T29" s="139">
        <v>6.99918665123473</v>
      </c>
      <c r="U29" s="139">
        <v>6.720737082788042</v>
      </c>
      <c r="V29" s="139"/>
      <c r="W29" s="138">
        <v>106.67825997273975</v>
      </c>
      <c r="X29" s="139">
        <v>57.231453649754094</v>
      </c>
      <c r="Y29" s="139">
        <v>1.5372399615806636</v>
      </c>
      <c r="Z29" s="139"/>
      <c r="AA29" s="138">
        <v>8.788997482460276</v>
      </c>
      <c r="AB29" s="139">
        <v>4.71517910185043</v>
      </c>
      <c r="AC29" s="139">
        <v>7.243023589597292</v>
      </c>
      <c r="AD29" s="139"/>
      <c r="AE29" s="89">
        <v>38.87078950153546</v>
      </c>
      <c r="AF29" s="94">
        <v>20.853656483101123</v>
      </c>
      <c r="AG29" s="94">
        <v>3.2273514097808964</v>
      </c>
      <c r="AH29" s="139"/>
      <c r="AI29" s="138">
        <v>2.764839524632656</v>
      </c>
      <c r="AJ29" s="139">
        <v>1.4832992696305394</v>
      </c>
      <c r="AK29" s="139">
        <v>11.735161780271214</v>
      </c>
      <c r="AL29" s="139"/>
    </row>
    <row r="30" spans="2:38" ht="12.75">
      <c r="B30" s="119" t="s">
        <v>23</v>
      </c>
      <c r="C30" s="134">
        <v>0.6414274558981159</v>
      </c>
      <c r="D30" s="135">
        <v>1.677773644810594</v>
      </c>
      <c r="E30" s="135">
        <v>13.257680825765867</v>
      </c>
      <c r="F30" s="135"/>
      <c r="G30" s="134">
        <v>8.478955459214003</v>
      </c>
      <c r="H30" s="135">
        <v>22.178296039843577</v>
      </c>
      <c r="I30" s="135">
        <v>4.951455205585357</v>
      </c>
      <c r="J30" s="135"/>
      <c r="K30" s="134">
        <v>0.8308167434478333</v>
      </c>
      <c r="L30" s="135">
        <v>2.173156797400249</v>
      </c>
      <c r="M30" s="135">
        <v>14.052815648483143</v>
      </c>
      <c r="N30" s="135"/>
      <c r="O30" s="134">
        <v>1.1315773569089338</v>
      </c>
      <c r="P30" s="135">
        <v>2.9598525118135925</v>
      </c>
      <c r="Q30" s="135">
        <v>12.264150713885503</v>
      </c>
      <c r="R30" s="135"/>
      <c r="S30" s="134">
        <v>2.495717958124027</v>
      </c>
      <c r="T30" s="135">
        <v>6.528017746228349</v>
      </c>
      <c r="U30" s="135">
        <v>9.87458656569408</v>
      </c>
      <c r="V30" s="135"/>
      <c r="W30" s="134">
        <v>25.92112419896852</v>
      </c>
      <c r="X30" s="135">
        <v>67.80155514858306</v>
      </c>
      <c r="Y30" s="135">
        <v>2.2758838597380184</v>
      </c>
      <c r="Z30" s="135"/>
      <c r="AA30" s="134">
        <v>1.2882290175033415</v>
      </c>
      <c r="AB30" s="135">
        <v>3.369604269622442</v>
      </c>
      <c r="AC30" s="135">
        <v>10.107995803673527</v>
      </c>
      <c r="AD30" s="135"/>
      <c r="AE30" s="212">
        <v>7.315461746843486</v>
      </c>
      <c r="AF30" s="213">
        <v>19.134960322658216</v>
      </c>
      <c r="AG30" s="213">
        <v>5.4616838481246095</v>
      </c>
      <c r="AH30" s="135"/>
      <c r="AI30" s="134">
        <v>1.0265767666291876</v>
      </c>
      <c r="AJ30" s="135">
        <v>2.6852038022190694</v>
      </c>
      <c r="AK30" s="135">
        <v>11.879657044164247</v>
      </c>
      <c r="AL30" s="135"/>
    </row>
    <row r="31" spans="2:38" ht="12.75">
      <c r="B31" s="109" t="s">
        <v>14</v>
      </c>
      <c r="C31" s="138">
        <v>6.54944985809996</v>
      </c>
      <c r="D31" s="139">
        <v>2.1713067656894807</v>
      </c>
      <c r="E31" s="139">
        <v>10.094881762398893</v>
      </c>
      <c r="F31" s="139"/>
      <c r="G31" s="138">
        <v>53.60919119210537</v>
      </c>
      <c r="H31" s="139">
        <v>17.772790396219353</v>
      </c>
      <c r="I31" s="139">
        <v>3.853998892689106</v>
      </c>
      <c r="J31" s="139"/>
      <c r="K31" s="138">
        <v>10.520309879170641</v>
      </c>
      <c r="L31" s="139">
        <v>3.4877463775896347</v>
      </c>
      <c r="M31" s="139">
        <v>8.305922701522547</v>
      </c>
      <c r="N31" s="139"/>
      <c r="O31" s="138">
        <v>18.187386537898323</v>
      </c>
      <c r="P31" s="139">
        <v>6.029574436868028</v>
      </c>
      <c r="Q31" s="139">
        <v>6.075680382594386</v>
      </c>
      <c r="R31" s="139"/>
      <c r="S31" s="138">
        <v>26.066775023298113</v>
      </c>
      <c r="T31" s="139">
        <v>8.641789187498638</v>
      </c>
      <c r="U31" s="139">
        <v>5.814840388300276</v>
      </c>
      <c r="V31" s="139"/>
      <c r="W31" s="138">
        <v>157.18752915382086</v>
      </c>
      <c r="X31" s="139">
        <v>52.11160523835464</v>
      </c>
      <c r="Y31" s="139">
        <v>2.1325477550548047</v>
      </c>
      <c r="Z31" s="139"/>
      <c r="AA31" s="138">
        <v>15.017135866559308</v>
      </c>
      <c r="AB31" s="139">
        <v>4.978556888715206</v>
      </c>
      <c r="AC31" s="139">
        <v>7.1701798669091446</v>
      </c>
      <c r="AD31" s="139"/>
      <c r="AE31" s="89">
        <v>55.28443273578647</v>
      </c>
      <c r="AF31" s="94">
        <v>18.328174951680975</v>
      </c>
      <c r="AG31" s="94">
        <v>5.1867696919399595</v>
      </c>
      <c r="AH31" s="139"/>
      <c r="AI31" s="138">
        <v>9.561481575688278</v>
      </c>
      <c r="AJ31" s="139">
        <v>3.1698707655012335</v>
      </c>
      <c r="AK31" s="139">
        <v>8.296461831074527</v>
      </c>
      <c r="AL31" s="139"/>
    </row>
    <row r="32" spans="2:38" ht="12.75">
      <c r="B32" s="119" t="s">
        <v>21</v>
      </c>
      <c r="C32" s="134">
        <v>3.0663416758324207</v>
      </c>
      <c r="D32" s="135">
        <v>1.745552265744759</v>
      </c>
      <c r="E32" s="135">
        <v>10.510493045602955</v>
      </c>
      <c r="F32" s="135"/>
      <c r="G32" s="134">
        <v>21.291680277473542</v>
      </c>
      <c r="H32" s="135">
        <v>12.120547766343606</v>
      </c>
      <c r="I32" s="135">
        <v>4.652170552529119</v>
      </c>
      <c r="J32" s="135"/>
      <c r="K32" s="134">
        <v>4.675876268440377</v>
      </c>
      <c r="L32" s="135">
        <v>2.6617993940621467</v>
      </c>
      <c r="M32" s="135">
        <v>9.444232762990906</v>
      </c>
      <c r="N32" s="135"/>
      <c r="O32" s="134">
        <v>5.8862309607320995</v>
      </c>
      <c r="P32" s="135">
        <v>3.3508085126924345</v>
      </c>
      <c r="Q32" s="135">
        <v>8.931920744796034</v>
      </c>
      <c r="R32" s="135"/>
      <c r="S32" s="134">
        <v>10.784372984967705</v>
      </c>
      <c r="T32" s="135">
        <v>6.13913538954742</v>
      </c>
      <c r="U32" s="135">
        <v>6.965280504895732</v>
      </c>
      <c r="V32" s="135"/>
      <c r="W32" s="134">
        <v>73.87497823423057</v>
      </c>
      <c r="X32" s="135">
        <v>42.05422919922943</v>
      </c>
      <c r="Y32" s="135">
        <v>2.6898915133209473</v>
      </c>
      <c r="Z32" s="135"/>
      <c r="AA32" s="134">
        <v>3.9139239142354976</v>
      </c>
      <c r="AB32" s="135">
        <v>2.228048756044675</v>
      </c>
      <c r="AC32" s="135">
        <v>10.251628041168841</v>
      </c>
      <c r="AD32" s="135"/>
      <c r="AE32" s="212">
        <v>17.939005522849733</v>
      </c>
      <c r="AF32" s="213">
        <v>10.211996915548365</v>
      </c>
      <c r="AG32" s="213">
        <v>5.506621812616676</v>
      </c>
      <c r="AH32" s="135"/>
      <c r="AI32" s="134">
        <v>4.393184614305712</v>
      </c>
      <c r="AJ32" s="135">
        <v>2.50087373425356</v>
      </c>
      <c r="AK32" s="135">
        <v>10.495797102595406</v>
      </c>
      <c r="AL32" s="135"/>
    </row>
    <row r="33" spans="2:38" ht="12.75">
      <c r="B33" s="109" t="s">
        <v>11</v>
      </c>
      <c r="C33" s="138">
        <v>4.524999820270731</v>
      </c>
      <c r="D33" s="139">
        <v>1.815004426314817</v>
      </c>
      <c r="E33" s="139">
        <v>11.390033974675012</v>
      </c>
      <c r="F33" s="139"/>
      <c r="G33" s="138">
        <v>32.615733064787705</v>
      </c>
      <c r="H33" s="139">
        <v>13.082365134005776</v>
      </c>
      <c r="I33" s="139">
        <v>5.836970966013796</v>
      </c>
      <c r="J33" s="139"/>
      <c r="K33" s="138">
        <v>3.9346168535388557</v>
      </c>
      <c r="L33" s="139">
        <v>1.57819829583963</v>
      </c>
      <c r="M33" s="139">
        <v>12.078698049598344</v>
      </c>
      <c r="N33" s="139"/>
      <c r="O33" s="138">
        <v>5.734037321212395</v>
      </c>
      <c r="P33" s="139">
        <v>2.299956581662844</v>
      </c>
      <c r="Q33" s="139">
        <v>10.679627749980764</v>
      </c>
      <c r="R33" s="139"/>
      <c r="S33" s="138">
        <v>20.422396677142874</v>
      </c>
      <c r="T33" s="139">
        <v>8.191545157399283</v>
      </c>
      <c r="U33" s="139">
        <v>7.755167626439483</v>
      </c>
      <c r="V33" s="139"/>
      <c r="W33" s="138">
        <v>117.11180374378233</v>
      </c>
      <c r="X33" s="139">
        <v>46.974243229021795</v>
      </c>
      <c r="Y33" s="139">
        <v>2.624506937761779</v>
      </c>
      <c r="Z33" s="139"/>
      <c r="AA33" s="138">
        <v>8.64309476929047</v>
      </c>
      <c r="AB33" s="139">
        <v>3.466796880973593</v>
      </c>
      <c r="AC33" s="139">
        <v>11.408011329442505</v>
      </c>
      <c r="AD33" s="139"/>
      <c r="AE33" s="89">
        <v>50.64703232688547</v>
      </c>
      <c r="AF33" s="94">
        <v>20.314826851751533</v>
      </c>
      <c r="AG33" s="94">
        <v>5.069808946450497</v>
      </c>
      <c r="AH33" s="139"/>
      <c r="AI33" s="138">
        <v>4.867784762456336</v>
      </c>
      <c r="AJ33" s="139">
        <v>1.9524975118512766</v>
      </c>
      <c r="AK33" s="139">
        <v>11.76169662514846</v>
      </c>
      <c r="AL33" s="139"/>
    </row>
    <row r="34" spans="2:38" ht="12.75">
      <c r="B34" s="122" t="s">
        <v>15</v>
      </c>
      <c r="C34" s="136">
        <v>5.8896345789284</v>
      </c>
      <c r="D34" s="137">
        <v>1.97223458895467</v>
      </c>
      <c r="E34" s="137">
        <v>10.921393135186744</v>
      </c>
      <c r="F34" s="137"/>
      <c r="G34" s="136">
        <v>60.50758191023977</v>
      </c>
      <c r="H34" s="137">
        <v>20.26189304924507</v>
      </c>
      <c r="I34" s="137">
        <v>4.084108772382004</v>
      </c>
      <c r="J34" s="137"/>
      <c r="K34" s="136">
        <v>16.844685645740125</v>
      </c>
      <c r="L34" s="137">
        <v>5.6407016811289985</v>
      </c>
      <c r="M34" s="137">
        <v>8.374484280766056</v>
      </c>
      <c r="N34" s="137"/>
      <c r="O34" s="136">
        <v>31.541367230878336</v>
      </c>
      <c r="P34" s="137">
        <v>10.562111214542957</v>
      </c>
      <c r="Q34" s="137">
        <v>6.269652962468361</v>
      </c>
      <c r="R34" s="137"/>
      <c r="S34" s="136">
        <v>27.340429306907648</v>
      </c>
      <c r="T34" s="137">
        <v>9.15536263469917</v>
      </c>
      <c r="U34" s="137">
        <v>5.139270702201872</v>
      </c>
      <c r="V34" s="137"/>
      <c r="W34" s="136">
        <v>164.72706035334105</v>
      </c>
      <c r="X34" s="137">
        <v>55.16138595899005</v>
      </c>
      <c r="Y34" s="137">
        <v>1.8717301887155222</v>
      </c>
      <c r="Z34" s="137"/>
      <c r="AA34" s="136">
        <v>20.634534749793332</v>
      </c>
      <c r="AB34" s="137">
        <v>6.909790856317276</v>
      </c>
      <c r="AC34" s="137">
        <v>5.793664647390947</v>
      </c>
      <c r="AD34" s="137"/>
      <c r="AE34" s="214">
        <v>59.17286678717508</v>
      </c>
      <c r="AF34" s="215">
        <v>19.8149431923682</v>
      </c>
      <c r="AG34" s="215">
        <v>4.01850336526169</v>
      </c>
      <c r="AH34" s="137"/>
      <c r="AI34" s="136">
        <v>7.171661639045347</v>
      </c>
      <c r="AJ34" s="137">
        <v>2.4015410387953247</v>
      </c>
      <c r="AK34" s="137">
        <v>11.51325829439604</v>
      </c>
      <c r="AL34" s="137"/>
    </row>
    <row r="35" spans="2:38" ht="12.75">
      <c r="B35" s="119"/>
      <c r="C35" s="134"/>
      <c r="D35" s="135"/>
      <c r="E35" s="135"/>
      <c r="F35" s="135"/>
      <c r="G35" s="134"/>
      <c r="H35" s="135"/>
      <c r="I35" s="135"/>
      <c r="J35" s="135"/>
      <c r="K35" s="134"/>
      <c r="L35" s="135"/>
      <c r="M35" s="135"/>
      <c r="N35" s="135"/>
      <c r="O35" s="134"/>
      <c r="P35" s="135"/>
      <c r="Q35" s="135"/>
      <c r="R35" s="135"/>
      <c r="S35" s="134"/>
      <c r="T35" s="135"/>
      <c r="U35" s="135"/>
      <c r="V35" s="135"/>
      <c r="W35" s="134"/>
      <c r="X35" s="135"/>
      <c r="Y35" s="135"/>
      <c r="Z35" s="135"/>
      <c r="AA35" s="134"/>
      <c r="AB35" s="135"/>
      <c r="AC35" s="135"/>
      <c r="AD35" s="135"/>
      <c r="AE35" s="134"/>
      <c r="AF35" s="135"/>
      <c r="AG35" s="135"/>
      <c r="AH35" s="135"/>
      <c r="AI35" s="134"/>
      <c r="AJ35" s="135"/>
      <c r="AK35" s="135"/>
      <c r="AL35" s="135"/>
    </row>
    <row r="36" ht="12.75">
      <c r="B36" s="118" t="s">
        <v>24</v>
      </c>
    </row>
    <row r="37" ht="12.75">
      <c r="B37" s="118" t="s">
        <v>187</v>
      </c>
    </row>
    <row r="38" ht="12.75">
      <c r="B38" s="118" t="s">
        <v>183</v>
      </c>
    </row>
  </sheetData>
  <sheetProtection/>
  <mergeCells count="10">
    <mergeCell ref="B12:B13"/>
    <mergeCell ref="C12:E12"/>
    <mergeCell ref="W12:Y12"/>
    <mergeCell ref="S12:U12"/>
    <mergeCell ref="O12:Q12"/>
    <mergeCell ref="AI12:AK12"/>
    <mergeCell ref="AE12:AG12"/>
    <mergeCell ref="AA12:AC12"/>
    <mergeCell ref="K12:M12"/>
    <mergeCell ref="G12:I12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6"/>
  <dimension ref="B6:AL39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2" customWidth="1"/>
    <col min="2" max="2" width="26.00390625" style="2" customWidth="1"/>
    <col min="3" max="3" width="8.57421875" style="2" customWidth="1"/>
    <col min="4" max="5" width="8.57421875" style="3" customWidth="1"/>
    <col min="6" max="6" width="2.28125" style="3" customWidth="1"/>
    <col min="7" max="9" width="8.57421875" style="3" customWidth="1"/>
    <col min="10" max="10" width="2.28125" style="3" customWidth="1"/>
    <col min="11" max="13" width="8.57421875" style="3" customWidth="1"/>
    <col min="14" max="14" width="2.28125" style="3" customWidth="1"/>
    <col min="15" max="17" width="8.57421875" style="3" customWidth="1"/>
    <col min="18" max="18" width="2.28125" style="3" customWidth="1"/>
    <col min="19" max="21" width="8.57421875" style="3" customWidth="1"/>
    <col min="22" max="22" width="2.28125" style="3" customWidth="1"/>
    <col min="23" max="25" width="8.57421875" style="3" customWidth="1"/>
    <col min="26" max="26" width="2.28125" style="3" customWidth="1"/>
    <col min="27" max="29" width="8.57421875" style="3" customWidth="1"/>
    <col min="30" max="30" width="2.28125" style="3" customWidth="1"/>
    <col min="31" max="33" width="8.57421875" style="3" customWidth="1"/>
    <col min="34" max="34" width="2.28125" style="3" customWidth="1"/>
    <col min="35" max="37" width="8.57421875" style="3" customWidth="1"/>
    <col min="38" max="38" width="2.28125" style="3" customWidth="1"/>
    <col min="39" max="16384" width="11.421875" style="2" customWidth="1"/>
  </cols>
  <sheetData>
    <row r="6" ht="12.75">
      <c r="B6" s="1" t="s">
        <v>0</v>
      </c>
    </row>
    <row r="7" ht="12.75">
      <c r="B7" s="1" t="s">
        <v>135</v>
      </c>
    </row>
    <row r="8" ht="12.75">
      <c r="B8" s="1" t="s">
        <v>266</v>
      </c>
    </row>
    <row r="9" ht="12.75">
      <c r="B9" s="8" t="s">
        <v>283</v>
      </c>
    </row>
    <row r="10" ht="12.75">
      <c r="B10" s="4" t="s">
        <v>213</v>
      </c>
    </row>
    <row r="11" ht="12.75">
      <c r="B11" s="4"/>
    </row>
    <row r="12" spans="2:17" ht="12.75">
      <c r="B12" s="294" t="s">
        <v>168</v>
      </c>
      <c r="C12" s="313" t="s">
        <v>225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2:17" ht="25.5" customHeight="1">
      <c r="B13" s="299"/>
      <c r="C13" s="318" t="s">
        <v>226</v>
      </c>
      <c r="D13" s="318"/>
      <c r="E13" s="318"/>
      <c r="F13" s="249"/>
      <c r="G13" s="311" t="s">
        <v>227</v>
      </c>
      <c r="H13" s="311"/>
      <c r="I13" s="311"/>
      <c r="J13" s="250"/>
      <c r="K13" s="312" t="s">
        <v>282</v>
      </c>
      <c r="L13" s="312"/>
      <c r="M13" s="312"/>
      <c r="N13" s="249"/>
      <c r="O13" s="309" t="s">
        <v>228</v>
      </c>
      <c r="P13" s="309"/>
      <c r="Q13" s="309"/>
    </row>
    <row r="14" spans="2:17" ht="12.75">
      <c r="B14" s="295"/>
      <c r="C14" s="85" t="s">
        <v>4</v>
      </c>
      <c r="D14" s="85" t="s">
        <v>5</v>
      </c>
      <c r="E14" s="40" t="s">
        <v>6</v>
      </c>
      <c r="F14" s="251"/>
      <c r="G14" s="85" t="s">
        <v>4</v>
      </c>
      <c r="H14" s="85" t="s">
        <v>5</v>
      </c>
      <c r="I14" s="40" t="s">
        <v>6</v>
      </c>
      <c r="J14" s="251"/>
      <c r="K14" s="85" t="s">
        <v>4</v>
      </c>
      <c r="L14" s="85" t="s">
        <v>5</v>
      </c>
      <c r="M14" s="40" t="s">
        <v>6</v>
      </c>
      <c r="N14" s="251"/>
      <c r="O14" s="85" t="s">
        <v>4</v>
      </c>
      <c r="P14" s="85" t="s">
        <v>5</v>
      </c>
      <c r="Q14" s="40" t="s">
        <v>6</v>
      </c>
    </row>
    <row r="15" spans="2:17" ht="12.75">
      <c r="B15" s="36" t="s">
        <v>169</v>
      </c>
      <c r="C15" s="64">
        <f>SUM(C16:C35)</f>
        <v>1913.0146283379322</v>
      </c>
      <c r="D15" s="154">
        <v>12.245868989152239</v>
      </c>
      <c r="E15" s="154">
        <v>2.007879527510366</v>
      </c>
      <c r="F15" s="153"/>
      <c r="G15" s="64">
        <f>SUM(G16:G35)</f>
        <v>11204.984714139871</v>
      </c>
      <c r="H15" s="154">
        <v>71.72698671626279</v>
      </c>
      <c r="I15" s="154">
        <v>0.5658206377440245</v>
      </c>
      <c r="J15" s="153"/>
      <c r="K15" s="64">
        <f>SUM(K16:K35)</f>
        <v>741.8830127165756</v>
      </c>
      <c r="L15" s="154">
        <v>4.749050030473616</v>
      </c>
      <c r="M15" s="154">
        <v>3.3244005974439585</v>
      </c>
      <c r="N15" s="153"/>
      <c r="O15" s="64">
        <f>SUM(O16:O35)</f>
        <v>1761.8316287825298</v>
      </c>
      <c r="P15" s="154">
        <v>11.278094264109505</v>
      </c>
      <c r="Q15" s="154">
        <v>2.2792061295413566</v>
      </c>
    </row>
    <row r="16" spans="2:17" ht="12.75">
      <c r="B16" s="260" t="s">
        <v>18</v>
      </c>
      <c r="C16" s="261">
        <v>31.57640222829748</v>
      </c>
      <c r="D16" s="262">
        <v>14.649145454959514</v>
      </c>
      <c r="E16" s="262">
        <v>3.8461328634218797</v>
      </c>
      <c r="F16" s="261"/>
      <c r="G16" s="261">
        <v>155.62848508603946</v>
      </c>
      <c r="H16" s="262">
        <v>72.20025569972317</v>
      </c>
      <c r="I16" s="262">
        <v>0.9648066651490398</v>
      </c>
      <c r="J16" s="261"/>
      <c r="K16" s="261">
        <v>6.411860897534658</v>
      </c>
      <c r="L16" s="262">
        <v>2.97463536997821</v>
      </c>
      <c r="M16" s="262">
        <v>8.754287567471298</v>
      </c>
      <c r="N16" s="261"/>
      <c r="O16" s="261">
        <v>21.934406805210585</v>
      </c>
      <c r="P16" s="262">
        <v>10.17596347533948</v>
      </c>
      <c r="Q16" s="262">
        <v>4.903412770866424</v>
      </c>
    </row>
    <row r="17" spans="2:17" ht="12.75">
      <c r="B17" s="253" t="s">
        <v>75</v>
      </c>
      <c r="C17" s="254">
        <v>138.19093223560444</v>
      </c>
      <c r="D17" s="255">
        <v>10.828263222177723</v>
      </c>
      <c r="E17" s="255">
        <v>4.403863149482128</v>
      </c>
      <c r="F17" s="254"/>
      <c r="G17" s="254">
        <v>962.1795333589747</v>
      </c>
      <c r="H17" s="255">
        <v>75.39375475403864</v>
      </c>
      <c r="I17" s="255">
        <v>1.0757853210986492</v>
      </c>
      <c r="J17" s="254"/>
      <c r="K17" s="254">
        <v>66.91200332833401</v>
      </c>
      <c r="L17" s="255">
        <v>5.243041443031512</v>
      </c>
      <c r="M17" s="255">
        <v>9.39088860605474</v>
      </c>
      <c r="N17" s="254"/>
      <c r="O17" s="254">
        <v>108.92341377645248</v>
      </c>
      <c r="P17" s="255">
        <v>8.534940580751984</v>
      </c>
      <c r="Q17" s="255">
        <v>6.222954291419292</v>
      </c>
    </row>
    <row r="18" spans="2:17" ht="12.75">
      <c r="B18" s="263" t="s">
        <v>78</v>
      </c>
      <c r="C18" s="261">
        <v>747.4065681503711</v>
      </c>
      <c r="D18" s="262">
        <v>12.975913715651064</v>
      </c>
      <c r="E18" s="262">
        <v>4.3089495443825925</v>
      </c>
      <c r="F18" s="261"/>
      <c r="G18" s="261">
        <v>4174.165076368428</v>
      </c>
      <c r="H18" s="262">
        <v>72.46873144275577</v>
      </c>
      <c r="I18" s="262">
        <v>1.319241034698302</v>
      </c>
      <c r="J18" s="261"/>
      <c r="K18" s="261">
        <v>216.6983015147736</v>
      </c>
      <c r="L18" s="262">
        <v>3.762153803039798</v>
      </c>
      <c r="M18" s="262">
        <v>9.502069974781683</v>
      </c>
      <c r="N18" s="261"/>
      <c r="O18" s="261">
        <v>621.6833376328673</v>
      </c>
      <c r="P18" s="262">
        <v>10.793201038553184</v>
      </c>
      <c r="Q18" s="262">
        <v>5.326113124968303</v>
      </c>
    </row>
    <row r="19" spans="2:17" ht="12.75">
      <c r="B19" s="253" t="s">
        <v>20</v>
      </c>
      <c r="C19" s="254">
        <v>59.69482110739018</v>
      </c>
      <c r="D19" s="255">
        <v>14.722564178967618</v>
      </c>
      <c r="E19" s="255">
        <v>4.977894000233072</v>
      </c>
      <c r="F19" s="254"/>
      <c r="G19" s="254">
        <v>281.2625266622205</v>
      </c>
      <c r="H19" s="255">
        <v>69.36792041764716</v>
      </c>
      <c r="I19" s="255">
        <v>1.202352499718108</v>
      </c>
      <c r="J19" s="254"/>
      <c r="K19" s="254">
        <v>22.73880026205318</v>
      </c>
      <c r="L19" s="255">
        <v>5.608081907282215</v>
      </c>
      <c r="M19" s="255">
        <v>6.363442233630943</v>
      </c>
      <c r="N19" s="254"/>
      <c r="O19" s="254">
        <v>41.768690713405505</v>
      </c>
      <c r="P19" s="255">
        <v>10.30143349610327</v>
      </c>
      <c r="Q19" s="255">
        <v>4.628583349674175</v>
      </c>
    </row>
    <row r="20" spans="2:17" ht="12.75">
      <c r="B20" s="263" t="s">
        <v>77</v>
      </c>
      <c r="C20" s="261">
        <v>159.98496548957348</v>
      </c>
      <c r="D20" s="262">
        <v>9.477477333372963</v>
      </c>
      <c r="E20" s="262">
        <v>5.156741268796112</v>
      </c>
      <c r="F20" s="261"/>
      <c r="G20" s="261">
        <v>1226.3598007692894</v>
      </c>
      <c r="H20" s="262">
        <v>72.64930913216449</v>
      </c>
      <c r="I20" s="262">
        <v>0.9810403035200161</v>
      </c>
      <c r="J20" s="261"/>
      <c r="K20" s="261">
        <v>90.78163434548786</v>
      </c>
      <c r="L20" s="262">
        <v>5.377885847979792</v>
      </c>
      <c r="M20" s="262">
        <v>6.691896837185875</v>
      </c>
      <c r="N20" s="261"/>
      <c r="O20" s="261">
        <v>210.92791872618406</v>
      </c>
      <c r="P20" s="262">
        <v>12.495327686483284</v>
      </c>
      <c r="Q20" s="262">
        <v>5.133735370300556</v>
      </c>
    </row>
    <row r="21" spans="2:17" ht="12.75">
      <c r="B21" s="253" t="s">
        <v>8</v>
      </c>
      <c r="C21" s="254">
        <v>58.125010602132605</v>
      </c>
      <c r="D21" s="255">
        <v>8.702678943188532</v>
      </c>
      <c r="E21" s="255">
        <v>7.000704471566752</v>
      </c>
      <c r="F21" s="254"/>
      <c r="G21" s="254">
        <v>509.8947924912309</v>
      </c>
      <c r="H21" s="255">
        <v>76.34322347447632</v>
      </c>
      <c r="I21" s="255">
        <v>1.4862008438623915</v>
      </c>
      <c r="J21" s="254"/>
      <c r="K21" s="254">
        <v>58.45317304631506</v>
      </c>
      <c r="L21" s="255">
        <v>8.751812566793014</v>
      </c>
      <c r="M21" s="255">
        <v>8.664270750309278</v>
      </c>
      <c r="N21" s="254"/>
      <c r="O21" s="254">
        <v>41.42493186744498</v>
      </c>
      <c r="P21" s="255">
        <v>6.202285015542105</v>
      </c>
      <c r="Q21" s="255">
        <v>7.4539263383439955</v>
      </c>
    </row>
    <row r="22" spans="2:17" ht="12.75">
      <c r="B22" s="263" t="s">
        <v>17</v>
      </c>
      <c r="C22" s="261">
        <v>33.08577857097619</v>
      </c>
      <c r="D22" s="262">
        <v>7.535121591398347</v>
      </c>
      <c r="E22" s="262">
        <v>5.078573369189187</v>
      </c>
      <c r="F22" s="261"/>
      <c r="G22" s="261">
        <v>337.02642856269904</v>
      </c>
      <c r="H22" s="262">
        <v>76.75609365778729</v>
      </c>
      <c r="I22" s="262">
        <v>0.839191044180251</v>
      </c>
      <c r="J22" s="261"/>
      <c r="K22" s="261">
        <v>13.25108762016741</v>
      </c>
      <c r="L22" s="262">
        <v>3.0178693308376556</v>
      </c>
      <c r="M22" s="262">
        <v>8.223850917896842</v>
      </c>
      <c r="N22" s="261"/>
      <c r="O22" s="261">
        <v>55.72422586088985</v>
      </c>
      <c r="P22" s="262">
        <v>12.690915419977097</v>
      </c>
      <c r="Q22" s="262">
        <v>3.8501012081789505</v>
      </c>
    </row>
    <row r="23" spans="2:17" ht="12.75">
      <c r="B23" s="253" t="s">
        <v>22</v>
      </c>
      <c r="C23" s="254">
        <v>44.18557635782535</v>
      </c>
      <c r="D23" s="255">
        <v>11.956063138144104</v>
      </c>
      <c r="E23" s="255">
        <v>4.473872060482174</v>
      </c>
      <c r="F23" s="254"/>
      <c r="G23" s="254">
        <v>273.9534627764486</v>
      </c>
      <c r="H23" s="255">
        <v>74.12837328053469</v>
      </c>
      <c r="I23" s="255">
        <v>1.124246618184859</v>
      </c>
      <c r="J23" s="254"/>
      <c r="K23" s="254">
        <v>13.887660223003515</v>
      </c>
      <c r="L23" s="255">
        <v>3.757826787698254</v>
      </c>
      <c r="M23" s="255">
        <v>10.602526073026342</v>
      </c>
      <c r="N23" s="254"/>
      <c r="O23" s="254">
        <v>37.53956879713618</v>
      </c>
      <c r="P23" s="255">
        <v>10.157736793621725</v>
      </c>
      <c r="Q23" s="255">
        <v>5.8802386458865525</v>
      </c>
    </row>
    <row r="24" spans="2:17" ht="12.75">
      <c r="B24" s="263" t="s">
        <v>9</v>
      </c>
      <c r="C24" s="261">
        <v>32.88024954038542</v>
      </c>
      <c r="D24" s="262">
        <v>11.459491069304397</v>
      </c>
      <c r="E24" s="262">
        <v>4.492062623656759</v>
      </c>
      <c r="F24" s="261"/>
      <c r="G24" s="261">
        <v>208.58815439728906</v>
      </c>
      <c r="H24" s="262">
        <v>72.69756543491255</v>
      </c>
      <c r="I24" s="262">
        <v>1.062332674029339</v>
      </c>
      <c r="J24" s="261"/>
      <c r="K24" s="261">
        <v>13.047208876933077</v>
      </c>
      <c r="L24" s="262">
        <v>4.5472396254450995</v>
      </c>
      <c r="M24" s="262">
        <v>7.804238659157353</v>
      </c>
      <c r="N24" s="261"/>
      <c r="O24" s="261">
        <v>32.41030162202159</v>
      </c>
      <c r="P24" s="262">
        <v>11.295703870338228</v>
      </c>
      <c r="Q24" s="262">
        <v>5.056794031060355</v>
      </c>
    </row>
    <row r="25" spans="2:17" ht="12.75">
      <c r="B25" s="256" t="s">
        <v>76</v>
      </c>
      <c r="C25" s="254">
        <v>334.23814908555136</v>
      </c>
      <c r="D25" s="255">
        <v>14.97495982528938</v>
      </c>
      <c r="E25" s="255">
        <v>4.98419457351651</v>
      </c>
      <c r="F25" s="254"/>
      <c r="G25" s="254">
        <v>1388.2303220846084</v>
      </c>
      <c r="H25" s="255">
        <v>62.197248753147285</v>
      </c>
      <c r="I25" s="255">
        <v>1.7697128839544134</v>
      </c>
      <c r="J25" s="254"/>
      <c r="K25" s="254">
        <v>136.1767915104528</v>
      </c>
      <c r="L25" s="255">
        <v>6.1011646563536805</v>
      </c>
      <c r="M25" s="255">
        <v>6.001416301261575</v>
      </c>
      <c r="N25" s="254"/>
      <c r="O25" s="254">
        <v>373.3350096210074</v>
      </c>
      <c r="P25" s="255">
        <v>16.726626765209936</v>
      </c>
      <c r="Q25" s="255">
        <v>4.728546634923753</v>
      </c>
    </row>
    <row r="26" spans="2:17" ht="12.75">
      <c r="B26" s="260" t="s">
        <v>12</v>
      </c>
      <c r="C26" s="261">
        <v>24.290122040198682</v>
      </c>
      <c r="D26" s="262">
        <v>10.366796524445132</v>
      </c>
      <c r="E26" s="262">
        <v>4.318651340583579</v>
      </c>
      <c r="F26" s="261"/>
      <c r="G26" s="261">
        <v>172.92420561773892</v>
      </c>
      <c r="H26" s="262">
        <v>73.80243091507133</v>
      </c>
      <c r="I26" s="262">
        <v>1.0437255295722914</v>
      </c>
      <c r="J26" s="261"/>
      <c r="K26" s="261">
        <v>20.848718008973496</v>
      </c>
      <c r="L26" s="262">
        <v>8.898037524754878</v>
      </c>
      <c r="M26" s="262">
        <v>6.9897925687313425</v>
      </c>
      <c r="N26" s="261"/>
      <c r="O26" s="261">
        <v>16.243878202211434</v>
      </c>
      <c r="P26" s="262">
        <v>6.932735035728073</v>
      </c>
      <c r="Q26" s="262">
        <v>6.2738474331205465</v>
      </c>
    </row>
    <row r="27" spans="2:17" ht="12.75">
      <c r="B27" s="256" t="s">
        <v>13</v>
      </c>
      <c r="C27" s="254">
        <v>22.97040662302927</v>
      </c>
      <c r="D27" s="255">
        <v>9.913512664334258</v>
      </c>
      <c r="E27" s="255">
        <v>5.5278228500294055</v>
      </c>
      <c r="F27" s="254"/>
      <c r="G27" s="254">
        <v>176.85110507963378</v>
      </c>
      <c r="H27" s="255">
        <v>76.32497320055082</v>
      </c>
      <c r="I27" s="255">
        <v>1.0642985780069019</v>
      </c>
      <c r="J27" s="254"/>
      <c r="K27" s="254">
        <v>5.9655273784663585</v>
      </c>
      <c r="L27" s="255">
        <v>2.5745879115856893</v>
      </c>
      <c r="M27" s="255">
        <v>11.235200527256733</v>
      </c>
      <c r="N27" s="254"/>
      <c r="O27" s="254">
        <v>25.92100831633563</v>
      </c>
      <c r="P27" s="255">
        <v>11.1869262235297</v>
      </c>
      <c r="Q27" s="255">
        <v>5.458359301169479</v>
      </c>
    </row>
    <row r="28" spans="2:17" ht="12.75">
      <c r="B28" s="260" t="s">
        <v>16</v>
      </c>
      <c r="C28" s="261">
        <v>33.61645133148384</v>
      </c>
      <c r="D28" s="262">
        <v>12.714795286190975</v>
      </c>
      <c r="E28" s="262">
        <v>4.303170330295133</v>
      </c>
      <c r="F28" s="261"/>
      <c r="G28" s="261">
        <v>180.15406286614194</v>
      </c>
      <c r="H28" s="262">
        <v>68.13991181672598</v>
      </c>
      <c r="I28" s="262">
        <v>1.2778294368925338</v>
      </c>
      <c r="J28" s="261"/>
      <c r="K28" s="261">
        <v>13.92141824620169</v>
      </c>
      <c r="L28" s="262">
        <v>5.265516617101092</v>
      </c>
      <c r="M28" s="262">
        <v>8.070744042121914</v>
      </c>
      <c r="N28" s="261"/>
      <c r="O28" s="261">
        <v>36.69652662946524</v>
      </c>
      <c r="P28" s="262">
        <v>13.879776279982222</v>
      </c>
      <c r="Q28" s="262">
        <v>4.4596487037195525</v>
      </c>
    </row>
    <row r="29" spans="2:17" ht="12.75">
      <c r="B29" s="256" t="s">
        <v>19</v>
      </c>
      <c r="C29" s="254">
        <v>34.31316561409708</v>
      </c>
      <c r="D29" s="255">
        <v>11.409051328253113</v>
      </c>
      <c r="E29" s="255">
        <v>4.373670987707067</v>
      </c>
      <c r="F29" s="254"/>
      <c r="G29" s="254">
        <v>221.1429703939102</v>
      </c>
      <c r="H29" s="255">
        <v>73.52954631122448</v>
      </c>
      <c r="I29" s="255">
        <v>1.0725071903071945</v>
      </c>
      <c r="J29" s="254"/>
      <c r="K29" s="254">
        <v>14.1848007714266</v>
      </c>
      <c r="L29" s="255">
        <v>4.716414740112547</v>
      </c>
      <c r="M29" s="255">
        <v>6.8723014175620944</v>
      </c>
      <c r="N29" s="254"/>
      <c r="O29" s="254">
        <v>31.112952626994957</v>
      </c>
      <c r="P29" s="255">
        <v>10.344987620409443</v>
      </c>
      <c r="Q29" s="255">
        <v>5.213850382799926</v>
      </c>
    </row>
    <row r="30" spans="2:17" ht="12.75">
      <c r="B30" s="260" t="s">
        <v>10</v>
      </c>
      <c r="C30" s="261">
        <v>24.82657346296996</v>
      </c>
      <c r="D30" s="262">
        <v>13.319123210214148</v>
      </c>
      <c r="E30" s="262">
        <v>4.436986111720833</v>
      </c>
      <c r="F30" s="261"/>
      <c r="G30" s="261">
        <v>137.6236624734063</v>
      </c>
      <c r="H30" s="262">
        <v>73.83324645498398</v>
      </c>
      <c r="I30" s="262">
        <v>0.9802144230773506</v>
      </c>
      <c r="J30" s="261"/>
      <c r="K30" s="261">
        <v>3.9313844794824266</v>
      </c>
      <c r="L30" s="262">
        <v>2.109134969715068</v>
      </c>
      <c r="M30" s="262">
        <v>14.137600434872319</v>
      </c>
      <c r="N30" s="261"/>
      <c r="O30" s="261">
        <v>20.016335899547194</v>
      </c>
      <c r="P30" s="262">
        <v>10.738495365087267</v>
      </c>
      <c r="Q30" s="262">
        <v>4.857076183443599</v>
      </c>
    </row>
    <row r="31" spans="2:17" ht="12.75">
      <c r="B31" s="253" t="s">
        <v>23</v>
      </c>
      <c r="C31" s="254">
        <v>5.225915236426761</v>
      </c>
      <c r="D31" s="255">
        <v>13.669360070367242</v>
      </c>
      <c r="E31" s="255">
        <v>6.7967852157434505</v>
      </c>
      <c r="F31" s="254"/>
      <c r="G31" s="254">
        <v>30.514507661099422</v>
      </c>
      <c r="H31" s="255">
        <v>79.81640989545599</v>
      </c>
      <c r="I31" s="255">
        <v>1.474959495641662</v>
      </c>
      <c r="J31" s="254"/>
      <c r="K31" s="254">
        <v>0.8307825820595847</v>
      </c>
      <c r="L31" s="255">
        <v>2.173067441891148</v>
      </c>
      <c r="M31" s="255">
        <v>11.271873117436199</v>
      </c>
      <c r="N31" s="254"/>
      <c r="O31" s="254">
        <v>1.659664213836265</v>
      </c>
      <c r="P31" s="255">
        <v>4.341162592285536</v>
      </c>
      <c r="Q31" s="255">
        <v>11.060559409900304</v>
      </c>
    </row>
    <row r="32" spans="2:17" ht="12.75">
      <c r="B32" s="260" t="s">
        <v>14</v>
      </c>
      <c r="C32" s="261">
        <v>38.59800240222369</v>
      </c>
      <c r="D32" s="262">
        <v>12.796205112464259</v>
      </c>
      <c r="E32" s="262">
        <v>4.7142846329434445</v>
      </c>
      <c r="F32" s="261"/>
      <c r="G32" s="261">
        <v>219.6425502980082</v>
      </c>
      <c r="H32" s="262">
        <v>72.8170099516896</v>
      </c>
      <c r="I32" s="262">
        <v>1.038057802898865</v>
      </c>
      <c r="J32" s="261"/>
      <c r="K32" s="261">
        <v>16.07875245513408</v>
      </c>
      <c r="L32" s="262">
        <v>5.330509393319822</v>
      </c>
      <c r="M32" s="262">
        <v>7.420207977529299</v>
      </c>
      <c r="N32" s="261"/>
      <c r="O32" s="261">
        <v>27.317016418025624</v>
      </c>
      <c r="P32" s="262">
        <v>9.056275542525789</v>
      </c>
      <c r="Q32" s="262">
        <v>4.979198014914691</v>
      </c>
    </row>
    <row r="33" spans="2:17" ht="12.75">
      <c r="B33" s="256" t="s">
        <v>21</v>
      </c>
      <c r="C33" s="254">
        <v>14.80833808910979</v>
      </c>
      <c r="D33" s="255">
        <v>8.429826430331785</v>
      </c>
      <c r="E33" s="255">
        <v>5.804168895511745</v>
      </c>
      <c r="F33" s="254"/>
      <c r="G33" s="254">
        <v>129.27613637316028</v>
      </c>
      <c r="H33" s="255">
        <v>73.59201178767482</v>
      </c>
      <c r="I33" s="255">
        <v>1.1662054616466666</v>
      </c>
      <c r="J33" s="254"/>
      <c r="K33" s="254">
        <v>14.93925561141354</v>
      </c>
      <c r="L33" s="255">
        <v>8.504352821009029</v>
      </c>
      <c r="M33" s="255">
        <v>7.836459370369378</v>
      </c>
      <c r="N33" s="254"/>
      <c r="O33" s="254">
        <v>16.642260341339448</v>
      </c>
      <c r="P33" s="255">
        <v>9.47380896098378</v>
      </c>
      <c r="Q33" s="255">
        <v>4.719072017115435</v>
      </c>
    </row>
    <row r="34" spans="2:17" ht="12.75">
      <c r="B34" s="263" t="s">
        <v>11</v>
      </c>
      <c r="C34" s="261">
        <v>29.1988097948185</v>
      </c>
      <c r="D34" s="262">
        <v>11.71181682335388</v>
      </c>
      <c r="E34" s="262">
        <v>6.786508322628109</v>
      </c>
      <c r="F34" s="261"/>
      <c r="G34" s="261">
        <v>203.3392258955801</v>
      </c>
      <c r="H34" s="262">
        <v>81.56057672988494</v>
      </c>
      <c r="I34" s="262">
        <v>1.1064982337776204</v>
      </c>
      <c r="J34" s="261"/>
      <c r="K34" s="261">
        <v>3.414697739890351</v>
      </c>
      <c r="L34" s="262">
        <v>1.3696556372586515</v>
      </c>
      <c r="M34" s="262">
        <v>11.570583399056463</v>
      </c>
      <c r="N34" s="261"/>
      <c r="O34" s="261">
        <v>13.357943428957515</v>
      </c>
      <c r="P34" s="262">
        <v>5.357950809503073</v>
      </c>
      <c r="Q34" s="262">
        <v>6.644513045445008</v>
      </c>
    </row>
    <row r="35" spans="2:17" ht="12.75">
      <c r="B35" s="257" t="s">
        <v>15</v>
      </c>
      <c r="C35" s="258">
        <v>45.79839037546727</v>
      </c>
      <c r="D35" s="259">
        <v>15.336294367074233</v>
      </c>
      <c r="E35" s="259">
        <v>4.054512139766003</v>
      </c>
      <c r="F35" s="258"/>
      <c r="G35" s="258">
        <v>216.22770492396296</v>
      </c>
      <c r="H35" s="259">
        <v>72.40716771581364</v>
      </c>
      <c r="I35" s="259">
        <v>1.1244586007071677</v>
      </c>
      <c r="J35" s="258"/>
      <c r="K35" s="258">
        <v>9.40915381847227</v>
      </c>
      <c r="L35" s="259">
        <v>3.150799657414792</v>
      </c>
      <c r="M35" s="259">
        <v>8.268364264996837</v>
      </c>
      <c r="N35" s="258"/>
      <c r="O35" s="258">
        <v>27.192237283196956</v>
      </c>
      <c r="P35" s="259">
        <v>9.105738259697176</v>
      </c>
      <c r="Q35" s="259">
        <v>5.324603223865322</v>
      </c>
    </row>
    <row r="36" spans="2:38" ht="12.75">
      <c r="B36" s="119"/>
      <c r="C36" s="134"/>
      <c r="D36" s="135"/>
      <c r="E36" s="135"/>
      <c r="F36" s="135"/>
      <c r="G36" s="134"/>
      <c r="H36" s="135"/>
      <c r="I36" s="135"/>
      <c r="J36" s="135"/>
      <c r="K36" s="134"/>
      <c r="L36" s="135"/>
      <c r="M36" s="135"/>
      <c r="N36" s="135"/>
      <c r="O36" s="134"/>
      <c r="P36" s="135"/>
      <c r="Q36" s="135"/>
      <c r="R36" s="135"/>
      <c r="S36" s="134"/>
      <c r="T36" s="135"/>
      <c r="U36" s="135"/>
      <c r="V36" s="135"/>
      <c r="W36" s="134"/>
      <c r="X36" s="135"/>
      <c r="Y36" s="135"/>
      <c r="Z36" s="135"/>
      <c r="AA36" s="134"/>
      <c r="AB36" s="135"/>
      <c r="AC36" s="135"/>
      <c r="AD36" s="135"/>
      <c r="AE36" s="134"/>
      <c r="AF36" s="135"/>
      <c r="AG36" s="135"/>
      <c r="AH36" s="135"/>
      <c r="AI36" s="134"/>
      <c r="AJ36" s="135"/>
      <c r="AK36" s="135"/>
      <c r="AL36" s="135"/>
    </row>
    <row r="37" ht="12.75">
      <c r="B37" s="118" t="s">
        <v>24</v>
      </c>
    </row>
    <row r="38" ht="12.75">
      <c r="B38" s="118" t="s">
        <v>188</v>
      </c>
    </row>
    <row r="39" ht="12.75">
      <c r="B39" s="118"/>
    </row>
  </sheetData>
  <sheetProtection/>
  <mergeCells count="6">
    <mergeCell ref="B12:B14"/>
    <mergeCell ref="C12:Q12"/>
    <mergeCell ref="C13:E13"/>
    <mergeCell ref="G13:I13"/>
    <mergeCell ref="K13:M13"/>
    <mergeCell ref="O13:Q13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/>
  <dimension ref="B6:I36"/>
  <sheetViews>
    <sheetView showGridLines="0" zoomScale="90" zoomScaleNormal="90" zoomScalePageLayoutView="0" workbookViewId="0" topLeftCell="A1">
      <selection activeCell="B10" sqref="B10"/>
    </sheetView>
  </sheetViews>
  <sheetFormatPr defaultColWidth="11.421875" defaultRowHeight="15"/>
  <cols>
    <col min="1" max="1" width="3.57421875" style="11" customWidth="1"/>
    <col min="2" max="2" width="23.00390625" style="11" customWidth="1"/>
    <col min="3" max="5" width="9.8515625" style="12" customWidth="1"/>
    <col min="6" max="16384" width="11.421875" style="11" customWidth="1"/>
  </cols>
  <sheetData>
    <row r="6" ht="12.75">
      <c r="B6" s="10" t="s">
        <v>100</v>
      </c>
    </row>
    <row r="7" ht="12.75">
      <c r="B7" s="10" t="s">
        <v>74</v>
      </c>
    </row>
    <row r="8" ht="12.75">
      <c r="B8" s="1" t="s">
        <v>265</v>
      </c>
    </row>
    <row r="9" ht="12.75">
      <c r="B9" s="10" t="s">
        <v>316</v>
      </c>
    </row>
    <row r="10" ht="12.75">
      <c r="B10" s="4" t="s">
        <v>213</v>
      </c>
    </row>
    <row r="11" ht="12.75">
      <c r="B11" s="13"/>
    </row>
    <row r="12" spans="2:5" ht="12.75">
      <c r="B12" s="40" t="s">
        <v>168</v>
      </c>
      <c r="C12" s="17" t="s">
        <v>4</v>
      </c>
      <c r="D12" s="17" t="s">
        <v>5</v>
      </c>
      <c r="E12" s="17" t="s">
        <v>6</v>
      </c>
    </row>
    <row r="13" spans="2:5" ht="12.75">
      <c r="B13" s="31" t="s">
        <v>169</v>
      </c>
      <c r="C13" s="70">
        <f>SUM(C14:C33)</f>
        <v>3131.5204614948825</v>
      </c>
      <c r="D13" s="21">
        <v>20.045946716902034</v>
      </c>
      <c r="E13" s="21">
        <v>1.560552431261716</v>
      </c>
    </row>
    <row r="14" spans="2:5" ht="15" customHeight="1">
      <c r="B14" s="109" t="s">
        <v>18</v>
      </c>
      <c r="C14" s="125">
        <v>37.58593673912561</v>
      </c>
      <c r="D14" s="128">
        <v>17.437130752626732</v>
      </c>
      <c r="E14" s="128">
        <v>3.695014629144529</v>
      </c>
    </row>
    <row r="15" spans="2:5" ht="12.75">
      <c r="B15" s="119" t="s">
        <v>75</v>
      </c>
      <c r="C15" s="120">
        <v>184.04717741546267</v>
      </c>
      <c r="D15" s="129">
        <v>14.421433086186289</v>
      </c>
      <c r="E15" s="129">
        <v>4.57728484287501</v>
      </c>
    </row>
    <row r="16" spans="2:9" ht="12.75">
      <c r="B16" s="109" t="s">
        <v>78</v>
      </c>
      <c r="C16" s="125">
        <v>1454.1011293424053</v>
      </c>
      <c r="D16" s="128">
        <v>25.24501602236621</v>
      </c>
      <c r="E16" s="128">
        <v>2.980777506404169</v>
      </c>
      <c r="I16" s="119"/>
    </row>
    <row r="17" spans="2:5" ht="12.75">
      <c r="B17" s="119" t="s">
        <v>20</v>
      </c>
      <c r="C17" s="120">
        <v>48.29428549648409</v>
      </c>
      <c r="D17" s="129">
        <v>11.910844266042183</v>
      </c>
      <c r="E17" s="129">
        <v>4.592993855902435</v>
      </c>
    </row>
    <row r="18" spans="2:5" ht="12.75">
      <c r="B18" s="109" t="s">
        <v>77</v>
      </c>
      <c r="C18" s="125">
        <v>359.90018219020214</v>
      </c>
      <c r="D18" s="128">
        <v>21.32041475613988</v>
      </c>
      <c r="E18" s="128">
        <v>3.4756593679244068</v>
      </c>
    </row>
    <row r="19" spans="2:5" ht="12.75">
      <c r="B19" s="119" t="s">
        <v>8</v>
      </c>
      <c r="C19" s="120">
        <v>48.43344741559803</v>
      </c>
      <c r="D19" s="129">
        <v>7.251624362788325</v>
      </c>
      <c r="E19" s="129">
        <v>7.5600044465577305</v>
      </c>
    </row>
    <row r="20" spans="2:5" ht="12.75">
      <c r="B20" s="109" t="s">
        <v>17</v>
      </c>
      <c r="C20" s="125">
        <v>53.568233516861426</v>
      </c>
      <c r="D20" s="128">
        <v>12.199898881631837</v>
      </c>
      <c r="E20" s="128">
        <v>4.741020382130843</v>
      </c>
    </row>
    <row r="21" spans="2:5" ht="12.75">
      <c r="B21" s="119" t="s">
        <v>22</v>
      </c>
      <c r="C21" s="120">
        <v>72.50702836544396</v>
      </c>
      <c r="D21" s="129">
        <v>19.619493068871694</v>
      </c>
      <c r="E21" s="129">
        <v>4.866195829383009</v>
      </c>
    </row>
    <row r="22" spans="2:5" ht="12.75">
      <c r="B22" s="109" t="s">
        <v>9</v>
      </c>
      <c r="C22" s="125">
        <v>43.3442435108344</v>
      </c>
      <c r="D22" s="128">
        <v>15.106423411053523</v>
      </c>
      <c r="E22" s="128">
        <v>4.263580690871147</v>
      </c>
    </row>
    <row r="23" spans="2:5" ht="12.75">
      <c r="B23" s="119" t="s">
        <v>76</v>
      </c>
      <c r="C23" s="120">
        <v>411.4229615782074</v>
      </c>
      <c r="D23" s="129">
        <v>18.433091308372</v>
      </c>
      <c r="E23" s="129">
        <v>3.486211818152411</v>
      </c>
    </row>
    <row r="24" spans="2:5" ht="12.75">
      <c r="B24" s="109" t="s">
        <v>12</v>
      </c>
      <c r="C24" s="125">
        <v>40.07831888634282</v>
      </c>
      <c r="D24" s="128">
        <v>17.105051026460234</v>
      </c>
      <c r="E24" s="128">
        <v>5.088012832046052</v>
      </c>
    </row>
    <row r="25" spans="2:5" ht="12.75">
      <c r="B25" s="119" t="s">
        <v>13</v>
      </c>
      <c r="C25" s="120">
        <v>41.19184969845631</v>
      </c>
      <c r="D25" s="129">
        <v>17.777479099721166</v>
      </c>
      <c r="E25" s="129">
        <v>4.542321029751513</v>
      </c>
    </row>
    <row r="26" spans="2:5" ht="12.75">
      <c r="B26" s="109" t="s">
        <v>16</v>
      </c>
      <c r="C26" s="125">
        <v>89.44946636887325</v>
      </c>
      <c r="D26" s="128">
        <v>33.83259113593788</v>
      </c>
      <c r="E26" s="128">
        <v>2.8246451461596798</v>
      </c>
    </row>
    <row r="27" spans="2:5" ht="12.75">
      <c r="B27" s="119" t="s">
        <v>19</v>
      </c>
      <c r="C27" s="120">
        <v>44.45354181941509</v>
      </c>
      <c r="D27" s="129">
        <v>14.780703886207114</v>
      </c>
      <c r="E27" s="129">
        <v>3.9627518484250936</v>
      </c>
    </row>
    <row r="28" spans="2:5" ht="12.75">
      <c r="B28" s="109" t="s">
        <v>10</v>
      </c>
      <c r="C28" s="125">
        <v>43.11963011830935</v>
      </c>
      <c r="D28" s="128">
        <v>23.133102406630655</v>
      </c>
      <c r="E28" s="128">
        <v>3.20312076167635</v>
      </c>
    </row>
    <row r="29" spans="2:5" ht="12.75">
      <c r="B29" s="119" t="s">
        <v>23</v>
      </c>
      <c r="C29" s="120">
        <v>3.2413176661636327</v>
      </c>
      <c r="D29" s="129">
        <v>8.478273427092175</v>
      </c>
      <c r="E29" s="129">
        <v>7.872410118331725</v>
      </c>
    </row>
    <row r="30" spans="2:5" ht="12.75">
      <c r="B30" s="109" t="s">
        <v>14</v>
      </c>
      <c r="C30" s="125">
        <v>41.75737331361626</v>
      </c>
      <c r="D30" s="128">
        <v>13.843615747533908</v>
      </c>
      <c r="E30" s="128">
        <v>5.066337990748742</v>
      </c>
    </row>
    <row r="31" spans="2:5" ht="12.75">
      <c r="B31" s="119" t="s">
        <v>21</v>
      </c>
      <c r="C31" s="120">
        <v>19.96968186986996</v>
      </c>
      <c r="D31" s="129">
        <v>11.367984105910372</v>
      </c>
      <c r="E31" s="129">
        <v>5.6579437250733555</v>
      </c>
    </row>
    <row r="32" spans="2:5" ht="12.75">
      <c r="B32" s="109" t="s">
        <v>11</v>
      </c>
      <c r="C32" s="125">
        <v>33.49812861520175</v>
      </c>
      <c r="D32" s="128">
        <v>13.436299254088494</v>
      </c>
      <c r="E32" s="128">
        <v>5.019454039146244</v>
      </c>
    </row>
    <row r="33" spans="2:5" ht="12.75">
      <c r="B33" s="122" t="s">
        <v>15</v>
      </c>
      <c r="C33" s="123">
        <v>61.55652756800892</v>
      </c>
      <c r="D33" s="130">
        <v>20.613148611956458</v>
      </c>
      <c r="E33" s="130">
        <v>4.007379445698837</v>
      </c>
    </row>
    <row r="34" spans="2:5" ht="12.75">
      <c r="B34" s="119"/>
      <c r="C34" s="120"/>
      <c r="D34" s="129"/>
      <c r="E34" s="129"/>
    </row>
    <row r="35" ht="12.75">
      <c r="B35" s="118" t="s">
        <v>24</v>
      </c>
    </row>
    <row r="36" ht="12.75">
      <c r="B36" s="127" t="s">
        <v>214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"/>
  <dimension ref="B6:AF42"/>
  <sheetViews>
    <sheetView showGridLines="0" zoomScale="90" zoomScaleNormal="90" zoomScalePageLayoutView="0" workbookViewId="0" topLeftCell="A1">
      <selection activeCell="D28" sqref="D28:D33"/>
    </sheetView>
  </sheetViews>
  <sheetFormatPr defaultColWidth="11.421875" defaultRowHeight="15"/>
  <cols>
    <col min="1" max="1" width="3.7109375" style="11" customWidth="1"/>
    <col min="2" max="2" width="23.28125" style="11" customWidth="1"/>
    <col min="3" max="5" width="8.7109375" style="12" customWidth="1"/>
    <col min="6" max="16384" width="11.421875" style="11" customWidth="1"/>
  </cols>
  <sheetData>
    <row r="6" ht="12.75">
      <c r="B6" s="10" t="s">
        <v>100</v>
      </c>
    </row>
    <row r="7" ht="12.75">
      <c r="B7" s="10" t="s">
        <v>145</v>
      </c>
    </row>
    <row r="8" ht="12.75">
      <c r="B8" s="1" t="s">
        <v>265</v>
      </c>
    </row>
    <row r="9" ht="12.75">
      <c r="B9" s="10" t="s">
        <v>317</v>
      </c>
    </row>
    <row r="10" ht="12.75">
      <c r="B10" s="4" t="s">
        <v>213</v>
      </c>
    </row>
    <row r="11" ht="12.75">
      <c r="B11" s="13"/>
    </row>
    <row r="12" spans="2:5" ht="12.75">
      <c r="B12" s="40" t="s">
        <v>168</v>
      </c>
      <c r="C12" s="17" t="s">
        <v>4</v>
      </c>
      <c r="D12" s="17" t="s">
        <v>5</v>
      </c>
      <c r="E12" s="17" t="s">
        <v>6</v>
      </c>
    </row>
    <row r="13" spans="2:5" ht="12.75">
      <c r="B13" s="31" t="s">
        <v>169</v>
      </c>
      <c r="C13" s="69">
        <f>SUM(C14:C33)</f>
        <v>768.0215774270663</v>
      </c>
      <c r="D13" s="43">
        <v>24.525516817489745</v>
      </c>
      <c r="E13" s="43">
        <v>2.803252571926974</v>
      </c>
    </row>
    <row r="14" spans="2:10" ht="12.75">
      <c r="B14" s="109" t="s">
        <v>18</v>
      </c>
      <c r="C14" s="125">
        <v>8.765276436271227</v>
      </c>
      <c r="D14" s="128">
        <v>23.320627864375922</v>
      </c>
      <c r="E14" s="128">
        <v>6.793668119647103</v>
      </c>
      <c r="H14" s="99"/>
      <c r="I14" s="100"/>
      <c r="J14" s="83"/>
    </row>
    <row r="15" spans="2:9" ht="12.75">
      <c r="B15" s="119" t="s">
        <v>75</v>
      </c>
      <c r="C15" s="120">
        <v>42.135661726688895</v>
      </c>
      <c r="D15" s="129">
        <v>22.893946170971745</v>
      </c>
      <c r="E15" s="129">
        <v>7.864562330965354</v>
      </c>
      <c r="H15" s="99"/>
      <c r="I15" s="100"/>
    </row>
    <row r="16" spans="2:9" ht="12.75">
      <c r="B16" s="109" t="s">
        <v>78</v>
      </c>
      <c r="C16" s="125">
        <v>374.03374657787754</v>
      </c>
      <c r="D16" s="128">
        <v>25.722677675591104</v>
      </c>
      <c r="E16" s="128">
        <v>5.125753910188154</v>
      </c>
      <c r="H16" s="99"/>
      <c r="I16" s="100"/>
    </row>
    <row r="17" spans="2:9" ht="12.75">
      <c r="B17" s="119" t="s">
        <v>20</v>
      </c>
      <c r="C17" s="120">
        <v>11.129152411153235</v>
      </c>
      <c r="D17" s="129">
        <v>23.04444986967134</v>
      </c>
      <c r="E17" s="129">
        <v>8.171568023536217</v>
      </c>
      <c r="H17" s="99"/>
      <c r="I17" s="100"/>
    </row>
    <row r="18" spans="2:9" ht="12.75">
      <c r="B18" s="109" t="s">
        <v>77</v>
      </c>
      <c r="C18" s="125">
        <v>69.70916882739165</v>
      </c>
      <c r="D18" s="128">
        <v>19.36902849094735</v>
      </c>
      <c r="E18" s="128">
        <v>6.808391345319611</v>
      </c>
      <c r="H18" s="99"/>
      <c r="I18" s="100"/>
    </row>
    <row r="19" spans="2:9" ht="12.75">
      <c r="B19" s="119" t="s">
        <v>8</v>
      </c>
      <c r="C19" s="120">
        <v>13.530553729719642</v>
      </c>
      <c r="D19" s="129">
        <v>27.936383742450886</v>
      </c>
      <c r="E19" s="129">
        <v>8.97085985654589</v>
      </c>
      <c r="H19" s="99"/>
      <c r="I19" s="100"/>
    </row>
    <row r="20" spans="2:9" ht="12.75">
      <c r="B20" s="109" t="s">
        <v>17</v>
      </c>
      <c r="C20" s="125">
        <v>9.7932904812912</v>
      </c>
      <c r="D20" s="128">
        <v>18.281899249503173</v>
      </c>
      <c r="E20" s="128">
        <v>8.403400527359226</v>
      </c>
      <c r="H20" s="99"/>
      <c r="I20" s="100"/>
    </row>
    <row r="21" spans="2:9" ht="12.75">
      <c r="B21" s="119" t="s">
        <v>22</v>
      </c>
      <c r="C21" s="120">
        <v>18.32445019127822</v>
      </c>
      <c r="D21" s="129">
        <v>25.272653705956415</v>
      </c>
      <c r="E21" s="129">
        <v>7.864964269128532</v>
      </c>
      <c r="H21" s="99"/>
      <c r="I21" s="100"/>
    </row>
    <row r="22" spans="2:9" ht="12.75">
      <c r="B22" s="109" t="s">
        <v>9</v>
      </c>
      <c r="C22" s="125">
        <v>10.23674702864818</v>
      </c>
      <c r="D22" s="128">
        <v>23.617316163539495</v>
      </c>
      <c r="E22" s="128">
        <v>8.469659702283682</v>
      </c>
      <c r="H22" s="99"/>
      <c r="I22" s="100"/>
    </row>
    <row r="23" spans="2:9" ht="12.75">
      <c r="B23" s="119" t="s">
        <v>76</v>
      </c>
      <c r="C23" s="120">
        <v>105.20915059461493</v>
      </c>
      <c r="D23" s="129">
        <v>25.572017223111622</v>
      </c>
      <c r="E23" s="129">
        <v>6.620288956493519</v>
      </c>
      <c r="H23" s="99"/>
      <c r="I23" s="100"/>
    </row>
    <row r="24" spans="2:9" ht="12.75">
      <c r="B24" s="109" t="s">
        <v>12</v>
      </c>
      <c r="C24" s="125">
        <v>9.067758454970573</v>
      </c>
      <c r="D24" s="128">
        <v>22.625096827752643</v>
      </c>
      <c r="E24" s="128">
        <v>8.554390377009666</v>
      </c>
      <c r="H24" s="99"/>
      <c r="I24" s="100"/>
    </row>
    <row r="25" spans="2:9" ht="12.75">
      <c r="B25" s="119" t="s">
        <v>13</v>
      </c>
      <c r="C25" s="120">
        <v>12.208366671146766</v>
      </c>
      <c r="D25" s="129">
        <v>29.637820977979278</v>
      </c>
      <c r="E25" s="129">
        <v>5.9738224577708205</v>
      </c>
      <c r="H25" s="99"/>
      <c r="I25" s="100"/>
    </row>
    <row r="26" spans="2:9" ht="12.75">
      <c r="B26" s="109" t="s">
        <v>16</v>
      </c>
      <c r="C26" s="125">
        <v>18.610574274390054</v>
      </c>
      <c r="D26" s="128">
        <v>20.805685075463128</v>
      </c>
      <c r="E26" s="128">
        <v>4.756458420224032</v>
      </c>
      <c r="H26" s="99"/>
      <c r="I26" s="100"/>
    </row>
    <row r="27" spans="2:9" ht="12.75">
      <c r="B27" s="119" t="s">
        <v>19</v>
      </c>
      <c r="C27" s="120">
        <v>11.25443242733337</v>
      </c>
      <c r="D27" s="129">
        <v>25.31729074153999</v>
      </c>
      <c r="E27" s="129">
        <v>7.297481373842942</v>
      </c>
      <c r="H27" s="99"/>
      <c r="I27" s="100"/>
    </row>
    <row r="28" spans="2:9" ht="12.75">
      <c r="B28" s="109" t="s">
        <v>10</v>
      </c>
      <c r="C28" s="125">
        <v>9.975815229285944</v>
      </c>
      <c r="D28" s="128">
        <v>23.1352059419685</v>
      </c>
      <c r="E28" s="128">
        <v>6.1727994001535365</v>
      </c>
      <c r="H28" s="99"/>
      <c r="I28" s="100"/>
    </row>
    <row r="29" spans="2:9" ht="12.75">
      <c r="B29" s="119" t="s">
        <v>23</v>
      </c>
      <c r="C29" s="120">
        <v>1.1405819628774265</v>
      </c>
      <c r="D29" s="129">
        <v>35.188836157098955</v>
      </c>
      <c r="E29" s="129">
        <v>9.463614551060957</v>
      </c>
      <c r="H29" s="99"/>
      <c r="I29" s="100"/>
    </row>
    <row r="30" spans="2:9" ht="12.75">
      <c r="B30" s="109" t="s">
        <v>14</v>
      </c>
      <c r="C30" s="125">
        <v>11.684116772444012</v>
      </c>
      <c r="D30" s="128">
        <v>27.980966821574622</v>
      </c>
      <c r="E30" s="128">
        <v>7.520141795146655</v>
      </c>
      <c r="H30" s="99"/>
      <c r="I30" s="100"/>
    </row>
    <row r="31" spans="2:9" ht="12.75">
      <c r="B31" s="119" t="s">
        <v>21</v>
      </c>
      <c r="C31" s="120">
        <v>5.074214203936805</v>
      </c>
      <c r="D31" s="129">
        <v>25.40958958185872</v>
      </c>
      <c r="E31" s="129">
        <v>8.381320148469516</v>
      </c>
      <c r="H31" s="99"/>
      <c r="I31" s="100"/>
    </row>
    <row r="32" spans="2:9" ht="12.75">
      <c r="B32" s="109" t="s">
        <v>11</v>
      </c>
      <c r="C32" s="125">
        <v>9.088670717896845</v>
      </c>
      <c r="D32" s="128">
        <v>27.131875999103812</v>
      </c>
      <c r="E32" s="128">
        <v>8.185979268492446</v>
      </c>
      <c r="H32" s="99"/>
      <c r="I32" s="100"/>
    </row>
    <row r="33" spans="2:9" ht="12.75">
      <c r="B33" s="122" t="s">
        <v>15</v>
      </c>
      <c r="C33" s="123">
        <v>17.049848707849904</v>
      </c>
      <c r="D33" s="130">
        <v>27.697872803193626</v>
      </c>
      <c r="E33" s="130">
        <v>6.398424103255581</v>
      </c>
      <c r="H33" s="99"/>
      <c r="I33" s="100"/>
    </row>
    <row r="34" spans="2:9" ht="12.75">
      <c r="B34" s="119"/>
      <c r="C34" s="120"/>
      <c r="D34" s="129"/>
      <c r="E34" s="129"/>
      <c r="H34" s="99"/>
      <c r="I34" s="100"/>
    </row>
    <row r="35" ht="12.75">
      <c r="B35" s="118" t="s">
        <v>24</v>
      </c>
    </row>
    <row r="36" ht="12.75">
      <c r="B36" s="127" t="s">
        <v>214</v>
      </c>
    </row>
    <row r="39" spans="17:32" ht="12.75"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7:32" ht="12.75"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7:32" ht="12.75"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7:32" ht="12.75"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8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H58"/>
  <sheetViews>
    <sheetView showGridLines="0" zoomScalePageLayoutView="0" workbookViewId="0" topLeftCell="A28">
      <selection activeCell="B35" sqref="B35"/>
    </sheetView>
  </sheetViews>
  <sheetFormatPr defaultColWidth="11.421875" defaultRowHeight="15"/>
  <cols>
    <col min="1" max="1" width="11.421875" style="280" customWidth="1"/>
    <col min="2" max="2" width="11.421875" style="282" customWidth="1"/>
    <col min="3" max="3" width="88.57421875" style="287" customWidth="1"/>
    <col min="4" max="16384" width="11.421875" style="280" customWidth="1"/>
  </cols>
  <sheetData>
    <row r="8" spans="3:8" ht="12.75">
      <c r="C8" s="283" t="s">
        <v>264</v>
      </c>
      <c r="D8" s="281"/>
      <c r="E8" s="281"/>
      <c r="F8" s="281"/>
      <c r="G8" s="281"/>
      <c r="H8" s="281"/>
    </row>
    <row r="10" spans="2:3" ht="33.75" customHeight="1">
      <c r="B10" s="288" t="s">
        <v>25</v>
      </c>
      <c r="C10" s="284" t="s">
        <v>263</v>
      </c>
    </row>
    <row r="11" spans="2:3" ht="33.75" customHeight="1">
      <c r="B11" s="288" t="s">
        <v>35</v>
      </c>
      <c r="C11" s="58" t="s">
        <v>170</v>
      </c>
    </row>
    <row r="12" spans="2:3" ht="33.75" customHeight="1">
      <c r="B12" s="288" t="s">
        <v>93</v>
      </c>
      <c r="C12" s="58" t="s">
        <v>259</v>
      </c>
    </row>
    <row r="13" spans="2:3" ht="33.75" customHeight="1">
      <c r="B13" s="288" t="s">
        <v>94</v>
      </c>
      <c r="C13" s="58" t="s">
        <v>229</v>
      </c>
    </row>
    <row r="14" spans="2:3" ht="33.75" customHeight="1">
      <c r="B14" s="288" t="s">
        <v>41</v>
      </c>
      <c r="C14" s="284" t="s">
        <v>262</v>
      </c>
    </row>
    <row r="15" spans="2:3" ht="33.75" customHeight="1">
      <c r="B15" s="288" t="s">
        <v>55</v>
      </c>
      <c r="C15" s="284" t="s">
        <v>261</v>
      </c>
    </row>
    <row r="16" spans="2:3" ht="33.75" customHeight="1">
      <c r="B16" s="288" t="s">
        <v>96</v>
      </c>
      <c r="C16" s="285" t="s">
        <v>321</v>
      </c>
    </row>
    <row r="17" spans="2:3" ht="33.75" customHeight="1">
      <c r="B17" s="288" t="s">
        <v>56</v>
      </c>
      <c r="C17" s="285" t="s">
        <v>267</v>
      </c>
    </row>
    <row r="18" spans="2:3" ht="33.75" customHeight="1">
      <c r="B18" s="288" t="s">
        <v>57</v>
      </c>
      <c r="C18" s="285" t="s">
        <v>268</v>
      </c>
    </row>
    <row r="19" spans="2:3" ht="33.75" customHeight="1">
      <c r="B19" s="288" t="s">
        <v>98</v>
      </c>
      <c r="C19" s="170" t="s">
        <v>269</v>
      </c>
    </row>
    <row r="20" spans="2:3" ht="33.75" customHeight="1">
      <c r="B20" s="288" t="s">
        <v>62</v>
      </c>
      <c r="C20" s="285" t="s">
        <v>271</v>
      </c>
    </row>
    <row r="21" spans="2:3" ht="33.75" customHeight="1">
      <c r="B21" s="288" t="s">
        <v>65</v>
      </c>
      <c r="C21" s="285" t="s">
        <v>272</v>
      </c>
    </row>
    <row r="22" spans="2:3" ht="33.75" customHeight="1">
      <c r="B22" s="288" t="s">
        <v>99</v>
      </c>
      <c r="C22" s="285" t="s">
        <v>280</v>
      </c>
    </row>
    <row r="23" spans="2:3" ht="33.75" customHeight="1">
      <c r="B23" s="288" t="s">
        <v>134</v>
      </c>
      <c r="C23" s="285" t="s">
        <v>281</v>
      </c>
    </row>
    <row r="24" spans="2:3" ht="33.75" customHeight="1">
      <c r="B24" s="288" t="s">
        <v>135</v>
      </c>
      <c r="C24" s="285" t="s">
        <v>283</v>
      </c>
    </row>
    <row r="25" spans="2:3" ht="33.75" customHeight="1">
      <c r="B25" s="288" t="s">
        <v>74</v>
      </c>
      <c r="C25" s="170" t="s">
        <v>316</v>
      </c>
    </row>
    <row r="26" spans="2:3" ht="33.75" customHeight="1">
      <c r="B26" s="288" t="s">
        <v>145</v>
      </c>
      <c r="C26" s="170" t="s">
        <v>317</v>
      </c>
    </row>
    <row r="27" spans="2:3" ht="33.75" customHeight="1">
      <c r="B27" s="288" t="s">
        <v>103</v>
      </c>
      <c r="C27" s="170" t="s">
        <v>285</v>
      </c>
    </row>
    <row r="28" spans="2:3" ht="33.75" customHeight="1">
      <c r="B28" s="288" t="s">
        <v>142</v>
      </c>
      <c r="C28" s="170" t="s">
        <v>318</v>
      </c>
    </row>
    <row r="29" spans="2:3" ht="33.75" customHeight="1">
      <c r="B29" s="288" t="s">
        <v>106</v>
      </c>
      <c r="C29" s="170" t="s">
        <v>286</v>
      </c>
    </row>
    <row r="30" spans="2:3" ht="33.75" customHeight="1">
      <c r="B30" s="288" t="s">
        <v>107</v>
      </c>
      <c r="C30" s="170" t="s">
        <v>287</v>
      </c>
    </row>
    <row r="31" spans="2:3" ht="33.75" customHeight="1">
      <c r="B31" s="288" t="s">
        <v>104</v>
      </c>
      <c r="C31" s="170" t="s">
        <v>288</v>
      </c>
    </row>
    <row r="32" spans="2:3" ht="33.75" customHeight="1">
      <c r="B32" s="288" t="s">
        <v>108</v>
      </c>
      <c r="C32" s="170" t="s">
        <v>289</v>
      </c>
    </row>
    <row r="33" spans="2:3" ht="33.75" customHeight="1">
      <c r="B33" s="288" t="s">
        <v>109</v>
      </c>
      <c r="C33" s="170" t="s">
        <v>290</v>
      </c>
    </row>
    <row r="34" spans="2:3" ht="33.75" customHeight="1">
      <c r="B34" s="288" t="s">
        <v>116</v>
      </c>
      <c r="C34" s="170" t="s">
        <v>291</v>
      </c>
    </row>
    <row r="35" spans="2:3" ht="33.75" customHeight="1">
      <c r="B35" s="288" t="s">
        <v>117</v>
      </c>
      <c r="C35" s="285" t="s">
        <v>292</v>
      </c>
    </row>
    <row r="36" spans="2:3" ht="33.75" customHeight="1">
      <c r="B36" s="288" t="s">
        <v>118</v>
      </c>
      <c r="C36" s="285" t="s">
        <v>312</v>
      </c>
    </row>
    <row r="37" spans="2:3" ht="33.75" customHeight="1">
      <c r="B37" s="288" t="s">
        <v>126</v>
      </c>
      <c r="C37" s="170" t="s">
        <v>313</v>
      </c>
    </row>
    <row r="38" spans="2:3" ht="33.75" customHeight="1">
      <c r="B38" s="288" t="s">
        <v>122</v>
      </c>
      <c r="C38" s="170" t="s">
        <v>293</v>
      </c>
    </row>
    <row r="39" spans="2:3" ht="33.75" customHeight="1">
      <c r="B39" s="288" t="s">
        <v>123</v>
      </c>
      <c r="C39" s="170" t="s">
        <v>294</v>
      </c>
    </row>
    <row r="40" spans="2:3" ht="33.75" customHeight="1">
      <c r="B40" s="288" t="s">
        <v>115</v>
      </c>
      <c r="C40" s="170" t="s">
        <v>295</v>
      </c>
    </row>
    <row r="41" spans="2:3" ht="33.75" customHeight="1">
      <c r="B41" s="288" t="s">
        <v>255</v>
      </c>
      <c r="C41" s="170" t="s">
        <v>319</v>
      </c>
    </row>
    <row r="42" spans="2:3" ht="33.75" customHeight="1">
      <c r="B42" s="288" t="s">
        <v>254</v>
      </c>
      <c r="C42" s="170" t="s">
        <v>314</v>
      </c>
    </row>
    <row r="43" spans="2:3" ht="33.75" customHeight="1">
      <c r="B43" s="288" t="s">
        <v>161</v>
      </c>
      <c r="C43" s="170" t="s">
        <v>315</v>
      </c>
    </row>
    <row r="44" spans="2:3" ht="33.75" customHeight="1">
      <c r="B44" s="288" t="s">
        <v>163</v>
      </c>
      <c r="C44" s="170" t="s">
        <v>297</v>
      </c>
    </row>
    <row r="45" spans="2:3" ht="33.75" customHeight="1">
      <c r="B45" s="288" t="s">
        <v>158</v>
      </c>
      <c r="C45" s="170" t="s">
        <v>298</v>
      </c>
    </row>
    <row r="46" spans="2:3" ht="33.75" customHeight="1">
      <c r="B46" s="288" t="s">
        <v>127</v>
      </c>
      <c r="C46" s="170" t="s">
        <v>299</v>
      </c>
    </row>
    <row r="47" spans="2:3" ht="33.75" customHeight="1">
      <c r="B47" s="288" t="s">
        <v>128</v>
      </c>
      <c r="C47" s="170" t="s">
        <v>300</v>
      </c>
    </row>
    <row r="48" spans="2:3" ht="33.75" customHeight="1">
      <c r="B48" s="288" t="s">
        <v>130</v>
      </c>
      <c r="C48" s="170" t="s">
        <v>301</v>
      </c>
    </row>
    <row r="49" spans="2:3" ht="33.75" customHeight="1">
      <c r="B49" s="288" t="s">
        <v>162</v>
      </c>
      <c r="C49" s="170" t="s">
        <v>302</v>
      </c>
    </row>
    <row r="50" spans="2:3" ht="33.75" customHeight="1">
      <c r="B50" s="288" t="s">
        <v>253</v>
      </c>
      <c r="C50" s="170" t="s">
        <v>303</v>
      </c>
    </row>
    <row r="51" spans="2:3" ht="33.75" customHeight="1">
      <c r="B51" s="288" t="s">
        <v>252</v>
      </c>
      <c r="C51" s="170" t="s">
        <v>304</v>
      </c>
    </row>
    <row r="52" spans="2:3" ht="33.75" customHeight="1">
      <c r="B52" s="288" t="s">
        <v>251</v>
      </c>
      <c r="C52" s="286" t="s">
        <v>320</v>
      </c>
    </row>
    <row r="53" spans="2:3" ht="33.75" customHeight="1">
      <c r="B53" s="288" t="s">
        <v>250</v>
      </c>
      <c r="C53" s="286" t="s">
        <v>306</v>
      </c>
    </row>
    <row r="54" spans="2:3" ht="33.75" customHeight="1">
      <c r="B54" s="288" t="s">
        <v>249</v>
      </c>
      <c r="C54" s="170" t="s">
        <v>305</v>
      </c>
    </row>
    <row r="55" spans="2:3" ht="33.75" customHeight="1">
      <c r="B55" s="288" t="s">
        <v>248</v>
      </c>
      <c r="C55" s="170" t="s">
        <v>307</v>
      </c>
    </row>
    <row r="56" spans="2:3" ht="33.75" customHeight="1">
      <c r="B56" s="288" t="s">
        <v>247</v>
      </c>
      <c r="C56" s="170" t="s">
        <v>309</v>
      </c>
    </row>
    <row r="57" spans="2:3" ht="33.75" customHeight="1">
      <c r="B57" s="288" t="s">
        <v>246</v>
      </c>
      <c r="C57" s="286" t="s">
        <v>310</v>
      </c>
    </row>
    <row r="58" spans="2:3" ht="33.75" customHeight="1">
      <c r="B58" s="288" t="s">
        <v>245</v>
      </c>
      <c r="C58" s="286" t="s">
        <v>311</v>
      </c>
    </row>
  </sheetData>
  <sheetProtection/>
  <hyperlinks>
    <hyperlink ref="B10" location="'Cuadro 1'!A1" display="Cuadro 1"/>
    <hyperlink ref="B11" location="'Cuadro 2'!A1" display="Cuadro 2"/>
    <hyperlink ref="B12" location="'Cuadro 3'!A1" display="Cuadro 3"/>
    <hyperlink ref="B13" location="'Cuadro 4'!A1" display="Cuadro 4"/>
    <hyperlink ref="B14" location="'Cuadro 5'!A1" display="Cuadro 5"/>
    <hyperlink ref="B15" location="'Cuadro 6'!A1" display="Cuadro 6"/>
    <hyperlink ref="B16" location="'Cuadro 7'!A1" display="Cuadro 7"/>
    <hyperlink ref="B17" location="'Cuadro 8'!A1" display="Cuadro 8"/>
    <hyperlink ref="B18" location="'Cuadro 9'!A1" display="Cuadro 9"/>
    <hyperlink ref="B19" location="'Cuadro 10'!A1" display="Cuadro 10"/>
    <hyperlink ref="B20" location="'Cuadro 11'!A1" display="Cuadro 11"/>
    <hyperlink ref="B21" location="'Cuadro 12'!A1" display="Cuadro 12"/>
    <hyperlink ref="B22" location="'Cuadro 13'!A1" display="Cuadro 13"/>
    <hyperlink ref="B23" location="'Cuadro 14'!A1" display="Cuadro 14"/>
    <hyperlink ref="B24" location="'Cuadro 15'!A1" display="Cuadro 15"/>
    <hyperlink ref="B25" location="'Cuadro 16'!A1" display="Cuadro 16"/>
    <hyperlink ref="B26" location="'Cuadro 17'!A1" display="Cuadro 17"/>
    <hyperlink ref="B27" location="'Cuadro 18'!A1" display="Cuadro 18"/>
    <hyperlink ref="B28" location="'Cuadro 19'!A1" display="Cuadro 19"/>
    <hyperlink ref="B29" location="'Cuadro 20'!A1" display="Cuadro 20"/>
    <hyperlink ref="B30" location="'Cuadro 21'!A1" display="Cuadro 21"/>
    <hyperlink ref="B31" location="'Cuadro 22'!A1" display="Cuadro 22"/>
    <hyperlink ref="B32" location="'Cuadro 23'!A1" display="Cuadro 23"/>
    <hyperlink ref="B33" location="'Cuadro 24'!A1" display="Cuadro 24"/>
    <hyperlink ref="B34" location="'Cuadro 25'!A1" display="Cuadro 25"/>
    <hyperlink ref="B35" location="'Cuadro 26'!A1" display="Cuadro 26"/>
    <hyperlink ref="B36" location="'Cuadro 27'!A1" display="Cuadro 27"/>
    <hyperlink ref="B37" location="'Cuadro 28'!A1" display="Cuadro 28"/>
    <hyperlink ref="B38" location="'Cuadro 29'!A1" display="Cuadro 29"/>
    <hyperlink ref="B39" location="'Caudro 30'!A1" display="Cuadro 30"/>
    <hyperlink ref="B40" location="'Cuadro 31'!A1" display="Cuadro 31"/>
    <hyperlink ref="B41" location="'Cuadro 32'!A1" display="Cuadro 32"/>
    <hyperlink ref="B42" location="'Cuadro 33'!A1" display="Cuadro 33"/>
    <hyperlink ref="B43" location="'Cuadro 34'!A1" display="Cuadro 34"/>
    <hyperlink ref="B44" location="'Cuadro 35'!A1" display="Cuadro 35"/>
    <hyperlink ref="B45" location="'Cuadro 36'!A1" display="Cuadro 36"/>
    <hyperlink ref="B46" location="'Cuadro 37'!A1" display="Cuadro 37"/>
    <hyperlink ref="B47" location="'Cuadro 38'!A1" display="Cuadro 38"/>
    <hyperlink ref="B48" location="'Cuadro 39'!A1" display="Cuadro 39"/>
    <hyperlink ref="B49" location="'Cuadro 40'!A1" display="Cuadro 40"/>
    <hyperlink ref="B50" location="'Cuadro 41'!A1" display="Cuadro 41"/>
    <hyperlink ref="B51" location="'Cuadro 42'!A1" display="Cuadro 42"/>
    <hyperlink ref="B52" location="'Cuadro 43'!A1" display="Cuadro 43"/>
    <hyperlink ref="B53" location="'Cuadro 44'!A1" display="Cuadro 44"/>
    <hyperlink ref="B54" location="'Cuadro 45'!A1" display="Cuadro 45"/>
    <hyperlink ref="B55" location="'Cuadro 46'!A1" display="Cuadro 46"/>
    <hyperlink ref="B56" location="'Cuadro 47'!A1" display="Cuadro 47"/>
    <hyperlink ref="B57" location="'Cuadro 48'!A1" display="Cuadro 48"/>
    <hyperlink ref="B58" location="'Cuadro 49'!A1" display="Cuadro 49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5"/>
  <dimension ref="B6:O56"/>
  <sheetViews>
    <sheetView showGridLines="0" zoomScale="90" zoomScaleNormal="90" zoomScalePageLayoutView="0" workbookViewId="0" topLeftCell="A1">
      <selection activeCell="B12" sqref="B12:E33"/>
    </sheetView>
  </sheetViews>
  <sheetFormatPr defaultColWidth="8.421875" defaultRowHeight="15"/>
  <cols>
    <col min="1" max="1" width="3.57421875" style="33" customWidth="1"/>
    <col min="2" max="2" width="22.421875" style="33" customWidth="1"/>
    <col min="3" max="4" width="8.7109375" style="34" customWidth="1"/>
    <col min="5" max="5" width="8.7109375" style="33" customWidth="1"/>
    <col min="6" max="255" width="11.421875" style="33" customWidth="1"/>
    <col min="256" max="16384" width="8.421875" style="33" customWidth="1"/>
  </cols>
  <sheetData>
    <row r="6" ht="12.75">
      <c r="B6" s="10" t="s">
        <v>0</v>
      </c>
    </row>
    <row r="7" ht="12.75">
      <c r="B7" s="10" t="s">
        <v>103</v>
      </c>
    </row>
    <row r="8" ht="12.75">
      <c r="B8" s="1" t="s">
        <v>260</v>
      </c>
    </row>
    <row r="9" ht="12.75">
      <c r="B9" s="10" t="s">
        <v>285</v>
      </c>
    </row>
    <row r="10" ht="12.75">
      <c r="B10" s="4" t="s">
        <v>213</v>
      </c>
    </row>
    <row r="11" ht="12.75">
      <c r="B11" s="13"/>
    </row>
    <row r="12" spans="2:5" ht="12.75">
      <c r="B12" s="40" t="s">
        <v>168</v>
      </c>
      <c r="C12" s="17" t="s">
        <v>4</v>
      </c>
      <c r="D12" s="17" t="s">
        <v>5</v>
      </c>
      <c r="E12" s="55" t="s">
        <v>6</v>
      </c>
    </row>
    <row r="13" spans="2:10" ht="12.75">
      <c r="B13" s="144" t="s">
        <v>169</v>
      </c>
      <c r="C13" s="145">
        <v>211.78356384504906</v>
      </c>
      <c r="D13" s="146">
        <v>3.5399158494539775</v>
      </c>
      <c r="E13" s="146">
        <v>4.826808310111977</v>
      </c>
      <c r="H13" s="101"/>
      <c r="I13" s="102"/>
      <c r="J13" s="101"/>
    </row>
    <row r="14" spans="2:10" ht="12.75">
      <c r="B14" s="133" t="s">
        <v>18</v>
      </c>
      <c r="C14" s="125">
        <v>3.2864237062689186</v>
      </c>
      <c r="D14" s="128">
        <v>3.7355832392714032</v>
      </c>
      <c r="E14" s="128">
        <v>10.91347242676558</v>
      </c>
      <c r="H14" s="101"/>
      <c r="I14" s="102"/>
      <c r="J14" s="101"/>
    </row>
    <row r="15" spans="2:9" ht="12.75">
      <c r="B15" s="131" t="s">
        <v>75</v>
      </c>
      <c r="C15" s="120">
        <v>19.28478435011684</v>
      </c>
      <c r="D15" s="129">
        <v>4.488776510655246</v>
      </c>
      <c r="E15" s="129">
        <v>10.93605513914416</v>
      </c>
      <c r="H15" s="101"/>
      <c r="I15" s="102"/>
    </row>
    <row r="16" spans="2:10" ht="12.75">
      <c r="B16" s="143" t="s">
        <v>78</v>
      </c>
      <c r="C16" s="125">
        <v>72.81262062604813</v>
      </c>
      <c r="D16" s="128">
        <v>3.160831487978353</v>
      </c>
      <c r="E16" s="128">
        <v>12.12893166926473</v>
      </c>
      <c r="H16" s="101"/>
      <c r="I16" s="102"/>
      <c r="J16" s="101"/>
    </row>
    <row r="17" spans="2:10" ht="12.75">
      <c r="B17" s="131" t="s">
        <v>20</v>
      </c>
      <c r="C17" s="120">
        <v>3.4106582336712745</v>
      </c>
      <c r="D17" s="129">
        <v>2.324113628737981</v>
      </c>
      <c r="E17" s="129">
        <v>13.251883470004769</v>
      </c>
      <c r="H17" s="101"/>
      <c r="I17" s="102"/>
      <c r="J17" s="102"/>
    </row>
    <row r="18" spans="2:10" ht="12.75">
      <c r="B18" s="143" t="s">
        <v>77</v>
      </c>
      <c r="C18" s="125">
        <v>26.23114479316401</v>
      </c>
      <c r="D18" s="128">
        <v>4.069695175981079</v>
      </c>
      <c r="E18" s="128">
        <v>10.955236174388844</v>
      </c>
      <c r="H18" s="101"/>
      <c r="I18" s="102"/>
      <c r="J18" s="101"/>
    </row>
    <row r="19" spans="2:10" ht="12.75">
      <c r="B19" s="131" t="s">
        <v>8</v>
      </c>
      <c r="C19" s="120">
        <v>7.141475070219689</v>
      </c>
      <c r="D19" s="129">
        <v>3.0725153451293914</v>
      </c>
      <c r="E19" s="129">
        <v>13.277605849767705</v>
      </c>
      <c r="H19" s="101"/>
      <c r="I19" s="102"/>
      <c r="J19" s="101"/>
    </row>
    <row r="20" spans="2:10" ht="12.75">
      <c r="B20" s="143" t="s">
        <v>17</v>
      </c>
      <c r="C20" s="125">
        <v>4.654011521568041</v>
      </c>
      <c r="D20" s="128">
        <v>2.8834512320511503</v>
      </c>
      <c r="E20" s="128">
        <v>13.068883201041084</v>
      </c>
      <c r="H20" s="101"/>
      <c r="I20" s="102"/>
      <c r="J20" s="101"/>
    </row>
    <row r="21" spans="2:10" ht="12.75">
      <c r="B21" s="131" t="s">
        <v>22</v>
      </c>
      <c r="C21" s="120">
        <v>9.24748593385526</v>
      </c>
      <c r="D21" s="129">
        <v>6.193062169220447</v>
      </c>
      <c r="E21" s="129">
        <v>9.836392078513734</v>
      </c>
      <c r="H21" s="101"/>
      <c r="I21" s="102"/>
      <c r="J21" s="101"/>
    </row>
    <row r="22" spans="2:10" ht="12.75">
      <c r="B22" s="143" t="s">
        <v>9</v>
      </c>
      <c r="C22" s="125">
        <v>4.133949338749172</v>
      </c>
      <c r="D22" s="128">
        <v>3.764365015168562</v>
      </c>
      <c r="E22" s="128">
        <v>13.47540597128713</v>
      </c>
      <c r="H22" s="101"/>
      <c r="I22" s="102"/>
      <c r="J22" s="101"/>
    </row>
    <row r="23" spans="2:10" ht="12.75">
      <c r="B23" s="147" t="s">
        <v>76</v>
      </c>
      <c r="C23" s="120">
        <v>18.45125718422845</v>
      </c>
      <c r="D23" s="129">
        <v>2.136767935127797</v>
      </c>
      <c r="E23" s="129">
        <v>15.995916412452232</v>
      </c>
      <c r="H23" s="101"/>
      <c r="I23" s="102"/>
      <c r="J23" s="101"/>
    </row>
    <row r="24" spans="2:10" ht="12.75">
      <c r="B24" s="133" t="s">
        <v>12</v>
      </c>
      <c r="C24" s="125">
        <v>6.675484945112194</v>
      </c>
      <c r="D24" s="128">
        <v>8.6573756932292</v>
      </c>
      <c r="E24" s="128">
        <v>8.165801311533198</v>
      </c>
      <c r="H24" s="101"/>
      <c r="I24" s="102"/>
      <c r="J24" s="101"/>
    </row>
    <row r="25" spans="2:10" ht="12.75">
      <c r="B25" s="147" t="s">
        <v>13</v>
      </c>
      <c r="C25" s="120">
        <v>4.493083236694126</v>
      </c>
      <c r="D25" s="129">
        <v>4.8471197257557</v>
      </c>
      <c r="E25" s="129">
        <v>10.328837334244724</v>
      </c>
      <c r="H25" s="101"/>
      <c r="I25" s="102"/>
      <c r="J25" s="101"/>
    </row>
    <row r="26" spans="2:10" ht="12.75">
      <c r="B26" s="133" t="s">
        <v>16</v>
      </c>
      <c r="C26" s="125">
        <v>4.902829119400079</v>
      </c>
      <c r="D26" s="128">
        <v>4.8528543215103115</v>
      </c>
      <c r="E26" s="128">
        <v>10.134225670513853</v>
      </c>
      <c r="H26" s="101"/>
      <c r="I26" s="102"/>
      <c r="J26" s="101"/>
    </row>
    <row r="27" spans="2:10" ht="12.75">
      <c r="B27" s="147" t="s">
        <v>19</v>
      </c>
      <c r="C27" s="120">
        <v>3.205364706017564</v>
      </c>
      <c r="D27" s="129">
        <v>2.6890783222357144</v>
      </c>
      <c r="E27" s="129">
        <v>12.604084535414215</v>
      </c>
      <c r="H27" s="101"/>
      <c r="I27" s="102"/>
      <c r="J27" s="101"/>
    </row>
    <row r="28" spans="2:10" ht="12.75">
      <c r="B28" s="133" t="s">
        <v>10</v>
      </c>
      <c r="C28" s="125">
        <v>3.721982397713943</v>
      </c>
      <c r="D28" s="128">
        <v>5.3030027867244485</v>
      </c>
      <c r="E28" s="128">
        <v>8.148459487199492</v>
      </c>
      <c r="H28" s="101"/>
      <c r="I28" s="102"/>
      <c r="J28" s="101"/>
    </row>
    <row r="29" spans="2:10" ht="12.75">
      <c r="B29" s="131" t="s">
        <v>23</v>
      </c>
      <c r="C29" s="120">
        <v>0.6709484492340821</v>
      </c>
      <c r="D29" s="129">
        <v>4.300299283177293</v>
      </c>
      <c r="E29" s="129">
        <v>12.636280302956937</v>
      </c>
      <c r="H29" s="101"/>
      <c r="I29" s="102"/>
      <c r="J29" s="101"/>
    </row>
    <row r="30" spans="2:10" ht="12.75">
      <c r="B30" s="133" t="s">
        <v>14</v>
      </c>
      <c r="C30" s="125">
        <v>5.2218351479660585</v>
      </c>
      <c r="D30" s="128">
        <v>4.7859047645224555</v>
      </c>
      <c r="E30" s="128">
        <v>10.760255120342377</v>
      </c>
      <c r="H30" s="101"/>
      <c r="I30" s="102"/>
      <c r="J30" s="101"/>
    </row>
    <row r="31" spans="2:10" ht="12.75">
      <c r="B31" s="147" t="s">
        <v>21</v>
      </c>
      <c r="C31" s="120">
        <v>2.573671965758965</v>
      </c>
      <c r="D31" s="129">
        <v>4.422060901345669</v>
      </c>
      <c r="E31" s="129">
        <v>11.115068724863827</v>
      </c>
      <c r="H31" s="101"/>
      <c r="I31" s="102"/>
      <c r="J31" s="101"/>
    </row>
    <row r="32" spans="2:10" ht="12.75">
      <c r="B32" s="143" t="s">
        <v>11</v>
      </c>
      <c r="C32" s="125">
        <v>4.7030837407135975</v>
      </c>
      <c r="D32" s="128">
        <v>5.265522707419635</v>
      </c>
      <c r="E32" s="128">
        <v>9.44026527890779</v>
      </c>
      <c r="I32" s="102"/>
      <c r="J32" s="101"/>
    </row>
    <row r="33" spans="2:5" ht="12.75">
      <c r="B33" s="148" t="s">
        <v>15</v>
      </c>
      <c r="C33" s="123">
        <v>6.961469378548657</v>
      </c>
      <c r="D33" s="130">
        <v>5.738778489993362</v>
      </c>
      <c r="E33" s="130">
        <v>10.279918089748879</v>
      </c>
    </row>
    <row r="34" spans="2:5" ht="12.75">
      <c r="B34" s="147"/>
      <c r="C34" s="120"/>
      <c r="D34" s="129"/>
      <c r="E34" s="129"/>
    </row>
    <row r="35" ht="12.75">
      <c r="B35" s="127" t="s">
        <v>24</v>
      </c>
    </row>
    <row r="38" spans="3:4" s="11" customFormat="1" ht="12.75">
      <c r="C38" s="12"/>
      <c r="D38" s="12"/>
    </row>
    <row r="39" spans="3:14" s="11" customFormat="1" ht="12.75">
      <c r="C39" s="34"/>
      <c r="D39" s="3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3:14" s="11" customFormat="1" ht="12.75" customHeight="1">
      <c r="C40" s="34"/>
      <c r="D40" s="34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3:14" s="11" customFormat="1" ht="12.75">
      <c r="C41" s="34"/>
      <c r="D41" s="34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14" s="11" customFormat="1" ht="12.75">
      <c r="C42" s="34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s="11" customFormat="1" ht="12.75">
      <c r="C43" s="34"/>
      <c r="D43" s="34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3:14" s="11" customFormat="1" ht="12.75">
      <c r="C44" s="34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3:14" s="11" customFormat="1" ht="12.75">
      <c r="C45" s="34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3:14" s="11" customFormat="1" ht="12.75">
      <c r="C46" s="34"/>
      <c r="D46" s="34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3:14" s="11" customFormat="1" ht="12.75">
      <c r="C47" s="34"/>
      <c r="D47" s="34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3:14" s="11" customFormat="1" ht="12.75">
      <c r="C48" s="34"/>
      <c r="D48" s="3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3:14" s="11" customFormat="1" ht="12.75">
      <c r="C49" s="34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3:14" s="11" customFormat="1" ht="12.75">
      <c r="C50" s="34"/>
      <c r="D50" s="34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3:14" s="11" customFormat="1" ht="12.75">
      <c r="C51" s="34"/>
      <c r="D51" s="3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3:14" s="11" customFormat="1" ht="12.75"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3:14" s="11" customFormat="1" ht="12.75"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3:14" s="11" customFormat="1" ht="12.75">
      <c r="C54" s="34"/>
      <c r="D54" s="34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3:15" s="11" customFormat="1" ht="12.75"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3:15" s="11" customFormat="1" ht="12.75">
      <c r="C56" s="34"/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6"/>
  <dimension ref="B6:F23"/>
  <sheetViews>
    <sheetView showGridLines="0" zoomScale="90" zoomScaleNormal="90" zoomScalePageLayoutView="0" workbookViewId="0" topLeftCell="A1">
      <selection activeCell="B10" sqref="B10"/>
    </sheetView>
  </sheetViews>
  <sheetFormatPr defaultColWidth="11.421875" defaultRowHeight="15"/>
  <cols>
    <col min="1" max="1" width="3.7109375" style="33" customWidth="1"/>
    <col min="2" max="2" width="32.140625" style="33" customWidth="1"/>
    <col min="3" max="3" width="15.00390625" style="34" customWidth="1"/>
    <col min="4" max="4" width="7.57421875" style="34" customWidth="1"/>
    <col min="5" max="5" width="12.7109375" style="34" customWidth="1"/>
    <col min="6" max="8" width="7.57421875" style="34" customWidth="1"/>
    <col min="9" max="17" width="8.28125" style="34" customWidth="1"/>
    <col min="18" max="18" width="2.00390625" style="34" customWidth="1"/>
    <col min="19" max="21" width="8.28125" style="34" customWidth="1"/>
    <col min="22" max="22" width="2.00390625" style="34" customWidth="1"/>
    <col min="23" max="25" width="8.28125" style="34" customWidth="1"/>
    <col min="26" max="26" width="2.00390625" style="34" customWidth="1"/>
    <col min="27" max="28" width="8.28125" style="34" customWidth="1"/>
    <col min="29" max="29" width="8.28125" style="33" customWidth="1"/>
    <col min="30" max="16384" width="11.421875" style="33" customWidth="1"/>
  </cols>
  <sheetData>
    <row r="6" ht="12.75">
      <c r="B6" s="10" t="s">
        <v>0</v>
      </c>
    </row>
    <row r="7" ht="12.75">
      <c r="B7" s="10" t="s">
        <v>142</v>
      </c>
    </row>
    <row r="8" ht="12.75">
      <c r="B8" s="1" t="s">
        <v>284</v>
      </c>
    </row>
    <row r="9" ht="12.75">
      <c r="B9" s="10" t="s">
        <v>318</v>
      </c>
    </row>
    <row r="10" ht="12.75">
      <c r="B10" s="4" t="s">
        <v>213</v>
      </c>
    </row>
    <row r="12" spans="2:5" ht="12.75">
      <c r="B12" s="294" t="s">
        <v>184</v>
      </c>
      <c r="C12" s="313" t="s">
        <v>169</v>
      </c>
      <c r="D12" s="313"/>
      <c r="E12" s="313"/>
    </row>
    <row r="13" spans="2:5" ht="12.75">
      <c r="B13" s="299"/>
      <c r="C13" s="86" t="s">
        <v>4</v>
      </c>
      <c r="D13" s="19" t="s">
        <v>5</v>
      </c>
      <c r="E13" s="19" t="s">
        <v>6</v>
      </c>
    </row>
    <row r="14" spans="2:5" ht="15.75" customHeight="1">
      <c r="B14" s="192" t="s">
        <v>101</v>
      </c>
      <c r="C14" s="160">
        <v>64.53141772875959</v>
      </c>
      <c r="D14" s="161">
        <v>30.470456043498185</v>
      </c>
      <c r="E14" s="161">
        <v>7.67271000755662</v>
      </c>
    </row>
    <row r="15" spans="2:5" ht="12.75">
      <c r="B15" s="58" t="s">
        <v>216</v>
      </c>
      <c r="C15" s="174">
        <v>16.583214131043913</v>
      </c>
      <c r="D15" s="71">
        <v>7.830264931785257</v>
      </c>
      <c r="E15" s="71">
        <v>17.97808138154925</v>
      </c>
    </row>
    <row r="16" spans="2:5" ht="17.25" customHeight="1">
      <c r="B16" s="193" t="s">
        <v>196</v>
      </c>
      <c r="C16" s="108">
        <v>54.08354031717668</v>
      </c>
      <c r="D16" s="106">
        <v>25.53717547068326</v>
      </c>
      <c r="E16" s="106">
        <v>7.101836017674371</v>
      </c>
    </row>
    <row r="17" spans="2:5" ht="26.25" customHeight="1">
      <c r="B17" s="58" t="s">
        <v>215</v>
      </c>
      <c r="C17" s="174">
        <v>3.817853669137771</v>
      </c>
      <c r="D17" s="71">
        <v>1.8027148093187704</v>
      </c>
      <c r="E17" s="71">
        <v>37.079217316528435</v>
      </c>
    </row>
    <row r="18" spans="2:5" ht="12.75">
      <c r="B18" s="193" t="s">
        <v>102</v>
      </c>
      <c r="C18" s="108">
        <v>62.10371865947596</v>
      </c>
      <c r="D18" s="106">
        <v>29.324144674850235</v>
      </c>
      <c r="E18" s="106">
        <v>7.124248578464183</v>
      </c>
    </row>
    <row r="19" spans="2:6" ht="12.75">
      <c r="B19" s="194" t="s">
        <v>217</v>
      </c>
      <c r="C19" s="232">
        <v>10.663819339455145</v>
      </c>
      <c r="D19" s="75">
        <v>5.035244069864318</v>
      </c>
      <c r="E19" s="75">
        <v>18.73989474253313</v>
      </c>
      <c r="F19" s="158"/>
    </row>
    <row r="21" ht="12.75">
      <c r="B21" s="127" t="s">
        <v>24</v>
      </c>
    </row>
    <row r="22" ht="12.75">
      <c r="B22" s="118" t="s">
        <v>188</v>
      </c>
    </row>
    <row r="23" ht="12.75">
      <c r="B23" s="127" t="s">
        <v>183</v>
      </c>
    </row>
  </sheetData>
  <sheetProtection/>
  <mergeCells count="2">
    <mergeCell ref="C12:E12"/>
    <mergeCell ref="B12:B1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7"/>
  <dimension ref="B6:T27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33" customWidth="1"/>
    <col min="2" max="2" width="28.140625" style="33" customWidth="1"/>
    <col min="3" max="4" width="8.00390625" style="34" customWidth="1"/>
    <col min="5" max="5" width="8.00390625" style="33" customWidth="1"/>
    <col min="6" max="6" width="1.7109375" style="33" customWidth="1"/>
    <col min="7" max="9" width="8.00390625" style="33" customWidth="1"/>
    <col min="10" max="10" width="1.7109375" style="33" customWidth="1"/>
    <col min="11" max="13" width="8.00390625" style="33" customWidth="1"/>
    <col min="14" max="14" width="1.7109375" style="33" customWidth="1"/>
    <col min="15" max="17" width="8.00390625" style="33" customWidth="1"/>
    <col min="18" max="18" width="1.7109375" style="33" customWidth="1"/>
    <col min="19" max="21" width="8.00390625" style="33" customWidth="1"/>
    <col min="22" max="16384" width="11.421875" style="33" customWidth="1"/>
  </cols>
  <sheetData>
    <row r="6" ht="12.75">
      <c r="B6" s="10" t="s">
        <v>0</v>
      </c>
    </row>
    <row r="7" ht="12.75">
      <c r="B7" s="10" t="s">
        <v>106</v>
      </c>
    </row>
    <row r="8" ht="12.75">
      <c r="B8" s="1" t="s">
        <v>284</v>
      </c>
    </row>
    <row r="9" ht="12.75">
      <c r="B9" s="10" t="s">
        <v>286</v>
      </c>
    </row>
    <row r="10" ht="12.75">
      <c r="B10" s="4" t="s">
        <v>213</v>
      </c>
    </row>
    <row r="11" ht="12.75">
      <c r="B11" s="13"/>
    </row>
    <row r="12" spans="2:5" ht="17.25" customHeight="1">
      <c r="B12" s="319" t="s">
        <v>141</v>
      </c>
      <c r="C12" s="298" t="s">
        <v>169</v>
      </c>
      <c r="D12" s="298"/>
      <c r="E12" s="298"/>
    </row>
    <row r="13" spans="2:19" s="11" customFormat="1" ht="12.75" customHeight="1">
      <c r="B13" s="320"/>
      <c r="C13" s="17" t="s">
        <v>4</v>
      </c>
      <c r="D13" s="17" t="s">
        <v>5</v>
      </c>
      <c r="E13" s="164" t="s">
        <v>6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11" customFormat="1" ht="12.75" customHeight="1">
      <c r="B14" s="166" t="s">
        <v>136</v>
      </c>
      <c r="C14" s="160">
        <v>57.63028748461462</v>
      </c>
      <c r="D14" s="161">
        <v>27.211879164891066</v>
      </c>
      <c r="E14" s="161">
        <v>7.229699980693691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2:19" s="11" customFormat="1" ht="12.75">
      <c r="B15" s="11" t="s">
        <v>137</v>
      </c>
      <c r="C15" s="72">
        <v>37.660600811594136</v>
      </c>
      <c r="D15" s="71">
        <v>17.782589039415953</v>
      </c>
      <c r="E15" s="71">
        <v>11.121643358873781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19" s="11" customFormat="1" ht="12.75">
      <c r="B16" s="109" t="s">
        <v>138</v>
      </c>
      <c r="C16" s="108">
        <v>62.211104423592765</v>
      </c>
      <c r="D16" s="106">
        <v>29.374850103622492</v>
      </c>
      <c r="E16" s="106">
        <v>6.54082494193656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s="11" customFormat="1" ht="12.75">
      <c r="B17" s="11" t="s">
        <v>139</v>
      </c>
      <c r="C17" s="72">
        <v>41.35971231002715</v>
      </c>
      <c r="D17" s="71">
        <v>19.529236149925165</v>
      </c>
      <c r="E17" s="71">
        <v>9.696079235872917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2:19" s="11" customFormat="1" ht="12.75">
      <c r="B18" s="169" t="s">
        <v>230</v>
      </c>
      <c r="C18" s="162">
        <v>12.9218588152204</v>
      </c>
      <c r="D18" s="162">
        <v>6.101445542145382</v>
      </c>
      <c r="E18" s="162">
        <v>16.916885630042422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3:19" s="11" customFormat="1" ht="12.75">
      <c r="C19" s="34"/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s="11" customFormat="1" ht="12.75">
      <c r="B20" s="127" t="s">
        <v>24</v>
      </c>
      <c r="C20" s="34"/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2:19" s="11" customFormat="1" ht="12.75">
      <c r="B21" s="118" t="s">
        <v>188</v>
      </c>
      <c r="C21" s="34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:19" s="11" customFormat="1" ht="12.75">
      <c r="B22" s="118" t="s">
        <v>183</v>
      </c>
      <c r="C22" s="34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3:19" s="11" customFormat="1" ht="12.75">
      <c r="C23" s="34"/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3:19" s="11" customFormat="1" ht="12.75">
      <c r="C24" s="34"/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3:19" s="11" customFormat="1" ht="12.75">
      <c r="C25" s="70"/>
      <c r="D25" s="21"/>
      <c r="E25" s="2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3:20" s="11" customFormat="1" ht="12.75">
      <c r="C26" s="34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3:20" s="11" customFormat="1" ht="12.75">
      <c r="C27" s="34"/>
      <c r="D27" s="3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</sheetData>
  <sheetProtection/>
  <mergeCells count="2">
    <mergeCell ref="C12:E12"/>
    <mergeCell ref="B12:B1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8"/>
  <dimension ref="B6:M19"/>
  <sheetViews>
    <sheetView zoomScale="90" zoomScaleNormal="90" zoomScalePageLayoutView="0" workbookViewId="0" topLeftCell="A1">
      <selection activeCell="B9" sqref="B9"/>
    </sheetView>
  </sheetViews>
  <sheetFormatPr defaultColWidth="7.28125" defaultRowHeight="15"/>
  <cols>
    <col min="1" max="1" width="3.57421875" style="33" customWidth="1"/>
    <col min="2" max="2" width="22.421875" style="33" customWidth="1"/>
    <col min="3" max="4" width="8.00390625" style="34" customWidth="1"/>
    <col min="5" max="5" width="8.00390625" style="33" customWidth="1"/>
    <col min="6" max="6" width="1.7109375" style="33" customWidth="1"/>
    <col min="7" max="9" width="8.00390625" style="33" customWidth="1"/>
    <col min="10" max="10" width="1.7109375" style="33" customWidth="1"/>
    <col min="11" max="13" width="8.00390625" style="33" customWidth="1"/>
    <col min="14" max="252" width="11.421875" style="33" customWidth="1"/>
    <col min="253" max="253" width="8.421875" style="33" customWidth="1"/>
    <col min="254" max="254" width="16.140625" style="33" customWidth="1"/>
    <col min="255" max="255" width="10.28125" style="33" customWidth="1"/>
    <col min="256" max="16384" width="7.28125" style="33" customWidth="1"/>
  </cols>
  <sheetData>
    <row r="6" ht="12.75">
      <c r="B6" s="10" t="s">
        <v>0</v>
      </c>
    </row>
    <row r="7" ht="12.75">
      <c r="B7" s="10" t="s">
        <v>107</v>
      </c>
    </row>
    <row r="8" ht="12.75">
      <c r="B8" s="1" t="s">
        <v>284</v>
      </c>
    </row>
    <row r="9" ht="12.75">
      <c r="B9" s="10" t="s">
        <v>287</v>
      </c>
    </row>
    <row r="10" ht="12.75">
      <c r="B10" s="4" t="s">
        <v>213</v>
      </c>
    </row>
    <row r="12" spans="2:5" ht="18" customHeight="1">
      <c r="B12" s="294" t="s">
        <v>185</v>
      </c>
      <c r="C12" s="298" t="s">
        <v>169</v>
      </c>
      <c r="D12" s="298"/>
      <c r="E12" s="298"/>
    </row>
    <row r="13" spans="2:13" s="11" customFormat="1" ht="12.75">
      <c r="B13" s="299"/>
      <c r="C13" s="19" t="s">
        <v>4</v>
      </c>
      <c r="D13" s="19" t="s">
        <v>5</v>
      </c>
      <c r="E13" s="10" t="s">
        <v>6</v>
      </c>
      <c r="F13" s="33"/>
      <c r="G13" s="33"/>
      <c r="H13" s="33"/>
      <c r="I13" s="33"/>
      <c r="J13" s="33"/>
      <c r="K13" s="33"/>
      <c r="L13" s="33"/>
      <c r="M13" s="33"/>
    </row>
    <row r="14" spans="2:13" s="11" customFormat="1" ht="12.75">
      <c r="B14" s="168" t="s">
        <v>143</v>
      </c>
      <c r="C14" s="160">
        <v>102.4729639029827</v>
      </c>
      <c r="D14" s="161">
        <v>4.028601009619645</v>
      </c>
      <c r="E14" s="161">
        <v>6.036175399358511</v>
      </c>
      <c r="F14" s="33"/>
      <c r="G14" s="33"/>
      <c r="H14" s="33"/>
      <c r="I14" s="33"/>
      <c r="J14" s="33"/>
      <c r="K14" s="33"/>
      <c r="L14" s="33"/>
      <c r="M14" s="33"/>
    </row>
    <row r="15" spans="2:13" s="11" customFormat="1" ht="12.75">
      <c r="B15" s="33" t="s">
        <v>144</v>
      </c>
      <c r="C15" s="72">
        <v>102.68513566002106</v>
      </c>
      <c r="D15" s="71">
        <v>3.1901844854879</v>
      </c>
      <c r="E15" s="71">
        <v>7.555306344393024</v>
      </c>
      <c r="F15" s="33"/>
      <c r="G15" s="33"/>
      <c r="H15" s="33"/>
      <c r="I15" s="33"/>
      <c r="J15" s="33"/>
      <c r="K15" s="33"/>
      <c r="L15" s="33"/>
      <c r="M15" s="33"/>
    </row>
    <row r="16" spans="2:13" s="11" customFormat="1" ht="12.75">
      <c r="B16" s="169" t="s">
        <v>231</v>
      </c>
      <c r="C16" s="162">
        <v>6.62546428204528</v>
      </c>
      <c r="D16" s="163">
        <v>3.00681686153049</v>
      </c>
      <c r="E16" s="163">
        <v>32.20392621665017</v>
      </c>
      <c r="F16" s="33"/>
      <c r="G16" s="33"/>
      <c r="H16" s="33"/>
      <c r="I16" s="33"/>
      <c r="J16" s="33"/>
      <c r="K16" s="33"/>
      <c r="L16" s="33"/>
      <c r="M16" s="33"/>
    </row>
    <row r="17" spans="3:13" s="11" customFormat="1" ht="12.75">
      <c r="C17" s="34"/>
      <c r="D17" s="34"/>
      <c r="E17" s="33"/>
      <c r="F17" s="33"/>
      <c r="G17" s="33"/>
      <c r="H17" s="33"/>
      <c r="I17" s="33"/>
      <c r="J17" s="33"/>
      <c r="K17" s="33"/>
      <c r="L17" s="33"/>
      <c r="M17" s="33"/>
    </row>
    <row r="18" spans="2:13" s="11" customFormat="1" ht="12.75">
      <c r="B18" s="127" t="s">
        <v>24</v>
      </c>
      <c r="C18" s="34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2:13" s="11" customFormat="1" ht="12.75">
      <c r="B19" s="118" t="s">
        <v>183</v>
      </c>
      <c r="C19" s="34"/>
      <c r="D19" s="34"/>
      <c r="E19" s="33"/>
      <c r="F19" s="33"/>
      <c r="G19" s="33"/>
      <c r="H19" s="33"/>
      <c r="I19" s="33"/>
      <c r="J19" s="33"/>
      <c r="K19" s="33"/>
      <c r="L19" s="33"/>
      <c r="M19" s="33"/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B6:K19"/>
  <sheetViews>
    <sheetView zoomScale="90" zoomScaleNormal="90" zoomScalePageLayoutView="0" workbookViewId="0" topLeftCell="A1">
      <selection activeCell="B9" sqref="B9"/>
    </sheetView>
  </sheetViews>
  <sheetFormatPr defaultColWidth="16.140625" defaultRowHeight="15"/>
  <cols>
    <col min="1" max="1" width="3.57421875" style="46" customWidth="1"/>
    <col min="2" max="2" width="23.140625" style="46" customWidth="1"/>
    <col min="3" max="5" width="7.8515625" style="46" customWidth="1"/>
    <col min="6" max="7" width="9.140625" style="45" customWidth="1"/>
    <col min="8" max="254" width="11.421875" style="46" customWidth="1"/>
    <col min="255" max="255" width="8.421875" style="46" customWidth="1"/>
    <col min="256" max="16384" width="16.140625" style="46" customWidth="1"/>
  </cols>
  <sheetData>
    <row r="6" ht="12.75">
      <c r="B6" s="44" t="s">
        <v>0</v>
      </c>
    </row>
    <row r="7" ht="12.75">
      <c r="B7" s="44" t="s">
        <v>104</v>
      </c>
    </row>
    <row r="8" ht="12.75">
      <c r="B8" s="1" t="s">
        <v>260</v>
      </c>
    </row>
    <row r="9" ht="12.75">
      <c r="B9" s="10" t="s">
        <v>288</v>
      </c>
    </row>
    <row r="10" ht="12.75">
      <c r="B10" s="4" t="s">
        <v>213</v>
      </c>
    </row>
    <row r="11" ht="12.75">
      <c r="B11" s="47"/>
    </row>
    <row r="12" spans="2:7" ht="12.75">
      <c r="B12" s="211" t="s">
        <v>202</v>
      </c>
      <c r="C12" s="48" t="s">
        <v>4</v>
      </c>
      <c r="D12" s="48" t="s">
        <v>5</v>
      </c>
      <c r="E12" s="57" t="s">
        <v>6</v>
      </c>
      <c r="F12" s="46"/>
      <c r="G12" s="46"/>
    </row>
    <row r="13" spans="2:7" ht="21" customHeight="1">
      <c r="B13" s="149" t="s">
        <v>169</v>
      </c>
      <c r="C13" s="150">
        <v>58.99681188524177</v>
      </c>
      <c r="D13" s="151">
        <v>27.857124893982153</v>
      </c>
      <c r="E13" s="151">
        <v>8.20539620775212</v>
      </c>
      <c r="F13" s="46"/>
      <c r="G13" s="46"/>
    </row>
    <row r="14" spans="2:11" ht="12.75">
      <c r="B14" s="41"/>
      <c r="C14" s="68"/>
      <c r="D14" s="51"/>
      <c r="E14" s="51"/>
      <c r="F14" s="46"/>
      <c r="G14" s="46"/>
      <c r="K14" s="103"/>
    </row>
    <row r="15" ht="12.75">
      <c r="B15" s="152" t="s">
        <v>24</v>
      </c>
    </row>
    <row r="18" spans="3:4" s="11" customFormat="1" ht="12.75">
      <c r="C18" s="12"/>
      <c r="D18" s="12"/>
    </row>
    <row r="19" spans="3:4" s="11" customFormat="1" ht="12.75">
      <c r="C19" s="12"/>
      <c r="D19" s="1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B6:AE39"/>
  <sheetViews>
    <sheetView showGridLines="0" zoomScale="90" zoomScaleNormal="90" zoomScalePageLayoutView="0" workbookViewId="0" topLeftCell="A1">
      <selection activeCell="D13" sqref="D13"/>
    </sheetView>
  </sheetViews>
  <sheetFormatPr defaultColWidth="8.421875" defaultRowHeight="15"/>
  <cols>
    <col min="1" max="1" width="3.57421875" style="11" customWidth="1"/>
    <col min="2" max="2" width="27.421875" style="11" customWidth="1"/>
    <col min="3" max="4" width="7.8515625" style="12" customWidth="1"/>
    <col min="5" max="5" width="7.8515625" style="11" customWidth="1"/>
    <col min="6" max="255" width="11.421875" style="11" customWidth="1"/>
    <col min="256" max="16384" width="8.421875" style="11" customWidth="1"/>
  </cols>
  <sheetData>
    <row r="6" ht="12.75">
      <c r="B6" s="10" t="s">
        <v>100</v>
      </c>
    </row>
    <row r="7" ht="12.75">
      <c r="B7" s="10" t="s">
        <v>108</v>
      </c>
    </row>
    <row r="8" ht="12.75">
      <c r="B8" s="1" t="s">
        <v>265</v>
      </c>
    </row>
    <row r="9" ht="12.75">
      <c r="B9" s="10" t="s">
        <v>289</v>
      </c>
    </row>
    <row r="10" ht="12.75">
      <c r="B10" s="4" t="s">
        <v>213</v>
      </c>
    </row>
    <row r="11" ht="12.75">
      <c r="B11" s="13"/>
    </row>
    <row r="12" spans="2:5" ht="12.75">
      <c r="B12" s="40" t="s">
        <v>168</v>
      </c>
      <c r="C12" s="17" t="s">
        <v>4</v>
      </c>
      <c r="D12" s="17" t="s">
        <v>5</v>
      </c>
      <c r="E12" s="55" t="s">
        <v>6</v>
      </c>
    </row>
    <row r="13" spans="2:5" ht="12.75">
      <c r="B13" s="42" t="s">
        <v>169</v>
      </c>
      <c r="C13" s="69">
        <f>SUM(C14:C33)</f>
        <v>2054.3033956572854</v>
      </c>
      <c r="D13" s="43">
        <v>13.150307307919768</v>
      </c>
      <c r="E13" s="43">
        <v>1.853988549790836</v>
      </c>
    </row>
    <row r="14" spans="2:9" ht="12.75">
      <c r="B14" s="133" t="s">
        <v>18</v>
      </c>
      <c r="C14" s="125">
        <v>21.739822897386098</v>
      </c>
      <c r="D14" s="128">
        <v>10.085690747360342</v>
      </c>
      <c r="E14" s="128">
        <v>4.472072562610579</v>
      </c>
      <c r="H14" s="99"/>
      <c r="I14" s="104"/>
    </row>
    <row r="15" spans="2:9" ht="12.75">
      <c r="B15" s="131" t="s">
        <v>75</v>
      </c>
      <c r="C15" s="120">
        <v>115.35730065541053</v>
      </c>
      <c r="D15" s="129">
        <v>9.039082347074938</v>
      </c>
      <c r="E15" s="129">
        <v>5.050769941649764</v>
      </c>
      <c r="H15" s="99"/>
      <c r="I15" s="104"/>
    </row>
    <row r="16" spans="2:9" ht="12.75">
      <c r="B16" s="143" t="s">
        <v>78</v>
      </c>
      <c r="C16" s="125">
        <v>1048.6625818013038</v>
      </c>
      <c r="D16" s="128">
        <v>18.206095260789752</v>
      </c>
      <c r="E16" s="128">
        <v>3.261006269604336</v>
      </c>
      <c r="I16" s="104"/>
    </row>
    <row r="17" spans="2:10" ht="12.75">
      <c r="B17" s="131" t="s">
        <v>20</v>
      </c>
      <c r="C17" s="120">
        <v>28.82164023891427</v>
      </c>
      <c r="D17" s="129">
        <v>7.108295833522471</v>
      </c>
      <c r="E17" s="129">
        <v>5.24972429211803</v>
      </c>
      <c r="H17" s="99"/>
      <c r="I17" s="104"/>
      <c r="J17" s="99"/>
    </row>
    <row r="18" spans="2:10" ht="12.75">
      <c r="B18" s="143" t="s">
        <v>77</v>
      </c>
      <c r="C18" s="125">
        <v>204.25660263578118</v>
      </c>
      <c r="D18" s="128">
        <v>12.100120256603388</v>
      </c>
      <c r="E18" s="128">
        <v>4.254014859992583</v>
      </c>
      <c r="H18" s="99"/>
      <c r="I18" s="104"/>
      <c r="J18" s="99"/>
    </row>
    <row r="19" spans="2:10" ht="12.75">
      <c r="B19" s="131" t="s">
        <v>8</v>
      </c>
      <c r="C19" s="120">
        <v>25.70006611187063</v>
      </c>
      <c r="D19" s="129">
        <v>3.8479033702253402</v>
      </c>
      <c r="E19" s="129">
        <v>8.827727064167952</v>
      </c>
      <c r="H19" s="99"/>
      <c r="I19" s="104"/>
      <c r="J19" s="100"/>
    </row>
    <row r="20" spans="2:10" ht="12.75">
      <c r="B20" s="143" t="s">
        <v>17</v>
      </c>
      <c r="C20" s="125">
        <v>26.567160947227585</v>
      </c>
      <c r="D20" s="128">
        <v>6.050538833359025</v>
      </c>
      <c r="E20" s="128">
        <v>5.2434603135783195</v>
      </c>
      <c r="H20" s="99"/>
      <c r="I20" s="104"/>
      <c r="J20" s="99"/>
    </row>
    <row r="21" spans="2:10" ht="12.75">
      <c r="B21" s="131" t="s">
        <v>22</v>
      </c>
      <c r="C21" s="120">
        <v>40.00546586211011</v>
      </c>
      <c r="D21" s="129">
        <v>10.824977631723222</v>
      </c>
      <c r="E21" s="129">
        <v>4.727781330147982</v>
      </c>
      <c r="H21" s="99"/>
      <c r="I21" s="104"/>
      <c r="J21" s="99"/>
    </row>
    <row r="22" spans="2:10" ht="12.75">
      <c r="B22" s="143" t="s">
        <v>9</v>
      </c>
      <c r="C22" s="125">
        <v>27.249749484597338</v>
      </c>
      <c r="D22" s="128">
        <v>9.4971378023144</v>
      </c>
      <c r="E22" s="128">
        <v>4.788998214302731</v>
      </c>
      <c r="H22" s="99"/>
      <c r="I22" s="104"/>
      <c r="J22" s="99"/>
    </row>
    <row r="23" spans="2:10" ht="12.75">
      <c r="B23" s="147" t="s">
        <v>76</v>
      </c>
      <c r="C23" s="120">
        <v>261.67189123768605</v>
      </c>
      <c r="D23" s="129">
        <v>11.7237546623945</v>
      </c>
      <c r="E23" s="129">
        <v>4.55201552572361</v>
      </c>
      <c r="H23" s="99"/>
      <c r="I23" s="104"/>
      <c r="J23" s="99"/>
    </row>
    <row r="24" spans="2:10" ht="12.75">
      <c r="B24" s="133" t="s">
        <v>12</v>
      </c>
      <c r="C24" s="125">
        <v>15.684140469137816</v>
      </c>
      <c r="D24" s="128">
        <v>6.693844215162187</v>
      </c>
      <c r="E24" s="128">
        <v>5.816797649637696</v>
      </c>
      <c r="H24" s="99"/>
      <c r="I24" s="104"/>
      <c r="J24" s="99"/>
    </row>
    <row r="25" spans="2:10" ht="12.75">
      <c r="B25" s="147" t="s">
        <v>13</v>
      </c>
      <c r="C25" s="120">
        <v>24.847663524741915</v>
      </c>
      <c r="D25" s="129">
        <v>10.723694668281862</v>
      </c>
      <c r="E25" s="129">
        <v>4.919116175261576</v>
      </c>
      <c r="H25" s="99"/>
      <c r="I25" s="104"/>
      <c r="J25" s="99"/>
    </row>
    <row r="26" spans="2:10" ht="12.75">
      <c r="B26" s="133" t="s">
        <v>16</v>
      </c>
      <c r="C26" s="125">
        <v>67.93809591644029</v>
      </c>
      <c r="D26" s="128">
        <v>25.696316758518943</v>
      </c>
      <c r="E26" s="128">
        <v>2.9882623224800344</v>
      </c>
      <c r="H26" s="99"/>
      <c r="I26" s="104"/>
      <c r="J26" s="99"/>
    </row>
    <row r="27" spans="2:10" ht="12.75">
      <c r="B27" s="147" t="s">
        <v>19</v>
      </c>
      <c r="C27" s="120">
        <v>28.93338274816008</v>
      </c>
      <c r="D27" s="129">
        <v>9.620285478356854</v>
      </c>
      <c r="E27" s="129">
        <v>4.061750228698118</v>
      </c>
      <c r="H27" s="99"/>
      <c r="I27" s="104"/>
      <c r="J27" s="99"/>
    </row>
    <row r="28" spans="2:10" ht="12.75">
      <c r="B28" s="133" t="s">
        <v>10</v>
      </c>
      <c r="C28" s="125">
        <v>27.524273241550496</v>
      </c>
      <c r="D28" s="128">
        <v>14.76640290786048</v>
      </c>
      <c r="E28" s="128">
        <v>3.558370539734053</v>
      </c>
      <c r="H28" s="99"/>
      <c r="I28" s="104"/>
      <c r="J28" s="99"/>
    </row>
    <row r="29" spans="2:10" ht="12.75">
      <c r="B29" s="131" t="s">
        <v>23</v>
      </c>
      <c r="C29" s="120">
        <v>1.122488128244637</v>
      </c>
      <c r="D29" s="129">
        <v>2.936077931906871</v>
      </c>
      <c r="E29" s="129">
        <v>9.692764388098675</v>
      </c>
      <c r="H29" s="99"/>
      <c r="I29" s="104"/>
      <c r="J29" s="99"/>
    </row>
    <row r="30" spans="2:10" ht="12.75">
      <c r="B30" s="133" t="s">
        <v>14</v>
      </c>
      <c r="C30" s="125">
        <v>22.57148983980897</v>
      </c>
      <c r="D30" s="128">
        <v>7.483014552780555</v>
      </c>
      <c r="E30" s="128">
        <v>5.247368622293786</v>
      </c>
      <c r="H30" s="99"/>
      <c r="I30" s="104"/>
      <c r="J30" s="100"/>
    </row>
    <row r="31" spans="2:10" ht="12.75">
      <c r="B31" s="147" t="s">
        <v>21</v>
      </c>
      <c r="C31" s="120">
        <v>11.323704070554541</v>
      </c>
      <c r="D31" s="129">
        <v>6.446156164776941</v>
      </c>
      <c r="E31" s="129">
        <v>5.6969972561566395</v>
      </c>
      <c r="H31" s="99"/>
      <c r="I31" s="104"/>
      <c r="J31" s="99"/>
    </row>
    <row r="32" spans="2:9" ht="12.75">
      <c r="B32" s="143" t="s">
        <v>11</v>
      </c>
      <c r="C32" s="125">
        <v>16.94191233885258</v>
      </c>
      <c r="D32" s="128">
        <v>6.7955021230067745</v>
      </c>
      <c r="E32" s="128">
        <v>5.586948249260024</v>
      </c>
      <c r="H32" s="99"/>
      <c r="I32" s="104"/>
    </row>
    <row r="33" spans="2:10" ht="12.75">
      <c r="B33" s="148" t="s">
        <v>15</v>
      </c>
      <c r="C33" s="123">
        <v>37.38396350750616</v>
      </c>
      <c r="D33" s="130">
        <v>12.518594305580443</v>
      </c>
      <c r="E33" s="130">
        <v>4.402013166823715</v>
      </c>
      <c r="H33" s="99"/>
      <c r="I33" s="104"/>
      <c r="J33" s="99"/>
    </row>
    <row r="34" spans="2:10" ht="12.75">
      <c r="B34" s="147"/>
      <c r="C34" s="120"/>
      <c r="D34" s="129"/>
      <c r="E34" s="129"/>
      <c r="H34" s="99"/>
      <c r="I34" s="104"/>
      <c r="J34" s="99"/>
    </row>
    <row r="35" ht="12.75">
      <c r="B35" s="118" t="s">
        <v>24</v>
      </c>
    </row>
    <row r="39" spans="2:31" ht="12.75" customHeight="1">
      <c r="B39" s="2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2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B6:I36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11" customWidth="1"/>
    <col min="2" max="2" width="27.421875" style="11" customWidth="1"/>
    <col min="3" max="5" width="8.140625" style="12" customWidth="1"/>
    <col min="6" max="6" width="2.140625" style="11" customWidth="1"/>
    <col min="7" max="9" width="8.140625" style="11" customWidth="1"/>
    <col min="10" max="16384" width="11.421875" style="11" customWidth="1"/>
  </cols>
  <sheetData>
    <row r="6" ht="12.75">
      <c r="B6" s="10" t="s">
        <v>100</v>
      </c>
    </row>
    <row r="7" ht="12.75">
      <c r="B7" s="10" t="s">
        <v>109</v>
      </c>
    </row>
    <row r="8" ht="12.75">
      <c r="B8" s="1" t="s">
        <v>265</v>
      </c>
    </row>
    <row r="9" ht="12.75">
      <c r="B9" s="10" t="s">
        <v>290</v>
      </c>
    </row>
    <row r="10" ht="12.75">
      <c r="B10" s="4" t="s">
        <v>213</v>
      </c>
    </row>
    <row r="11" ht="12.75">
      <c r="B11" s="13"/>
    </row>
    <row r="12" spans="2:9" ht="12.75" customHeight="1">
      <c r="B12" s="294" t="s">
        <v>168</v>
      </c>
      <c r="C12" s="298" t="s">
        <v>44</v>
      </c>
      <c r="D12" s="298"/>
      <c r="E12" s="298"/>
      <c r="F12" s="35"/>
      <c r="G12" s="298" t="s">
        <v>45</v>
      </c>
      <c r="H12" s="298"/>
      <c r="I12" s="298"/>
    </row>
    <row r="13" spans="2:9" ht="12.75">
      <c r="B13" s="295"/>
      <c r="C13" s="50" t="s">
        <v>4</v>
      </c>
      <c r="D13" s="50" t="s">
        <v>5</v>
      </c>
      <c r="E13" s="50" t="s">
        <v>6</v>
      </c>
      <c r="F13" s="15"/>
      <c r="G13" s="50" t="s">
        <v>4</v>
      </c>
      <c r="H13" s="50" t="s">
        <v>5</v>
      </c>
      <c r="I13" s="50" t="s">
        <v>6</v>
      </c>
    </row>
    <row r="14" spans="2:9" ht="12.75">
      <c r="B14" s="31" t="s">
        <v>169</v>
      </c>
      <c r="C14" s="105">
        <f>SUM(C15:C34)</f>
        <v>994.1133903218487</v>
      </c>
      <c r="D14" s="43">
        <v>13.573340888330742</v>
      </c>
      <c r="E14" s="43">
        <v>2.5251407809281057</v>
      </c>
      <c r="F14" s="18"/>
      <c r="G14" s="105">
        <f>SUM(G15:G34)</f>
        <v>1060.1900053354348</v>
      </c>
      <c r="H14" s="43">
        <v>12.776914212087338</v>
      </c>
      <c r="I14" s="21">
        <v>2.2542151549189855</v>
      </c>
    </row>
    <row r="15" spans="2:9" ht="12.75">
      <c r="B15" s="109" t="s">
        <v>18</v>
      </c>
      <c r="C15" s="157">
        <v>10.93975463994529</v>
      </c>
      <c r="D15" s="128">
        <v>10.808528202446274</v>
      </c>
      <c r="E15" s="128">
        <v>5.722143849664855</v>
      </c>
      <c r="F15" s="126"/>
      <c r="G15" s="157">
        <v>10.800068257440794</v>
      </c>
      <c r="H15" s="128">
        <v>9.445816441784412</v>
      </c>
      <c r="I15" s="128">
        <v>5.963388624751124</v>
      </c>
    </row>
    <row r="16" spans="2:9" ht="12.75">
      <c r="B16" s="119" t="s">
        <v>75</v>
      </c>
      <c r="C16" s="155">
        <v>55.65330748821064</v>
      </c>
      <c r="D16" s="129">
        <v>9.145265429905306</v>
      </c>
      <c r="E16" s="129">
        <v>6.622911729500309</v>
      </c>
      <c r="F16" s="121"/>
      <c r="G16" s="155">
        <v>59.7039931671999</v>
      </c>
      <c r="H16" s="129">
        <v>8.94230006576709</v>
      </c>
      <c r="I16" s="129">
        <v>5.995789514178177</v>
      </c>
    </row>
    <row r="17" spans="2:9" ht="12.75">
      <c r="B17" s="109" t="s">
        <v>78</v>
      </c>
      <c r="C17" s="157">
        <v>515.9212695294074</v>
      </c>
      <c r="D17" s="128">
        <v>18.929589621555486</v>
      </c>
      <c r="E17" s="128">
        <v>4.395879863427021</v>
      </c>
      <c r="F17" s="126"/>
      <c r="G17" s="157">
        <v>532.7413122718951</v>
      </c>
      <c r="H17" s="128">
        <v>17.55627480551168</v>
      </c>
      <c r="I17" s="128">
        <v>3.956233014976588</v>
      </c>
    </row>
    <row r="18" spans="2:9" ht="12.75">
      <c r="B18" s="119" t="s">
        <v>20</v>
      </c>
      <c r="C18" s="155">
        <v>14.01565620072855</v>
      </c>
      <c r="D18" s="129">
        <v>7.388078278213472</v>
      </c>
      <c r="E18" s="129">
        <v>7.03609564320829</v>
      </c>
      <c r="F18" s="121"/>
      <c r="G18" s="155">
        <v>14.805984038185679</v>
      </c>
      <c r="H18" s="129">
        <v>6.8622961283332184</v>
      </c>
      <c r="I18" s="129">
        <v>6.360852022077927</v>
      </c>
    </row>
    <row r="19" spans="2:9" ht="12.75">
      <c r="B19" s="109" t="s">
        <v>77</v>
      </c>
      <c r="C19" s="157">
        <v>94.13654645033088</v>
      </c>
      <c r="D19" s="128">
        <v>12.030403395691632</v>
      </c>
      <c r="E19" s="128">
        <v>5.441548657976439</v>
      </c>
      <c r="F19" s="126"/>
      <c r="G19" s="157">
        <v>110.12005618544998</v>
      </c>
      <c r="H19" s="128">
        <v>12.160361782957583</v>
      </c>
      <c r="I19" s="128">
        <v>5.7717298850826</v>
      </c>
    </row>
    <row r="20" spans="2:9" ht="12.75">
      <c r="B20" s="119" t="s">
        <v>8</v>
      </c>
      <c r="C20" s="155">
        <v>12.706683581819506</v>
      </c>
      <c r="D20" s="129">
        <v>4.064126745939081</v>
      </c>
      <c r="E20" s="129">
        <v>10.486188147872099</v>
      </c>
      <c r="F20" s="121"/>
      <c r="G20" s="155">
        <v>12.9933825300511</v>
      </c>
      <c r="H20" s="129">
        <v>3.65760203268911</v>
      </c>
      <c r="I20" s="129">
        <v>9.969770166740354</v>
      </c>
    </row>
    <row r="21" spans="2:9" ht="12.75">
      <c r="B21" s="109" t="s">
        <v>17</v>
      </c>
      <c r="C21" s="157">
        <v>11.418916603722566</v>
      </c>
      <c r="D21" s="128">
        <v>5.517508608716955</v>
      </c>
      <c r="E21" s="128">
        <v>6.930102421289024</v>
      </c>
      <c r="F21" s="126"/>
      <c r="G21" s="157">
        <v>15.148244343504999</v>
      </c>
      <c r="H21" s="128">
        <v>6.525767951068287</v>
      </c>
      <c r="I21" s="128">
        <v>6.538607063901876</v>
      </c>
    </row>
    <row r="22" spans="2:9" ht="12.75">
      <c r="B22" s="119" t="s">
        <v>22</v>
      </c>
      <c r="C22" s="155">
        <v>20.909225869771106</v>
      </c>
      <c r="D22" s="129">
        <v>12.115291391840234</v>
      </c>
      <c r="E22" s="129">
        <v>5.927433245089261</v>
      </c>
      <c r="F22" s="121"/>
      <c r="G22" s="155">
        <v>19.096239992339033</v>
      </c>
      <c r="H22" s="129">
        <v>9.69446504098667</v>
      </c>
      <c r="I22" s="129">
        <v>6.5430220834515325</v>
      </c>
    </row>
    <row r="23" spans="2:9" ht="12.75">
      <c r="B23" s="109" t="s">
        <v>9</v>
      </c>
      <c r="C23" s="157">
        <v>13.579540258067885</v>
      </c>
      <c r="D23" s="128">
        <v>10.272302651780366</v>
      </c>
      <c r="E23" s="128">
        <v>7.221048406178506</v>
      </c>
      <c r="F23" s="126"/>
      <c r="G23" s="157">
        <v>13.670209226529433</v>
      </c>
      <c r="H23" s="128">
        <v>8.834866181106264</v>
      </c>
      <c r="I23" s="128">
        <v>6.393463514891986</v>
      </c>
    </row>
    <row r="24" spans="2:9" ht="12.75">
      <c r="B24" s="119" t="s">
        <v>76</v>
      </c>
      <c r="C24" s="155">
        <v>130.00976496435933</v>
      </c>
      <c r="D24" s="129">
        <v>12.602292195693899</v>
      </c>
      <c r="E24" s="129">
        <v>6.163374686443406</v>
      </c>
      <c r="F24" s="121"/>
      <c r="G24" s="155">
        <v>131.66212627332672</v>
      </c>
      <c r="H24" s="129">
        <v>10.96869569112854</v>
      </c>
      <c r="I24" s="129">
        <v>5.9499975424461375</v>
      </c>
    </row>
    <row r="25" spans="2:9" ht="12.75">
      <c r="B25" s="109" t="s">
        <v>12</v>
      </c>
      <c r="C25" s="157">
        <v>7.027217690701066</v>
      </c>
      <c r="D25" s="128">
        <v>6.551562199674329</v>
      </c>
      <c r="E25" s="128">
        <v>7.974137217648168</v>
      </c>
      <c r="F25" s="126"/>
      <c r="G25" s="157">
        <v>8.656922778436757</v>
      </c>
      <c r="H25" s="128">
        <v>6.813966898033012</v>
      </c>
      <c r="I25" s="128">
        <v>7.213754110603417</v>
      </c>
    </row>
    <row r="26" spans="2:9" ht="12.75">
      <c r="B26" s="119" t="s">
        <v>13</v>
      </c>
      <c r="C26" s="155">
        <v>10.63376482903684</v>
      </c>
      <c r="D26" s="129">
        <v>9.962946364038157</v>
      </c>
      <c r="E26" s="129">
        <v>6.743236301124066</v>
      </c>
      <c r="F26" s="121"/>
      <c r="G26" s="155">
        <v>14.21389869570506</v>
      </c>
      <c r="H26" s="129">
        <v>11.373401458093737</v>
      </c>
      <c r="I26" s="129">
        <v>5.552629896156155</v>
      </c>
    </row>
    <row r="27" spans="2:9" ht="12.75">
      <c r="B27" s="109" t="s">
        <v>16</v>
      </c>
      <c r="C27" s="157">
        <v>31.1732556375262</v>
      </c>
      <c r="D27" s="128">
        <v>25.34625462825221</v>
      </c>
      <c r="E27" s="128">
        <v>3.8758412559918027</v>
      </c>
      <c r="F27" s="126"/>
      <c r="G27" s="157">
        <v>36.76484027891399</v>
      </c>
      <c r="H27" s="128">
        <v>26.000802930964966</v>
      </c>
      <c r="I27" s="128">
        <v>3.5042537077281897</v>
      </c>
    </row>
    <row r="28" spans="2:9" ht="12.75">
      <c r="B28" s="119" t="s">
        <v>19</v>
      </c>
      <c r="C28" s="155">
        <v>12.872428100198357</v>
      </c>
      <c r="D28" s="129">
        <v>9.39299392338013</v>
      </c>
      <c r="E28" s="129">
        <v>6.381929783769924</v>
      </c>
      <c r="F28" s="121"/>
      <c r="G28" s="155">
        <v>16.060954647961744</v>
      </c>
      <c r="H28" s="129">
        <v>9.810551751036128</v>
      </c>
      <c r="I28" s="129">
        <v>5.314017902587099</v>
      </c>
    </row>
    <row r="29" spans="2:9" ht="12.75">
      <c r="B29" s="109" t="s">
        <v>10</v>
      </c>
      <c r="C29" s="157">
        <v>12.0488405964389</v>
      </c>
      <c r="D29" s="128">
        <v>13.856561206878212</v>
      </c>
      <c r="E29" s="128">
        <v>4.757279155722538</v>
      </c>
      <c r="F29" s="126"/>
      <c r="G29" s="157">
        <v>15.47543264511159</v>
      </c>
      <c r="H29" s="128">
        <v>15.561971150834786</v>
      </c>
      <c r="I29" s="128">
        <v>4.461748077502547</v>
      </c>
    </row>
    <row r="30" spans="2:9" ht="12.75">
      <c r="B30" s="119" t="s">
        <v>23</v>
      </c>
      <c r="C30" s="155">
        <v>0.6244033875678627</v>
      </c>
      <c r="D30" s="129">
        <v>3.411703909303739</v>
      </c>
      <c r="E30" s="129">
        <v>12.630240354579522</v>
      </c>
      <c r="F30" s="121"/>
      <c r="G30" s="155">
        <v>0.49808474067677433</v>
      </c>
      <c r="H30" s="129">
        <v>2.4992880583200354</v>
      </c>
      <c r="I30" s="129">
        <v>14.340158677253045</v>
      </c>
    </row>
    <row r="31" spans="2:9" ht="12.75">
      <c r="B31" s="109" t="s">
        <v>14</v>
      </c>
      <c r="C31" s="157">
        <v>10.73018703403817</v>
      </c>
      <c r="D31" s="128">
        <v>7.533064780955093</v>
      </c>
      <c r="E31" s="128">
        <v>6.944171510891854</v>
      </c>
      <c r="F31" s="126"/>
      <c r="G31" s="157">
        <v>11.841302805770805</v>
      </c>
      <c r="H31" s="128">
        <v>7.438231688597163</v>
      </c>
      <c r="I31" s="128">
        <v>6.5845516142980935</v>
      </c>
    </row>
    <row r="32" spans="2:9" ht="12.75">
      <c r="B32" s="119" t="s">
        <v>21</v>
      </c>
      <c r="C32" s="155">
        <v>4.869181961722984</v>
      </c>
      <c r="D32" s="129">
        <v>5.859620453795663</v>
      </c>
      <c r="E32" s="129">
        <v>8.206358946192568</v>
      </c>
      <c r="F32" s="121"/>
      <c r="G32" s="155">
        <v>6.454522108831552</v>
      </c>
      <c r="H32" s="129">
        <v>6.972678141603766</v>
      </c>
      <c r="I32" s="129">
        <v>6.5000789002295205</v>
      </c>
    </row>
    <row r="33" spans="2:9" ht="12.75">
      <c r="B33" s="109" t="s">
        <v>11</v>
      </c>
      <c r="C33" s="157">
        <v>7.572235516316694</v>
      </c>
      <c r="D33" s="128">
        <v>6.55993666995508</v>
      </c>
      <c r="E33" s="128">
        <v>7.179802961615545</v>
      </c>
      <c r="F33" s="126"/>
      <c r="G33" s="157">
        <v>9.369676822535869</v>
      </c>
      <c r="H33" s="128">
        <v>6.998608304800675</v>
      </c>
      <c r="I33" s="128">
        <v>6.610716616526702</v>
      </c>
    </row>
    <row r="34" spans="2:9" ht="12.75">
      <c r="B34" s="122" t="s">
        <v>15</v>
      </c>
      <c r="C34" s="156">
        <v>17.271209981938277</v>
      </c>
      <c r="D34" s="130">
        <v>12.310127311807188</v>
      </c>
      <c r="E34" s="130">
        <v>6.326186657387782</v>
      </c>
      <c r="F34" s="124"/>
      <c r="G34" s="156">
        <v>20.112753525567815</v>
      </c>
      <c r="H34" s="130">
        <v>12.703326872601957</v>
      </c>
      <c r="I34" s="130">
        <v>5.032889298692625</v>
      </c>
    </row>
    <row r="35" spans="2:9" ht="12.75">
      <c r="B35" s="119"/>
      <c r="C35" s="155"/>
      <c r="D35" s="129"/>
      <c r="E35" s="129"/>
      <c r="F35" s="121"/>
      <c r="G35" s="155"/>
      <c r="H35" s="129"/>
      <c r="I35" s="129"/>
    </row>
    <row r="36" ht="12.75">
      <c r="B36" s="118" t="s">
        <v>24</v>
      </c>
    </row>
  </sheetData>
  <sheetProtection/>
  <mergeCells count="3">
    <mergeCell ref="C12:E12"/>
    <mergeCell ref="G12:I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/>
  <dimension ref="B6:E25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11" customWidth="1"/>
    <col min="2" max="2" width="27.421875" style="11" customWidth="1"/>
    <col min="3" max="5" width="7.140625" style="12" customWidth="1"/>
    <col min="6" max="6" width="2.140625" style="11" customWidth="1"/>
    <col min="7" max="8" width="7.140625" style="11" customWidth="1"/>
    <col min="9" max="16384" width="11.421875" style="11" customWidth="1"/>
  </cols>
  <sheetData>
    <row r="6" ht="15" customHeight="1">
      <c r="B6" s="10" t="s">
        <v>100</v>
      </c>
    </row>
    <row r="7" ht="15" customHeight="1">
      <c r="B7" s="10" t="s">
        <v>116</v>
      </c>
    </row>
    <row r="8" ht="15" customHeight="1">
      <c r="B8" s="1" t="s">
        <v>265</v>
      </c>
    </row>
    <row r="9" ht="15" customHeight="1">
      <c r="B9" s="10" t="s">
        <v>291</v>
      </c>
    </row>
    <row r="10" ht="12.75">
      <c r="B10" s="4" t="s">
        <v>213</v>
      </c>
    </row>
    <row r="11" ht="12.75" customHeight="1">
      <c r="B11" s="29"/>
    </row>
    <row r="12" spans="2:5" ht="12.75">
      <c r="B12" s="294" t="s">
        <v>206</v>
      </c>
      <c r="C12" s="313" t="s">
        <v>169</v>
      </c>
      <c r="D12" s="313"/>
      <c r="E12" s="313"/>
    </row>
    <row r="13" spans="2:5" ht="12.75">
      <c r="B13" s="295"/>
      <c r="C13" s="85" t="s">
        <v>4</v>
      </c>
      <c r="D13" s="85" t="s">
        <v>5</v>
      </c>
      <c r="E13" s="85" t="s">
        <v>6</v>
      </c>
    </row>
    <row r="14" spans="2:5" ht="12.75">
      <c r="B14" s="172" t="s">
        <v>146</v>
      </c>
      <c r="C14" s="160">
        <v>338.95493624592433</v>
      </c>
      <c r="D14" s="161">
        <v>19.62778413007498</v>
      </c>
      <c r="E14" s="161">
        <v>3.4567122485528254</v>
      </c>
    </row>
    <row r="15" spans="2:5" ht="12.75">
      <c r="B15" s="170" t="s">
        <v>147</v>
      </c>
      <c r="C15" s="72">
        <v>362.9478066940219</v>
      </c>
      <c r="D15" s="71">
        <v>19.920317907290926</v>
      </c>
      <c r="E15" s="71">
        <v>3.4466889598188946</v>
      </c>
    </row>
    <row r="16" spans="2:5" ht="12.75">
      <c r="B16" s="173" t="s">
        <v>148</v>
      </c>
      <c r="C16" s="108">
        <v>290.68369508650386</v>
      </c>
      <c r="D16" s="106">
        <v>16.560128896661293</v>
      </c>
      <c r="E16" s="106">
        <v>4.348061269613476</v>
      </c>
    </row>
    <row r="17" spans="2:5" ht="12.75">
      <c r="B17" s="170" t="s">
        <v>149</v>
      </c>
      <c r="C17" s="72">
        <v>225.97783976153545</v>
      </c>
      <c r="D17" s="71">
        <v>13.75228709152299</v>
      </c>
      <c r="E17" s="71">
        <v>5.0055883798810505</v>
      </c>
    </row>
    <row r="18" spans="2:5" ht="12.75">
      <c r="B18" s="173" t="s">
        <v>150</v>
      </c>
      <c r="C18" s="108">
        <v>173.4470118378528</v>
      </c>
      <c r="D18" s="106">
        <v>12.406321396422825</v>
      </c>
      <c r="E18" s="106">
        <v>5.759389829108332</v>
      </c>
    </row>
    <row r="19" spans="2:5" ht="12.75">
      <c r="B19" s="170" t="s">
        <v>151</v>
      </c>
      <c r="C19" s="72">
        <v>177.39491589615378</v>
      </c>
      <c r="D19" s="71">
        <v>12.097988462380808</v>
      </c>
      <c r="E19" s="71">
        <v>5.223155423457497</v>
      </c>
    </row>
    <row r="20" spans="2:5" ht="12.75">
      <c r="B20" s="173" t="s">
        <v>152</v>
      </c>
      <c r="C20" s="108">
        <v>150.64780343274145</v>
      </c>
      <c r="D20" s="106">
        <v>11.131005273907817</v>
      </c>
      <c r="E20" s="106">
        <v>5.967734678108687</v>
      </c>
    </row>
    <row r="21" spans="2:5" ht="12.75">
      <c r="B21" s="170" t="s">
        <v>165</v>
      </c>
      <c r="C21" s="72">
        <v>122.99466152678156</v>
      </c>
      <c r="D21" s="71">
        <v>9.972595286707888</v>
      </c>
      <c r="E21" s="71">
        <v>6.711513875139073</v>
      </c>
    </row>
    <row r="22" spans="2:5" ht="12.75">
      <c r="B22" s="173" t="s">
        <v>166</v>
      </c>
      <c r="C22" s="108">
        <v>88.88913128476509</v>
      </c>
      <c r="D22" s="106">
        <v>9.349099925512805</v>
      </c>
      <c r="E22" s="106">
        <v>8.368366985775467</v>
      </c>
    </row>
    <row r="23" spans="2:5" ht="12.75">
      <c r="B23" s="171" t="s">
        <v>91</v>
      </c>
      <c r="C23" s="73">
        <v>122.36559389100331</v>
      </c>
      <c r="D23" s="75">
        <v>5.384872030844947</v>
      </c>
      <c r="E23" s="75">
        <v>6.494688337339571</v>
      </c>
    </row>
    <row r="25" ht="12.75">
      <c r="B25" s="118" t="s">
        <v>24</v>
      </c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B6:N38"/>
  <sheetViews>
    <sheetView showGridLines="0" zoomScale="90" zoomScaleNormal="90" zoomScalePageLayoutView="0" workbookViewId="0" topLeftCell="A10">
      <selection activeCell="L30" sqref="L30"/>
    </sheetView>
  </sheetViews>
  <sheetFormatPr defaultColWidth="11.421875" defaultRowHeight="15"/>
  <cols>
    <col min="1" max="1" width="3.7109375" style="38" customWidth="1"/>
    <col min="2" max="2" width="24.28125" style="38" customWidth="1"/>
    <col min="3" max="5" width="8.00390625" style="39" customWidth="1"/>
    <col min="6" max="6" width="2.140625" style="39" customWidth="1"/>
    <col min="7" max="9" width="8.00390625" style="39" customWidth="1"/>
    <col min="10" max="10" width="2.140625" style="39" customWidth="1"/>
    <col min="11" max="11" width="8.00390625" style="38" customWidth="1"/>
    <col min="12" max="13" width="8.00390625" style="39" customWidth="1"/>
    <col min="14" max="14" width="2.140625" style="39" customWidth="1"/>
    <col min="15" max="16384" width="11.421875" style="38" customWidth="1"/>
  </cols>
  <sheetData>
    <row r="6" ht="12.75">
      <c r="B6" s="1" t="s">
        <v>0</v>
      </c>
    </row>
    <row r="7" ht="12.75">
      <c r="B7" s="1" t="s">
        <v>117</v>
      </c>
    </row>
    <row r="8" ht="12.75">
      <c r="B8" s="1" t="s">
        <v>265</v>
      </c>
    </row>
    <row r="9" ht="12.75">
      <c r="B9" s="8" t="s">
        <v>292</v>
      </c>
    </row>
    <row r="10" ht="12.75">
      <c r="B10" s="4" t="s">
        <v>213</v>
      </c>
    </row>
    <row r="11" ht="12.75">
      <c r="B11" s="4"/>
    </row>
    <row r="12" spans="2:14" ht="24.75" customHeight="1">
      <c r="B12" s="304" t="s">
        <v>168</v>
      </c>
      <c r="C12" s="297" t="s">
        <v>114</v>
      </c>
      <c r="D12" s="297"/>
      <c r="E12" s="297"/>
      <c r="F12" s="7"/>
      <c r="G12" s="321" t="s">
        <v>113</v>
      </c>
      <c r="H12" s="321"/>
      <c r="I12" s="321"/>
      <c r="J12" s="7"/>
      <c r="K12" s="297" t="s">
        <v>112</v>
      </c>
      <c r="L12" s="297"/>
      <c r="M12" s="297"/>
      <c r="N12" s="7"/>
    </row>
    <row r="13" spans="2:14" ht="12.75">
      <c r="B13" s="306"/>
      <c r="C13" s="5" t="s">
        <v>4</v>
      </c>
      <c r="D13" s="5" t="s">
        <v>5</v>
      </c>
      <c r="E13" s="5" t="s">
        <v>6</v>
      </c>
      <c r="F13" s="9"/>
      <c r="G13" s="5" t="s">
        <v>4</v>
      </c>
      <c r="H13" s="5" t="s">
        <v>5</v>
      </c>
      <c r="I13" s="5" t="s">
        <v>6</v>
      </c>
      <c r="J13" s="9"/>
      <c r="K13" s="5" t="s">
        <v>4</v>
      </c>
      <c r="L13" s="5" t="s">
        <v>5</v>
      </c>
      <c r="M13" s="5" t="s">
        <v>6</v>
      </c>
      <c r="N13" s="9"/>
    </row>
    <row r="14" spans="2:14" ht="12.75">
      <c r="B14" s="6" t="s">
        <v>169</v>
      </c>
      <c r="C14" s="64">
        <f>SUM(C15:C34)</f>
        <v>1452.8385217580478</v>
      </c>
      <c r="D14" s="22">
        <v>70.72171154607886</v>
      </c>
      <c r="E14" s="22">
        <v>1.110346857562741</v>
      </c>
      <c r="F14" s="22"/>
      <c r="G14" s="64">
        <f>SUM(G15:G34)</f>
        <v>901.3731776052937</v>
      </c>
      <c r="H14" s="22">
        <v>43.87733850092743</v>
      </c>
      <c r="I14" s="22">
        <v>2.0553081923089462</v>
      </c>
      <c r="J14" s="22"/>
      <c r="K14" s="64">
        <f>SUM(K15:K34)</f>
        <v>261.5166800809714</v>
      </c>
      <c r="L14" s="22">
        <v>12.730201923074267</v>
      </c>
      <c r="M14" s="22">
        <v>4.372373662105927</v>
      </c>
      <c r="N14" s="22"/>
    </row>
    <row r="15" spans="2:14" ht="12.75">
      <c r="B15" s="176" t="s">
        <v>18</v>
      </c>
      <c r="C15" s="89">
        <v>13.487922541004982</v>
      </c>
      <c r="D15" s="94">
        <v>62.042467432550694</v>
      </c>
      <c r="E15" s="94">
        <v>3.5420336633403937</v>
      </c>
      <c r="F15" s="94"/>
      <c r="G15" s="89">
        <v>9.04602351747974</v>
      </c>
      <c r="H15" s="94">
        <v>41.610382753244</v>
      </c>
      <c r="I15" s="94">
        <v>5.3262457965576635</v>
      </c>
      <c r="J15" s="94"/>
      <c r="K15" s="89">
        <v>3.393799078938228</v>
      </c>
      <c r="L15" s="94">
        <v>15.610978502250267</v>
      </c>
      <c r="M15" s="94">
        <v>11.192213067103788</v>
      </c>
      <c r="N15" s="213"/>
    </row>
    <row r="16" spans="2:14" ht="12.75">
      <c r="B16" s="218" t="s">
        <v>75</v>
      </c>
      <c r="C16" s="212">
        <v>84.42030654964277</v>
      </c>
      <c r="D16" s="213">
        <v>73.1815897823571</v>
      </c>
      <c r="E16" s="213">
        <v>2.435316374526177</v>
      </c>
      <c r="F16" s="213"/>
      <c r="G16" s="212">
        <v>60.115341428231254</v>
      </c>
      <c r="H16" s="213">
        <v>52.11229899337256</v>
      </c>
      <c r="I16" s="213">
        <v>4.192254343875118</v>
      </c>
      <c r="J16" s="213"/>
      <c r="K16" s="212">
        <v>16.894798830161058</v>
      </c>
      <c r="L16" s="213">
        <v>14.645626010813452</v>
      </c>
      <c r="M16" s="213">
        <v>10.029597414919543</v>
      </c>
      <c r="N16" s="213"/>
    </row>
    <row r="17" spans="2:14" ht="12.75">
      <c r="B17" s="176" t="s">
        <v>78</v>
      </c>
      <c r="C17" s="89">
        <v>776.1423445947087</v>
      </c>
      <c r="D17" s="94">
        <v>74.01259070973212</v>
      </c>
      <c r="E17" s="94">
        <v>1.810863557360983</v>
      </c>
      <c r="F17" s="94"/>
      <c r="G17" s="89">
        <v>434.1263208815977</v>
      </c>
      <c r="H17" s="94">
        <v>41.39809395467245</v>
      </c>
      <c r="I17" s="94">
        <v>3.7804778917499497</v>
      </c>
      <c r="J17" s="94"/>
      <c r="K17" s="89">
        <v>100.86740204786867</v>
      </c>
      <c r="L17" s="94">
        <v>9.618670847834307</v>
      </c>
      <c r="M17" s="94">
        <v>9.543077588330142</v>
      </c>
      <c r="N17" s="213"/>
    </row>
    <row r="18" spans="2:14" ht="12.75">
      <c r="B18" s="218" t="s">
        <v>20</v>
      </c>
      <c r="C18" s="212">
        <v>19.242762097428432</v>
      </c>
      <c r="D18" s="213">
        <v>66.76497915426526</v>
      </c>
      <c r="E18" s="213">
        <v>3.296841768427127</v>
      </c>
      <c r="F18" s="213"/>
      <c r="G18" s="212">
        <v>12.483902602789907</v>
      </c>
      <c r="H18" s="213">
        <v>43.31433776601809</v>
      </c>
      <c r="I18" s="213">
        <v>5.361891733104759</v>
      </c>
      <c r="J18" s="213"/>
      <c r="K18" s="212">
        <v>3.797766582051052</v>
      </c>
      <c r="L18" s="213">
        <v>13.176788519216215</v>
      </c>
      <c r="M18" s="213">
        <v>10.874663835021737</v>
      </c>
      <c r="N18" s="213"/>
    </row>
    <row r="19" spans="2:14" ht="12.75">
      <c r="B19" s="176" t="s">
        <v>77</v>
      </c>
      <c r="C19" s="89">
        <v>139.96666554667055</v>
      </c>
      <c r="D19" s="94">
        <v>68.52491608129372</v>
      </c>
      <c r="E19" s="94">
        <v>2.6437424816325756</v>
      </c>
      <c r="F19" s="94"/>
      <c r="G19" s="89">
        <v>85.6902984231398</v>
      </c>
      <c r="H19" s="94">
        <v>41.95227831921687</v>
      </c>
      <c r="I19" s="94">
        <v>5.543471597379539</v>
      </c>
      <c r="J19" s="94"/>
      <c r="K19" s="89">
        <v>32.51437765465101</v>
      </c>
      <c r="L19" s="94">
        <v>15.918397366389584</v>
      </c>
      <c r="M19" s="94">
        <v>9.448372216225772</v>
      </c>
      <c r="N19" s="213"/>
    </row>
    <row r="20" spans="2:14" ht="12.75">
      <c r="B20" s="218" t="s">
        <v>8</v>
      </c>
      <c r="C20" s="212">
        <v>18.31939577291229</v>
      </c>
      <c r="D20" s="213">
        <v>71.2815122465803</v>
      </c>
      <c r="E20" s="213">
        <v>3.83875185816287</v>
      </c>
      <c r="F20" s="213"/>
      <c r="G20" s="212">
        <v>12.238528298249152</v>
      </c>
      <c r="H20" s="213">
        <v>47.620610176548496</v>
      </c>
      <c r="I20" s="213">
        <v>5.924846508651433</v>
      </c>
      <c r="J20" s="213"/>
      <c r="K20" s="212">
        <v>4.996332385230483</v>
      </c>
      <c r="L20" s="213">
        <v>19.44093203294416</v>
      </c>
      <c r="M20" s="213">
        <v>12.12438524481697</v>
      </c>
      <c r="N20" s="213"/>
    </row>
    <row r="21" spans="2:14" ht="12.75">
      <c r="B21" s="176" t="s">
        <v>17</v>
      </c>
      <c r="C21" s="89">
        <v>17.468879961972572</v>
      </c>
      <c r="D21" s="94">
        <v>65.75365729395165</v>
      </c>
      <c r="E21" s="94">
        <v>3.648637009907237</v>
      </c>
      <c r="F21" s="94"/>
      <c r="G21" s="89">
        <v>10.358208367476829</v>
      </c>
      <c r="H21" s="94">
        <v>38.98876657559366</v>
      </c>
      <c r="I21" s="94">
        <v>6.291911339098675</v>
      </c>
      <c r="J21" s="94"/>
      <c r="K21" s="89">
        <v>5.714693649220939</v>
      </c>
      <c r="L21" s="94">
        <v>21.51036635255261</v>
      </c>
      <c r="M21" s="94">
        <v>8.675228239589265</v>
      </c>
      <c r="N21" s="213"/>
    </row>
    <row r="22" spans="2:14" ht="12.75">
      <c r="B22" s="218" t="s">
        <v>22</v>
      </c>
      <c r="C22" s="212">
        <v>27.066609446777967</v>
      </c>
      <c r="D22" s="213">
        <v>67.65727848307162</v>
      </c>
      <c r="E22" s="213">
        <v>3.246841676875772</v>
      </c>
      <c r="F22" s="213"/>
      <c r="G22" s="212">
        <v>16.838427399745413</v>
      </c>
      <c r="H22" s="213">
        <v>42.09031700264082</v>
      </c>
      <c r="I22" s="213">
        <v>4.888133121367514</v>
      </c>
      <c r="J22" s="213"/>
      <c r="K22" s="212">
        <v>5.782853383993312</v>
      </c>
      <c r="L22" s="213">
        <v>14.455158212444058</v>
      </c>
      <c r="M22" s="213">
        <v>10.683266766712302</v>
      </c>
      <c r="N22" s="213"/>
    </row>
    <row r="23" spans="2:14" ht="12.75">
      <c r="B23" s="176" t="s">
        <v>9</v>
      </c>
      <c r="C23" s="89">
        <v>17.909643168669792</v>
      </c>
      <c r="D23" s="94">
        <v>65.7240653856031</v>
      </c>
      <c r="E23" s="94">
        <v>3.477868838410093</v>
      </c>
      <c r="F23" s="94"/>
      <c r="G23" s="89">
        <v>11.794245677963255</v>
      </c>
      <c r="H23" s="94">
        <v>43.282033416967195</v>
      </c>
      <c r="I23" s="94">
        <v>5.050647172844344</v>
      </c>
      <c r="J23" s="94"/>
      <c r="K23" s="89">
        <v>4.94951687063465</v>
      </c>
      <c r="L23" s="94">
        <v>18.163531644326927</v>
      </c>
      <c r="M23" s="94">
        <v>9.09430152155088</v>
      </c>
      <c r="N23" s="213"/>
    </row>
    <row r="24" spans="2:14" ht="12.75">
      <c r="B24" s="218" t="s">
        <v>76</v>
      </c>
      <c r="C24" s="212">
        <v>154.69070575552172</v>
      </c>
      <c r="D24" s="213">
        <v>59.11628682157938</v>
      </c>
      <c r="E24" s="213">
        <v>4.013426253557722</v>
      </c>
      <c r="F24" s="213"/>
      <c r="G24" s="212">
        <v>132.30816562594893</v>
      </c>
      <c r="H24" s="213">
        <v>50.562620616277286</v>
      </c>
      <c r="I24" s="213">
        <v>4.397704283900302</v>
      </c>
      <c r="J24" s="213"/>
      <c r="K24" s="212">
        <v>51.99625352259301</v>
      </c>
      <c r="L24" s="213">
        <v>19.870782939908118</v>
      </c>
      <c r="M24" s="213">
        <v>8.657765115287825</v>
      </c>
      <c r="N24" s="213"/>
    </row>
    <row r="25" spans="2:14" ht="12.75">
      <c r="B25" s="176" t="s">
        <v>12</v>
      </c>
      <c r="C25" s="89">
        <v>11.89364871226416</v>
      </c>
      <c r="D25" s="94">
        <v>75.83232715664377</v>
      </c>
      <c r="E25" s="94">
        <v>2.797875441290365</v>
      </c>
      <c r="F25" s="94"/>
      <c r="G25" s="89">
        <v>5.353083828202289</v>
      </c>
      <c r="H25" s="94">
        <v>34.130552698987366</v>
      </c>
      <c r="I25" s="94">
        <v>6.378530255722782</v>
      </c>
      <c r="J25" s="94"/>
      <c r="K25" s="89">
        <v>1.581570200828871</v>
      </c>
      <c r="L25" s="94">
        <v>10.08388189292857</v>
      </c>
      <c r="M25" s="94">
        <v>13.001799206111079</v>
      </c>
      <c r="N25" s="213"/>
    </row>
    <row r="26" spans="2:14" ht="12.75">
      <c r="B26" s="218" t="s">
        <v>13</v>
      </c>
      <c r="C26" s="212">
        <v>16.872978848345216</v>
      </c>
      <c r="D26" s="213">
        <v>67.90569596833144</v>
      </c>
      <c r="E26" s="213">
        <v>2.863177274775105</v>
      </c>
      <c r="F26" s="213"/>
      <c r="G26" s="212">
        <v>12.516458366184896</v>
      </c>
      <c r="H26" s="213">
        <v>50.37277792224488</v>
      </c>
      <c r="I26" s="213">
        <v>4.114761937864196</v>
      </c>
      <c r="J26" s="213"/>
      <c r="K26" s="212">
        <v>2.6459764492451834</v>
      </c>
      <c r="L26" s="213">
        <v>10.648793785421585</v>
      </c>
      <c r="M26" s="213">
        <v>10.766933274871489</v>
      </c>
      <c r="N26" s="213"/>
    </row>
    <row r="27" spans="2:14" ht="12.75">
      <c r="B27" s="176" t="s">
        <v>16</v>
      </c>
      <c r="C27" s="89">
        <v>52.45032196911649</v>
      </c>
      <c r="D27" s="94">
        <v>77.20310859701937</v>
      </c>
      <c r="E27" s="94">
        <v>1.658684552605024</v>
      </c>
      <c r="F27" s="94"/>
      <c r="G27" s="89">
        <v>33.479327529893425</v>
      </c>
      <c r="H27" s="94">
        <v>49.2791666859062</v>
      </c>
      <c r="I27" s="94">
        <v>2.8264059022683847</v>
      </c>
      <c r="J27" s="94"/>
      <c r="K27" s="89">
        <v>5.0390285470915845</v>
      </c>
      <c r="L27" s="94">
        <v>7.417088275905311</v>
      </c>
      <c r="M27" s="94">
        <v>9.55347194561432</v>
      </c>
      <c r="N27" s="213"/>
    </row>
    <row r="28" spans="2:14" ht="12.75">
      <c r="B28" s="218" t="s">
        <v>19</v>
      </c>
      <c r="C28" s="212">
        <v>18.39712478449677</v>
      </c>
      <c r="D28" s="213">
        <v>63.58442407038164</v>
      </c>
      <c r="E28" s="213">
        <v>3.58890774847472</v>
      </c>
      <c r="F28" s="213"/>
      <c r="G28" s="212">
        <v>11.544712379657296</v>
      </c>
      <c r="H28" s="213">
        <v>39.901011506825725</v>
      </c>
      <c r="I28" s="213">
        <v>5.211335881096777</v>
      </c>
      <c r="J28" s="213"/>
      <c r="K28" s="212">
        <v>5.174874292718592</v>
      </c>
      <c r="L28" s="213">
        <v>17.885479681934758</v>
      </c>
      <c r="M28" s="213">
        <v>8.981969064592517</v>
      </c>
      <c r="N28" s="213"/>
    </row>
    <row r="29" spans="2:14" ht="12.75">
      <c r="B29" s="176" t="s">
        <v>10</v>
      </c>
      <c r="C29" s="89">
        <v>19.163647069371677</v>
      </c>
      <c r="D29" s="94">
        <v>69.6245343199194</v>
      </c>
      <c r="E29" s="94">
        <v>2.1589545173355407</v>
      </c>
      <c r="F29" s="94"/>
      <c r="G29" s="89">
        <v>11.77483127915691</v>
      </c>
      <c r="H29" s="94">
        <v>42.779808119989454</v>
      </c>
      <c r="I29" s="94">
        <v>3.7439614382482738</v>
      </c>
      <c r="J29" s="94"/>
      <c r="K29" s="89">
        <v>2.8657968311664117</v>
      </c>
      <c r="L29" s="94">
        <v>10.411889193282043</v>
      </c>
      <c r="M29" s="94">
        <v>9.440834666959699</v>
      </c>
      <c r="N29" s="213"/>
    </row>
    <row r="30" spans="2:14" ht="12.75">
      <c r="B30" s="218" t="s">
        <v>23</v>
      </c>
      <c r="C30" s="212">
        <v>0.6845162576104413</v>
      </c>
      <c r="D30" s="213">
        <v>60.982048752791506</v>
      </c>
      <c r="E30" s="213">
        <v>8.179693642162052</v>
      </c>
      <c r="F30" s="213"/>
      <c r="G30" s="212">
        <v>0.33</v>
      </c>
      <c r="H30" s="213">
        <v>29.441482273554787</v>
      </c>
      <c r="I30" s="213">
        <v>13.615412493100152</v>
      </c>
      <c r="J30" s="213"/>
      <c r="K30" s="212">
        <v>0.147</v>
      </c>
      <c r="L30" s="213">
        <v>13.121768958229381</v>
      </c>
      <c r="M30" s="213">
        <v>21.1250156537155</v>
      </c>
      <c r="N30" s="213"/>
    </row>
    <row r="31" spans="2:14" ht="12.75">
      <c r="B31" s="176" t="s">
        <v>14</v>
      </c>
      <c r="C31" s="89">
        <v>15.608571950551598</v>
      </c>
      <c r="D31" s="94">
        <v>69.15171333982131</v>
      </c>
      <c r="E31" s="94">
        <v>3.1130624635285784</v>
      </c>
      <c r="F31" s="94"/>
      <c r="G31" s="89">
        <v>11.533934290741351</v>
      </c>
      <c r="H31" s="94">
        <v>51.09957017723817</v>
      </c>
      <c r="I31" s="94">
        <v>4.742278866108936</v>
      </c>
      <c r="J31" s="94"/>
      <c r="K31" s="89">
        <v>3.202006204329045</v>
      </c>
      <c r="L31" s="94">
        <v>14.186064929935272</v>
      </c>
      <c r="M31" s="94">
        <v>11.417674643570425</v>
      </c>
      <c r="N31" s="213"/>
    </row>
    <row r="32" spans="2:14" ht="12.75">
      <c r="B32" s="218" t="s">
        <v>21</v>
      </c>
      <c r="C32" s="212">
        <v>8.890512740364649</v>
      </c>
      <c r="D32" s="213">
        <v>78.5124079980419</v>
      </c>
      <c r="E32" s="213">
        <v>2.5897255493905322</v>
      </c>
      <c r="F32" s="213"/>
      <c r="G32" s="212">
        <v>5.32382076799001</v>
      </c>
      <c r="H32" s="213">
        <v>47.01483485279122</v>
      </c>
      <c r="I32" s="213">
        <v>4.7341544843647405</v>
      </c>
      <c r="J32" s="213"/>
      <c r="K32" s="212">
        <v>1.2561022968344933</v>
      </c>
      <c r="L32" s="213">
        <v>11.092680354485642</v>
      </c>
      <c r="M32" s="213">
        <v>14.14896623850907</v>
      </c>
      <c r="N32" s="213"/>
    </row>
    <row r="33" spans="2:14" ht="12.75">
      <c r="B33" s="176" t="s">
        <v>11</v>
      </c>
      <c r="C33" s="89">
        <v>12.15329652993744</v>
      </c>
      <c r="D33" s="94">
        <v>71.73509275022354</v>
      </c>
      <c r="E33" s="94">
        <v>3.2218335446481214</v>
      </c>
      <c r="F33" s="94"/>
      <c r="G33" s="89">
        <v>6.622891155865365</v>
      </c>
      <c r="H33" s="94">
        <v>39.09175672380982</v>
      </c>
      <c r="I33" s="94">
        <v>6.8157269989949585</v>
      </c>
      <c r="J33" s="94"/>
      <c r="K33" s="89">
        <v>3.079327704156718</v>
      </c>
      <c r="L33" s="94">
        <v>18.175797646496825</v>
      </c>
      <c r="M33" s="94">
        <v>10.838145693515438</v>
      </c>
      <c r="N33" s="213"/>
    </row>
    <row r="34" spans="2:14" ht="12.75">
      <c r="B34" s="219" t="s">
        <v>15</v>
      </c>
      <c r="C34" s="214">
        <v>28.008667460679675</v>
      </c>
      <c r="D34" s="215">
        <v>74.92161031843494</v>
      </c>
      <c r="E34" s="215">
        <v>2.132773322203772</v>
      </c>
      <c r="F34" s="215"/>
      <c r="G34" s="214">
        <v>17.894655784979957</v>
      </c>
      <c r="H34" s="215">
        <v>47.86719787319228</v>
      </c>
      <c r="I34" s="215">
        <v>4.2762503649026495</v>
      </c>
      <c r="J34" s="215"/>
      <c r="K34" s="214">
        <v>5.617203549258051</v>
      </c>
      <c r="L34" s="215">
        <v>15.02570359649053</v>
      </c>
      <c r="M34" s="215">
        <v>9.499602815150183</v>
      </c>
      <c r="N34" s="215"/>
    </row>
    <row r="35" spans="2:14" ht="12.75">
      <c r="B35" s="33"/>
      <c r="C35" s="216"/>
      <c r="D35" s="217"/>
      <c r="E35" s="217"/>
      <c r="F35" s="217"/>
      <c r="G35" s="216"/>
      <c r="H35" s="217"/>
      <c r="I35" s="217"/>
      <c r="J35" s="217"/>
      <c r="K35" s="216"/>
      <c r="L35" s="217"/>
      <c r="M35" s="217"/>
      <c r="N35" s="217"/>
    </row>
    <row r="36" ht="12.75">
      <c r="B36" s="118" t="s">
        <v>24</v>
      </c>
    </row>
    <row r="37" ht="12.75">
      <c r="B37" s="118" t="s">
        <v>208</v>
      </c>
    </row>
    <row r="38" ht="12.75">
      <c r="B38" s="118" t="s">
        <v>322</v>
      </c>
    </row>
  </sheetData>
  <sheetProtection/>
  <mergeCells count="4">
    <mergeCell ref="B12:B13"/>
    <mergeCell ref="C12:E12"/>
    <mergeCell ref="G12:I12"/>
    <mergeCell ref="K12:M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3"/>
  <dimension ref="B6:U2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38" customWidth="1"/>
    <col min="2" max="2" width="32.28125" style="38" customWidth="1"/>
    <col min="3" max="5" width="8.00390625" style="39" customWidth="1"/>
    <col min="6" max="6" width="2.140625" style="39" customWidth="1"/>
    <col min="7" max="9" width="8.00390625" style="39" customWidth="1"/>
    <col min="10" max="10" width="2.140625" style="39" customWidth="1"/>
    <col min="11" max="11" width="8.00390625" style="38" customWidth="1"/>
    <col min="12" max="13" width="8.00390625" style="39" customWidth="1"/>
    <col min="14" max="14" width="2.140625" style="39" customWidth="1"/>
    <col min="15" max="17" width="8.00390625" style="39" customWidth="1"/>
    <col min="18" max="18" width="2.140625" style="39" customWidth="1"/>
    <col min="19" max="21" width="8.00390625" style="39" customWidth="1"/>
    <col min="22" max="16384" width="11.421875" style="38" customWidth="1"/>
  </cols>
  <sheetData>
    <row r="6" ht="12.75">
      <c r="B6" s="1" t="s">
        <v>0</v>
      </c>
    </row>
    <row r="7" ht="12.75">
      <c r="B7" s="1" t="s">
        <v>118</v>
      </c>
    </row>
    <row r="8" ht="12.75">
      <c r="B8" s="1" t="s">
        <v>265</v>
      </c>
    </row>
    <row r="9" ht="12.75">
      <c r="B9" s="8" t="s">
        <v>312</v>
      </c>
    </row>
    <row r="10" ht="12.75">
      <c r="B10" s="4" t="s">
        <v>213</v>
      </c>
    </row>
    <row r="12" spans="2:21" ht="15" customHeight="1">
      <c r="B12" s="294" t="s">
        <v>186</v>
      </c>
      <c r="C12" s="310" t="s">
        <v>169</v>
      </c>
      <c r="D12" s="310"/>
      <c r="E12" s="310"/>
      <c r="J12" s="11"/>
      <c r="K12" s="12"/>
      <c r="L12" s="12"/>
      <c r="M12" s="12"/>
      <c r="N12" s="11"/>
      <c r="O12" s="11"/>
      <c r="R12" s="11"/>
      <c r="S12" s="11"/>
      <c r="T12" s="11"/>
      <c r="U12" s="11"/>
    </row>
    <row r="13" spans="2:5" ht="12.75">
      <c r="B13" s="295"/>
      <c r="C13" s="9" t="s">
        <v>4</v>
      </c>
      <c r="D13" s="9" t="s">
        <v>5</v>
      </c>
      <c r="E13" s="9" t="s">
        <v>6</v>
      </c>
    </row>
    <row r="14" spans="2:5" ht="12.75">
      <c r="B14" s="168" t="s">
        <v>114</v>
      </c>
      <c r="C14" s="160">
        <v>1452.8385217580476</v>
      </c>
      <c r="D14" s="161">
        <v>70.72171154607886</v>
      </c>
      <c r="E14" s="161">
        <v>1.110346857562741</v>
      </c>
    </row>
    <row r="15" spans="2:5" ht="25.5">
      <c r="B15" s="177" t="s">
        <v>113</v>
      </c>
      <c r="C15" s="174">
        <v>901.0431776052936</v>
      </c>
      <c r="D15" s="175">
        <v>43.87733850092743</v>
      </c>
      <c r="E15" s="175">
        <v>2.0553081923089462</v>
      </c>
    </row>
    <row r="16" spans="2:5" ht="12.75">
      <c r="B16" s="178" t="s">
        <v>112</v>
      </c>
      <c r="C16" s="108">
        <v>261.36968008097136</v>
      </c>
      <c r="D16" s="106">
        <v>12.730201923074267</v>
      </c>
      <c r="E16" s="106">
        <v>4.372373662105927</v>
      </c>
    </row>
    <row r="17" spans="2:5" ht="12.75">
      <c r="B17" s="177" t="s">
        <v>111</v>
      </c>
      <c r="C17" s="174">
        <v>158.16861033090998</v>
      </c>
      <c r="D17" s="175">
        <v>7.70464261408194</v>
      </c>
      <c r="E17" s="175">
        <v>5.777928236077522</v>
      </c>
    </row>
    <row r="18" spans="2:5" ht="25.5">
      <c r="B18" s="179" t="s">
        <v>110</v>
      </c>
      <c r="C18" s="162">
        <v>134.7711076794302</v>
      </c>
      <c r="D18" s="163">
        <v>6.564498036553927</v>
      </c>
      <c r="E18" s="163">
        <v>6.341676802135939</v>
      </c>
    </row>
    <row r="20" ht="12.75">
      <c r="B20" s="118" t="s">
        <v>24</v>
      </c>
    </row>
    <row r="21" ht="12.75">
      <c r="B21" s="118" t="s">
        <v>187</v>
      </c>
    </row>
  </sheetData>
  <sheetProtection/>
  <mergeCells count="2">
    <mergeCell ref="B12:B13"/>
    <mergeCell ref="C12:E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6:G36"/>
  <sheetViews>
    <sheetView showGridLines="0" zoomScale="90" zoomScaleNormal="90" zoomScalePageLayoutView="0" workbookViewId="0" topLeftCell="A1">
      <selection activeCell="B8" sqref="B8"/>
    </sheetView>
  </sheetViews>
  <sheetFormatPr defaultColWidth="6.140625" defaultRowHeight="15"/>
  <cols>
    <col min="1" max="1" width="4.140625" style="2" customWidth="1"/>
    <col min="2" max="2" width="22.7109375" style="2" customWidth="1"/>
    <col min="3" max="3" width="2.7109375" style="3" customWidth="1"/>
    <col min="4" max="4" width="12.28125" style="3" customWidth="1"/>
    <col min="5" max="5" width="2.7109375" style="3" customWidth="1"/>
    <col min="6" max="6" width="11.7109375" style="3" customWidth="1"/>
    <col min="7" max="244" width="11.421875" style="2" customWidth="1"/>
    <col min="245" max="245" width="8.421875" style="2" customWidth="1"/>
    <col min="246" max="246" width="16.140625" style="2" customWidth="1"/>
    <col min="247" max="247" width="10.28125" style="2" customWidth="1"/>
    <col min="248" max="16384" width="6.140625" style="2" customWidth="1"/>
  </cols>
  <sheetData>
    <row r="6" spans="2:7" ht="12.75">
      <c r="B6" s="1" t="s">
        <v>0</v>
      </c>
      <c r="C6" s="39"/>
      <c r="D6" s="39"/>
      <c r="E6" s="39"/>
      <c r="F6" s="39"/>
      <c r="G6" s="38"/>
    </row>
    <row r="7" spans="2:7" ht="12.75">
      <c r="B7" s="1" t="s">
        <v>25</v>
      </c>
      <c r="C7" s="39"/>
      <c r="D7" s="39"/>
      <c r="E7" s="39"/>
      <c r="F7" s="39"/>
      <c r="G7" s="38"/>
    </row>
    <row r="8" spans="2:7" ht="12.75">
      <c r="B8" s="1" t="s">
        <v>263</v>
      </c>
      <c r="C8" s="39"/>
      <c r="D8" s="39"/>
      <c r="E8" s="39"/>
      <c r="F8" s="39"/>
      <c r="G8" s="38"/>
    </row>
    <row r="9" spans="2:7" ht="12.75">
      <c r="B9" s="4" t="s">
        <v>213</v>
      </c>
      <c r="C9" s="39"/>
      <c r="D9" s="39"/>
      <c r="E9" s="39"/>
      <c r="F9" s="39"/>
      <c r="G9" s="38"/>
    </row>
    <row r="10" spans="2:7" ht="12.75">
      <c r="B10" s="4"/>
      <c r="C10" s="39"/>
      <c r="D10" s="39"/>
      <c r="E10" s="39"/>
      <c r="F10" s="39"/>
      <c r="G10" s="38"/>
    </row>
    <row r="11" spans="2:7" ht="28.5" customHeight="1">
      <c r="B11" s="294" t="s">
        <v>168</v>
      </c>
      <c r="C11" s="7"/>
      <c r="D11" s="5" t="s">
        <v>2</v>
      </c>
      <c r="E11" s="7"/>
      <c r="F11" s="5" t="s">
        <v>3</v>
      </c>
      <c r="G11" s="38"/>
    </row>
    <row r="12" spans="2:7" ht="12.75">
      <c r="B12" s="295"/>
      <c r="C12" s="9"/>
      <c r="D12" s="5" t="s">
        <v>4</v>
      </c>
      <c r="E12" s="9"/>
      <c r="F12" s="5" t="s">
        <v>4</v>
      </c>
      <c r="G12" s="38"/>
    </row>
    <row r="13" spans="2:7" ht="12.75">
      <c r="B13" s="87" t="s">
        <v>169</v>
      </c>
      <c r="C13" s="87"/>
      <c r="D13" s="88">
        <v>5982.768189892424</v>
      </c>
      <c r="E13" s="88"/>
      <c r="F13" s="88">
        <v>20680.74000631161</v>
      </c>
      <c r="G13" s="38"/>
    </row>
    <row r="14" spans="2:7" ht="12.75">
      <c r="B14" s="114" t="s">
        <v>18</v>
      </c>
      <c r="C14" s="114"/>
      <c r="D14" s="89">
        <v>87.97618727162686</v>
      </c>
      <c r="E14" s="89"/>
      <c r="F14" s="89">
        <v>284.2999999999994</v>
      </c>
      <c r="G14" s="38"/>
    </row>
    <row r="15" spans="2:7" ht="12.75">
      <c r="B15" s="90" t="s">
        <v>75</v>
      </c>
      <c r="C15" s="90"/>
      <c r="D15" s="74">
        <v>429.62228804083975</v>
      </c>
      <c r="E15" s="74"/>
      <c r="F15" s="74">
        <v>1765.2909999999945</v>
      </c>
      <c r="G15" s="38"/>
    </row>
    <row r="16" spans="2:7" ht="12.75">
      <c r="B16" s="114" t="s">
        <v>78</v>
      </c>
      <c r="C16" s="114"/>
      <c r="D16" s="89">
        <v>2303.590713487182</v>
      </c>
      <c r="E16" s="89"/>
      <c r="F16" s="89">
        <v>7568.0559999998895</v>
      </c>
      <c r="G16" s="38"/>
    </row>
    <row r="17" spans="2:7" ht="12.75">
      <c r="B17" s="90" t="s">
        <v>20</v>
      </c>
      <c r="C17" s="90"/>
      <c r="D17" s="74">
        <v>146.75092437383577</v>
      </c>
      <c r="E17" s="74"/>
      <c r="F17" s="74">
        <v>519.4990000000048</v>
      </c>
      <c r="G17" s="38"/>
    </row>
    <row r="18" spans="2:7" ht="12.75">
      <c r="B18" s="114" t="s">
        <v>77</v>
      </c>
      <c r="C18" s="114"/>
      <c r="D18" s="89">
        <v>644.5481457180758</v>
      </c>
      <c r="E18" s="89"/>
      <c r="F18" s="89">
        <v>2212.707006312415</v>
      </c>
      <c r="G18" s="38"/>
    </row>
    <row r="19" spans="2:7" ht="12.75">
      <c r="B19" s="90" t="s">
        <v>8</v>
      </c>
      <c r="C19" s="90"/>
      <c r="D19" s="74">
        <v>232.4309000292051</v>
      </c>
      <c r="E19" s="74"/>
      <c r="F19" s="74">
        <v>924.9249999999892</v>
      </c>
      <c r="G19" s="38"/>
    </row>
    <row r="20" spans="2:7" ht="12.75">
      <c r="B20" s="114" t="s">
        <v>17</v>
      </c>
      <c r="C20" s="114"/>
      <c r="D20" s="89">
        <v>161.40420444209835</v>
      </c>
      <c r="E20" s="89"/>
      <c r="F20" s="89">
        <v>610.423999999992</v>
      </c>
      <c r="G20" s="38"/>
    </row>
    <row r="21" spans="2:7" ht="12.75">
      <c r="B21" s="90" t="s">
        <v>22</v>
      </c>
      <c r="C21" s="90"/>
      <c r="D21" s="74">
        <v>149.32008885386827</v>
      </c>
      <c r="E21" s="74"/>
      <c r="F21" s="74">
        <v>507.989</v>
      </c>
      <c r="G21" s="38"/>
    </row>
    <row r="22" spans="2:7" ht="12.75">
      <c r="B22" s="114" t="s">
        <v>9</v>
      </c>
      <c r="C22" s="114"/>
      <c r="D22" s="89">
        <v>109.81797254228432</v>
      </c>
      <c r="E22" s="89"/>
      <c r="F22" s="89">
        <v>364.5469999999986</v>
      </c>
      <c r="G22" s="38"/>
    </row>
    <row r="23" spans="2:7" ht="12.75">
      <c r="B23" s="90" t="s">
        <v>76</v>
      </c>
      <c r="C23" s="90"/>
      <c r="D23" s="74">
        <v>863.5124517218517</v>
      </c>
      <c r="E23" s="74"/>
      <c r="F23" s="74">
        <v>2788.6559999999704</v>
      </c>
      <c r="G23" s="38"/>
    </row>
    <row r="24" spans="2:7" ht="12.75">
      <c r="B24" s="114" t="s">
        <v>12</v>
      </c>
      <c r="C24" s="114"/>
      <c r="D24" s="89">
        <v>77.10748824650166</v>
      </c>
      <c r="E24" s="89"/>
      <c r="F24" s="89">
        <v>325.4140000000032</v>
      </c>
      <c r="G24" s="38"/>
    </row>
    <row r="25" spans="2:7" ht="12.75">
      <c r="B25" s="90" t="s">
        <v>13</v>
      </c>
      <c r="C25" s="90"/>
      <c r="D25" s="74">
        <v>92.7353640208508</v>
      </c>
      <c r="E25" s="74"/>
      <c r="F25" s="74">
        <v>316.15299999999854</v>
      </c>
      <c r="G25" s="38"/>
    </row>
    <row r="26" spans="2:7" ht="12.75">
      <c r="B26" s="114" t="s">
        <v>16</v>
      </c>
      <c r="C26" s="114"/>
      <c r="D26" s="89">
        <v>101.0298021448581</v>
      </c>
      <c r="E26" s="89"/>
      <c r="F26" s="89">
        <v>350.0509999999974</v>
      </c>
      <c r="G26" s="38"/>
    </row>
    <row r="27" spans="2:7" ht="12.75">
      <c r="B27" s="90" t="s">
        <v>19</v>
      </c>
      <c r="C27" s="90"/>
      <c r="D27" s="74">
        <v>119.19938067674461</v>
      </c>
      <c r="E27" s="74"/>
      <c r="F27" s="74">
        <v>388.9400000000016</v>
      </c>
      <c r="G27" s="38"/>
    </row>
    <row r="28" spans="2:7" ht="12.75">
      <c r="B28" s="114" t="s">
        <v>10</v>
      </c>
      <c r="C28" s="114"/>
      <c r="D28" s="89">
        <v>70.18631796746497</v>
      </c>
      <c r="E28" s="89"/>
      <c r="F28" s="89">
        <v>240.514</v>
      </c>
      <c r="G28" s="38"/>
    </row>
    <row r="29" spans="2:7" ht="12.75">
      <c r="B29" s="90" t="s">
        <v>23</v>
      </c>
      <c r="C29" s="90"/>
      <c r="D29" s="74">
        <v>15.60236637154123</v>
      </c>
      <c r="E29" s="74"/>
      <c r="F29" s="74">
        <v>51.40399999999956</v>
      </c>
      <c r="G29" s="38"/>
    </row>
    <row r="30" spans="2:7" ht="12.75">
      <c r="B30" s="114" t="s">
        <v>14</v>
      </c>
      <c r="C30" s="114"/>
      <c r="D30" s="89">
        <v>109.10863054933978</v>
      </c>
      <c r="E30" s="89"/>
      <c r="F30" s="89">
        <v>440.9749999999974</v>
      </c>
      <c r="G30" s="38"/>
    </row>
    <row r="31" spans="2:7" ht="12.75">
      <c r="B31" s="90" t="s">
        <v>21</v>
      </c>
      <c r="C31" s="90"/>
      <c r="D31" s="74">
        <v>58.200735430300725</v>
      </c>
      <c r="E31" s="74"/>
      <c r="F31" s="74">
        <v>246.58000000000342</v>
      </c>
      <c r="G31" s="38"/>
    </row>
    <row r="32" spans="2:7" ht="12.75">
      <c r="B32" s="114" t="s">
        <v>11</v>
      </c>
      <c r="C32" s="114"/>
      <c r="D32" s="89">
        <v>89.31845900287345</v>
      </c>
      <c r="E32" s="89"/>
      <c r="F32" s="89">
        <v>360.86400000000265</v>
      </c>
      <c r="G32" s="38"/>
    </row>
    <row r="33" spans="2:7" ht="12.75">
      <c r="B33" s="91" t="s">
        <v>15</v>
      </c>
      <c r="C33" s="91"/>
      <c r="D33" s="92">
        <v>121.30576900096924</v>
      </c>
      <c r="E33" s="92"/>
      <c r="F33" s="92">
        <v>413.4510000000024</v>
      </c>
      <c r="G33" s="38"/>
    </row>
    <row r="34" spans="2:7" ht="12.75">
      <c r="B34" s="115"/>
      <c r="C34" s="115"/>
      <c r="D34" s="116"/>
      <c r="E34" s="116"/>
      <c r="F34" s="116"/>
      <c r="G34" s="38"/>
    </row>
    <row r="35" spans="2:7" ht="12.75">
      <c r="B35" s="118" t="s">
        <v>24</v>
      </c>
      <c r="C35" s="39"/>
      <c r="D35" s="39"/>
      <c r="E35" s="39"/>
      <c r="F35" s="39"/>
      <c r="G35" s="38"/>
    </row>
    <row r="36" ht="12.75">
      <c r="B36" s="118" t="s">
        <v>173</v>
      </c>
    </row>
  </sheetData>
  <sheetProtection/>
  <mergeCells count="1">
    <mergeCell ref="B11:B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4"/>
  <dimension ref="B6:U39"/>
  <sheetViews>
    <sheetView showGridLines="0" zoomScale="90" zoomScaleNormal="90" zoomScalePageLayoutView="0" workbookViewId="0" topLeftCell="A1">
      <selection activeCell="B10" sqref="B10"/>
    </sheetView>
  </sheetViews>
  <sheetFormatPr defaultColWidth="11.421875" defaultRowHeight="15"/>
  <cols>
    <col min="1" max="1" width="3.7109375" style="33" customWidth="1"/>
    <col min="2" max="2" width="23.7109375" style="33" customWidth="1"/>
    <col min="3" max="5" width="8.00390625" style="34" customWidth="1"/>
    <col min="6" max="6" width="2.140625" style="34" customWidth="1"/>
    <col min="7" max="9" width="8.00390625" style="34" customWidth="1"/>
    <col min="10" max="10" width="2.140625" style="34" customWidth="1"/>
    <col min="11" max="13" width="8.00390625" style="33" customWidth="1"/>
    <col min="14" max="14" width="2.28125" style="33" customWidth="1"/>
    <col min="15" max="15" width="8.8515625" style="33" customWidth="1"/>
    <col min="16" max="16" width="9.57421875" style="33" customWidth="1"/>
    <col min="17" max="17" width="9.7109375" style="33" customWidth="1"/>
    <col min="18" max="18" width="2.28125" style="33" customWidth="1"/>
    <col min="19" max="19" width="9.57421875" style="33" customWidth="1"/>
    <col min="20" max="20" width="9.00390625" style="33" customWidth="1"/>
    <col min="21" max="21" width="9.421875" style="33" customWidth="1"/>
    <col min="22" max="16384" width="11.421875" style="33" customWidth="1"/>
  </cols>
  <sheetData>
    <row r="6" ht="12.75">
      <c r="B6" s="10" t="s">
        <v>0</v>
      </c>
    </row>
    <row r="7" ht="12.75">
      <c r="B7" s="10" t="s">
        <v>126</v>
      </c>
    </row>
    <row r="8" ht="12.75">
      <c r="B8" s="1" t="s">
        <v>266</v>
      </c>
    </row>
    <row r="9" ht="12.75">
      <c r="B9" s="10" t="s">
        <v>313</v>
      </c>
    </row>
    <row r="10" ht="12.75">
      <c r="B10" s="4" t="s">
        <v>213</v>
      </c>
    </row>
    <row r="11" ht="12.75">
      <c r="B11" s="13"/>
    </row>
    <row r="12" spans="2:21" ht="12.75">
      <c r="B12" s="294" t="s">
        <v>168</v>
      </c>
      <c r="C12" s="298" t="s">
        <v>156</v>
      </c>
      <c r="D12" s="298"/>
      <c r="E12" s="298"/>
      <c r="F12" s="18"/>
      <c r="G12" s="298" t="s">
        <v>157</v>
      </c>
      <c r="H12" s="298"/>
      <c r="I12" s="298"/>
      <c r="J12" s="18"/>
      <c r="K12" s="298" t="s">
        <v>102</v>
      </c>
      <c r="L12" s="298"/>
      <c r="M12" s="298"/>
      <c r="N12" s="264"/>
      <c r="O12" s="322"/>
      <c r="P12" s="322"/>
      <c r="Q12" s="322"/>
      <c r="R12" s="264"/>
      <c r="S12" s="322"/>
      <c r="T12" s="322"/>
      <c r="U12" s="322"/>
    </row>
    <row r="13" spans="2:21" ht="12.75">
      <c r="B13" s="295"/>
      <c r="C13" s="17" t="s">
        <v>4</v>
      </c>
      <c r="D13" s="17" t="s">
        <v>5</v>
      </c>
      <c r="E13" s="17" t="s">
        <v>6</v>
      </c>
      <c r="F13" s="50"/>
      <c r="G13" s="17" t="s">
        <v>4</v>
      </c>
      <c r="H13" s="17" t="s">
        <v>5</v>
      </c>
      <c r="I13" s="17" t="s">
        <v>6</v>
      </c>
      <c r="J13" s="50"/>
      <c r="K13" s="17" t="s">
        <v>4</v>
      </c>
      <c r="L13" s="17" t="s">
        <v>5</v>
      </c>
      <c r="M13" s="17" t="s">
        <v>6</v>
      </c>
      <c r="N13" s="264"/>
      <c r="O13" s="264"/>
      <c r="P13" s="264"/>
      <c r="Q13" s="264"/>
      <c r="R13" s="264"/>
      <c r="S13" s="264"/>
      <c r="T13" s="264"/>
      <c r="U13" s="264"/>
    </row>
    <row r="14" spans="2:21" ht="12.75">
      <c r="B14" s="227" t="s">
        <v>169</v>
      </c>
      <c r="C14" s="110">
        <v>409.5177867462422</v>
      </c>
      <c r="D14" s="93">
        <v>19.934630279633776</v>
      </c>
      <c r="E14" s="93">
        <v>3.434107526901457</v>
      </c>
      <c r="F14" s="110"/>
      <c r="G14" s="110">
        <v>961.4973714160491</v>
      </c>
      <c r="H14" s="93">
        <v>46.81702409655899</v>
      </c>
      <c r="I14" s="93">
        <v>1.7930921592184654</v>
      </c>
      <c r="J14" s="110"/>
      <c r="K14" s="110">
        <v>683.0218931497432</v>
      </c>
      <c r="L14" s="93">
        <v>33.24834562380736</v>
      </c>
      <c r="M14" s="93">
        <v>2.5265149437094445</v>
      </c>
      <c r="N14" s="221"/>
      <c r="O14" s="221"/>
      <c r="P14" s="222"/>
      <c r="Q14" s="222"/>
      <c r="R14" s="221"/>
      <c r="S14" s="221"/>
      <c r="T14" s="222"/>
      <c r="U14" s="222"/>
    </row>
    <row r="15" spans="2:21" ht="12.75">
      <c r="B15" s="114" t="s">
        <v>18</v>
      </c>
      <c r="C15" s="89">
        <v>5.206610410597284</v>
      </c>
      <c r="D15" s="94">
        <v>23.949645014004687</v>
      </c>
      <c r="E15" s="94">
        <v>6.663502076688268</v>
      </c>
      <c r="F15" s="89"/>
      <c r="G15" s="89">
        <v>8.700657541948353</v>
      </c>
      <c r="H15" s="94">
        <v>40.02174986896732</v>
      </c>
      <c r="I15" s="94">
        <v>4.942494284459418</v>
      </c>
      <c r="J15" s="89"/>
      <c r="K15" s="89">
        <v>7.832554944840464</v>
      </c>
      <c r="L15" s="94">
        <v>36.02860511702795</v>
      </c>
      <c r="M15" s="94">
        <v>5.703798968027949</v>
      </c>
      <c r="N15" s="212"/>
      <c r="O15" s="212"/>
      <c r="P15" s="213"/>
      <c r="Q15" s="213"/>
      <c r="R15" s="212"/>
      <c r="S15" s="212"/>
      <c r="T15" s="213"/>
      <c r="U15" s="213"/>
    </row>
    <row r="16" spans="2:21" ht="12.75">
      <c r="B16" s="228" t="s">
        <v>75</v>
      </c>
      <c r="C16" s="212">
        <v>22.156668139196608</v>
      </c>
      <c r="D16" s="213">
        <v>19.20699254690597</v>
      </c>
      <c r="E16" s="213">
        <v>9.86652748408875</v>
      </c>
      <c r="F16" s="212"/>
      <c r="G16" s="212">
        <v>68.51269384091115</v>
      </c>
      <c r="H16" s="213">
        <v>59.39172765975931</v>
      </c>
      <c r="I16" s="213">
        <v>4.121148816504667</v>
      </c>
      <c r="J16" s="212"/>
      <c r="K16" s="212">
        <v>24.687938675302814</v>
      </c>
      <c r="L16" s="213">
        <v>21.40127979333477</v>
      </c>
      <c r="M16" s="213">
        <v>8.504884076867736</v>
      </c>
      <c r="N16" s="212"/>
      <c r="O16" s="212"/>
      <c r="P16" s="213"/>
      <c r="Q16" s="213"/>
      <c r="R16" s="212"/>
      <c r="S16" s="212"/>
      <c r="T16" s="213"/>
      <c r="U16" s="213"/>
    </row>
    <row r="17" spans="2:21" ht="12.75">
      <c r="B17" s="231" t="s">
        <v>78</v>
      </c>
      <c r="C17" s="108">
        <v>194.48763581105575</v>
      </c>
      <c r="D17" s="106">
        <v>18.546254933305743</v>
      </c>
      <c r="E17" s="106">
        <v>6.581830511542727</v>
      </c>
      <c r="F17" s="108"/>
      <c r="G17" s="108">
        <v>449.38774295669714</v>
      </c>
      <c r="H17" s="106">
        <v>42.85341641396004</v>
      </c>
      <c r="I17" s="106">
        <v>3.442710982258467</v>
      </c>
      <c r="J17" s="108"/>
      <c r="K17" s="108">
        <v>404.7872030335502</v>
      </c>
      <c r="L17" s="106">
        <v>38.60032865273414</v>
      </c>
      <c r="M17" s="106">
        <v>3.841876384998174</v>
      </c>
      <c r="N17" s="180"/>
      <c r="O17" s="180"/>
      <c r="P17" s="189"/>
      <c r="Q17" s="189"/>
      <c r="R17" s="180"/>
      <c r="S17" s="180"/>
      <c r="T17" s="189"/>
      <c r="U17" s="189"/>
    </row>
    <row r="18" spans="2:21" ht="12.75">
      <c r="B18" s="228" t="s">
        <v>20</v>
      </c>
      <c r="C18" s="212">
        <v>8.013992075075873</v>
      </c>
      <c r="D18" s="213">
        <v>27.805468421105257</v>
      </c>
      <c r="E18" s="213">
        <v>7.375483274570787</v>
      </c>
      <c r="F18" s="212"/>
      <c r="G18" s="212">
        <v>13.722346493017897</v>
      </c>
      <c r="H18" s="213">
        <v>47.61126146627256</v>
      </c>
      <c r="I18" s="213">
        <v>5.300269486123853</v>
      </c>
      <c r="J18" s="212"/>
      <c r="K18" s="212">
        <v>7.085301670820448</v>
      </c>
      <c r="L18" s="213">
        <v>24.583270112622007</v>
      </c>
      <c r="M18" s="213">
        <v>8.493528507657743</v>
      </c>
      <c r="N18" s="212"/>
      <c r="O18" s="212"/>
      <c r="P18" s="213"/>
      <c r="Q18" s="213"/>
      <c r="R18" s="212"/>
      <c r="S18" s="212"/>
      <c r="T18" s="213"/>
      <c r="U18" s="213"/>
    </row>
    <row r="19" spans="2:21" ht="12.75">
      <c r="B19" s="231" t="s">
        <v>77</v>
      </c>
      <c r="C19" s="108">
        <v>29.146040232087106</v>
      </c>
      <c r="D19" s="106">
        <v>14.269325865592053</v>
      </c>
      <c r="E19" s="106">
        <v>9.561028609255102</v>
      </c>
      <c r="F19" s="108"/>
      <c r="G19" s="108">
        <v>130.00625329925919</v>
      </c>
      <c r="H19" s="106">
        <v>63.6484948939834</v>
      </c>
      <c r="I19" s="106">
        <v>2.736258596931821</v>
      </c>
      <c r="J19" s="108"/>
      <c r="K19" s="108">
        <v>45.104309104434556</v>
      </c>
      <c r="L19" s="106">
        <v>22.082179240424356</v>
      </c>
      <c r="M19" s="106">
        <v>6.960374887661332</v>
      </c>
      <c r="N19" s="180"/>
      <c r="O19" s="180"/>
      <c r="P19" s="189"/>
      <c r="Q19" s="189"/>
      <c r="R19" s="180"/>
      <c r="S19" s="180"/>
      <c r="T19" s="189"/>
      <c r="U19" s="189"/>
    </row>
    <row r="20" spans="2:21" ht="12.75">
      <c r="B20" s="228" t="s">
        <v>8</v>
      </c>
      <c r="C20" s="212">
        <v>5.548910212942776</v>
      </c>
      <c r="D20" s="213">
        <v>21.5910347809564</v>
      </c>
      <c r="E20" s="213">
        <v>11.213920106378582</v>
      </c>
      <c r="F20" s="212"/>
      <c r="G20" s="212">
        <v>16.08310282119732</v>
      </c>
      <c r="H20" s="213">
        <v>62.580005635739134</v>
      </c>
      <c r="I20" s="213">
        <v>4.387083951771915</v>
      </c>
      <c r="J20" s="212"/>
      <c r="K20" s="212">
        <v>4.068053077730528</v>
      </c>
      <c r="L20" s="213">
        <v>15.828959583304458</v>
      </c>
      <c r="M20" s="213">
        <v>14.888690160593141</v>
      </c>
      <c r="N20" s="212"/>
      <c r="O20" s="212"/>
      <c r="P20" s="213"/>
      <c r="Q20" s="213"/>
      <c r="R20" s="212"/>
      <c r="S20" s="212"/>
      <c r="T20" s="213"/>
      <c r="U20" s="213"/>
    </row>
    <row r="21" spans="2:21" ht="12.75">
      <c r="B21" s="231" t="s">
        <v>17</v>
      </c>
      <c r="C21" s="108">
        <v>5.8075132753199465</v>
      </c>
      <c r="D21" s="106">
        <v>21.859743639359376</v>
      </c>
      <c r="E21" s="106">
        <v>8.423393249078876</v>
      </c>
      <c r="F21" s="108"/>
      <c r="G21" s="108">
        <v>12.210935221045293</v>
      </c>
      <c r="H21" s="106">
        <v>45.962514569399545</v>
      </c>
      <c r="I21" s="106">
        <v>5.393041400284349</v>
      </c>
      <c r="J21" s="108"/>
      <c r="K21" s="108">
        <v>8.548712450862322</v>
      </c>
      <c r="L21" s="106">
        <v>32.177741791241054</v>
      </c>
      <c r="M21" s="106">
        <v>6.586335637973914</v>
      </c>
      <c r="N21" s="180"/>
      <c r="O21" s="180"/>
      <c r="P21" s="189"/>
      <c r="Q21" s="189"/>
      <c r="R21" s="180"/>
      <c r="S21" s="180"/>
      <c r="T21" s="189"/>
      <c r="U21" s="189"/>
    </row>
    <row r="22" spans="2:21" ht="12.75">
      <c r="B22" s="228" t="s">
        <v>22</v>
      </c>
      <c r="C22" s="212">
        <v>11.554084668688606</v>
      </c>
      <c r="D22" s="213">
        <v>28.88126514640011</v>
      </c>
      <c r="E22" s="213">
        <v>7.7140983799190375</v>
      </c>
      <c r="F22" s="212"/>
      <c r="G22" s="212">
        <v>14.864080814878143</v>
      </c>
      <c r="H22" s="213">
        <v>37.15512491745828</v>
      </c>
      <c r="I22" s="213">
        <v>6.211951160753458</v>
      </c>
      <c r="J22" s="212"/>
      <c r="K22" s="212">
        <v>13.587300378543372</v>
      </c>
      <c r="L22" s="213">
        <v>33.963609936141594</v>
      </c>
      <c r="M22" s="213">
        <v>6.679914822103844</v>
      </c>
      <c r="N22" s="212"/>
      <c r="O22" s="212"/>
      <c r="P22" s="213"/>
      <c r="Q22" s="213"/>
      <c r="R22" s="212"/>
      <c r="S22" s="212"/>
      <c r="T22" s="213"/>
      <c r="U22" s="213"/>
    </row>
    <row r="23" spans="2:21" ht="12.75">
      <c r="B23" s="231" t="s">
        <v>9</v>
      </c>
      <c r="C23" s="108">
        <v>7.257536443641463</v>
      </c>
      <c r="D23" s="106">
        <v>26.6334061079854</v>
      </c>
      <c r="E23" s="106">
        <v>7.700795477450109</v>
      </c>
      <c r="F23" s="108"/>
      <c r="G23" s="108">
        <v>12.654317927578658</v>
      </c>
      <c r="H23" s="106">
        <v>46.43829087211023</v>
      </c>
      <c r="I23" s="106">
        <v>5.058211563903189</v>
      </c>
      <c r="J23" s="108"/>
      <c r="K23" s="108">
        <v>7.3378951133772174</v>
      </c>
      <c r="L23" s="106">
        <v>26.928303019904455</v>
      </c>
      <c r="M23" s="106">
        <v>8.630470449283976</v>
      </c>
      <c r="N23" s="180"/>
      <c r="O23" s="180"/>
      <c r="P23" s="189"/>
      <c r="Q23" s="189"/>
      <c r="R23" s="180"/>
      <c r="S23" s="180"/>
      <c r="T23" s="189"/>
      <c r="U23" s="189"/>
    </row>
    <row r="24" spans="2:21" ht="12.75">
      <c r="B24" s="229" t="s">
        <v>76</v>
      </c>
      <c r="C24" s="180">
        <v>44.11455836765223</v>
      </c>
      <c r="D24" s="189">
        <v>16.858730282031466</v>
      </c>
      <c r="E24" s="189">
        <v>8.480208783616195</v>
      </c>
      <c r="F24" s="180"/>
      <c r="G24" s="180">
        <v>122.1437283208478</v>
      </c>
      <c r="H24" s="189">
        <v>46.67819984145727</v>
      </c>
      <c r="I24" s="189">
        <v>4.3780461140072955</v>
      </c>
      <c r="J24" s="180"/>
      <c r="K24" s="180">
        <v>95.41360454918609</v>
      </c>
      <c r="L24" s="189">
        <v>36.46306987651128</v>
      </c>
      <c r="M24" s="189">
        <v>6.008092284350867</v>
      </c>
      <c r="N24" s="180"/>
      <c r="O24" s="180"/>
      <c r="P24" s="189"/>
      <c r="Q24" s="189"/>
      <c r="R24" s="180"/>
      <c r="S24" s="180"/>
      <c r="T24" s="189"/>
      <c r="U24" s="189"/>
    </row>
    <row r="25" spans="2:21" ht="12.75">
      <c r="B25" s="114" t="s">
        <v>12</v>
      </c>
      <c r="C25" s="89">
        <v>4.630604737782218</v>
      </c>
      <c r="D25" s="94">
        <v>29.52412181524389</v>
      </c>
      <c r="E25" s="94">
        <v>7.266531699114584</v>
      </c>
      <c r="F25" s="89"/>
      <c r="G25" s="89">
        <v>6.052743222102601</v>
      </c>
      <c r="H25" s="94">
        <v>38.59148822348778</v>
      </c>
      <c r="I25" s="94">
        <v>6.523476402990501</v>
      </c>
      <c r="J25" s="89"/>
      <c r="K25" s="89">
        <v>5.000792509252994</v>
      </c>
      <c r="L25" s="94">
        <v>31.884389961268266</v>
      </c>
      <c r="M25" s="94">
        <v>7.570284805257854</v>
      </c>
      <c r="N25" s="212"/>
      <c r="O25" s="212"/>
      <c r="P25" s="213"/>
      <c r="Q25" s="213"/>
      <c r="R25" s="212"/>
      <c r="S25" s="212"/>
      <c r="T25" s="213"/>
      <c r="U25" s="213"/>
    </row>
    <row r="26" spans="2:21" ht="12.75">
      <c r="B26" s="229" t="s">
        <v>13</v>
      </c>
      <c r="C26" s="180">
        <v>10.280870630439168</v>
      </c>
      <c r="D26" s="189">
        <v>41.37560306304878</v>
      </c>
      <c r="E26" s="189">
        <v>5.263268045579766</v>
      </c>
      <c r="F26" s="180"/>
      <c r="G26" s="180">
        <v>8.592713848535404</v>
      </c>
      <c r="H26" s="189">
        <v>34.58157681497603</v>
      </c>
      <c r="I26" s="189">
        <v>5.562843671561941</v>
      </c>
      <c r="J26" s="180"/>
      <c r="K26" s="180">
        <v>5.974079045767324</v>
      </c>
      <c r="L26" s="189">
        <v>24.042820121975122</v>
      </c>
      <c r="M26" s="189">
        <v>7.970814998798338</v>
      </c>
      <c r="N26" s="180"/>
      <c r="O26" s="180"/>
      <c r="P26" s="189"/>
      <c r="Q26" s="189"/>
      <c r="R26" s="180"/>
      <c r="S26" s="180"/>
      <c r="T26" s="189"/>
      <c r="U26" s="189"/>
    </row>
    <row r="27" spans="2:21" ht="12.75">
      <c r="B27" s="114" t="s">
        <v>16</v>
      </c>
      <c r="C27" s="89">
        <v>23.7272596205291</v>
      </c>
      <c r="D27" s="94">
        <v>34.924822811802365</v>
      </c>
      <c r="E27" s="94">
        <v>3.877935384076859</v>
      </c>
      <c r="F27" s="89"/>
      <c r="G27" s="89">
        <v>31.305612475345825</v>
      </c>
      <c r="H27" s="94">
        <v>46.07961417383533</v>
      </c>
      <c r="I27" s="94">
        <v>3.1777992723996915</v>
      </c>
      <c r="J27" s="89"/>
      <c r="K27" s="89">
        <v>12.90522382056515</v>
      </c>
      <c r="L27" s="94">
        <v>18.99556301436209</v>
      </c>
      <c r="M27" s="94">
        <v>5.619991794631204</v>
      </c>
      <c r="N27" s="212"/>
      <c r="O27" s="212"/>
      <c r="P27" s="213"/>
      <c r="Q27" s="213"/>
      <c r="R27" s="212"/>
      <c r="S27" s="212"/>
      <c r="T27" s="213"/>
      <c r="U27" s="213"/>
    </row>
    <row r="28" spans="2:21" ht="12.75">
      <c r="B28" s="229" t="s">
        <v>19</v>
      </c>
      <c r="C28" s="180">
        <v>5.923037226711228</v>
      </c>
      <c r="D28" s="189">
        <v>20.471291857803525</v>
      </c>
      <c r="E28" s="189">
        <v>9.87731937056787</v>
      </c>
      <c r="F28" s="180"/>
      <c r="G28" s="180">
        <v>9.892486555524505</v>
      </c>
      <c r="H28" s="189">
        <v>34.19056334210892</v>
      </c>
      <c r="I28" s="189">
        <v>5.926617258787754</v>
      </c>
      <c r="J28" s="180"/>
      <c r="K28" s="180">
        <v>13.117858965924373</v>
      </c>
      <c r="L28" s="189">
        <v>45.338144800087555</v>
      </c>
      <c r="M28" s="189">
        <v>5.115879947369185</v>
      </c>
      <c r="N28" s="180"/>
      <c r="O28" s="180"/>
      <c r="P28" s="189"/>
      <c r="Q28" s="189"/>
      <c r="R28" s="180"/>
      <c r="S28" s="180"/>
      <c r="T28" s="189"/>
      <c r="U28" s="189"/>
    </row>
    <row r="29" spans="2:21" ht="12.75">
      <c r="B29" s="114" t="s">
        <v>10</v>
      </c>
      <c r="C29" s="89">
        <v>8.885190400735539</v>
      </c>
      <c r="D29" s="94">
        <v>32.28128976471029</v>
      </c>
      <c r="E29" s="94">
        <v>4.898568503243163</v>
      </c>
      <c r="F29" s="89"/>
      <c r="G29" s="89">
        <v>12.435249580060278</v>
      </c>
      <c r="H29" s="94">
        <v>45.1792113489416</v>
      </c>
      <c r="I29" s="94">
        <v>3.794259638688555</v>
      </c>
      <c r="J29" s="89"/>
      <c r="K29" s="89">
        <v>6.203833260754666</v>
      </c>
      <c r="L29" s="94">
        <v>22.539498886348046</v>
      </c>
      <c r="M29" s="94">
        <v>6.11022563633143</v>
      </c>
      <c r="N29" s="212"/>
      <c r="O29" s="212"/>
      <c r="P29" s="213"/>
      <c r="Q29" s="213"/>
      <c r="R29" s="212"/>
      <c r="S29" s="212"/>
      <c r="T29" s="213"/>
      <c r="U29" s="213"/>
    </row>
    <row r="30" spans="2:21" ht="12.75">
      <c r="B30" s="228" t="s">
        <v>236</v>
      </c>
      <c r="C30" s="212">
        <v>0.4763747467025841</v>
      </c>
      <c r="D30" s="213">
        <v>42.439179062637</v>
      </c>
      <c r="E30" s="213">
        <v>10.567221129455822</v>
      </c>
      <c r="F30" s="212"/>
      <c r="G30" s="212">
        <v>0.2663443452490986</v>
      </c>
      <c r="H30" s="213">
        <v>23.72803226574981</v>
      </c>
      <c r="I30" s="213">
        <v>16.298920490307093</v>
      </c>
      <c r="J30" s="212"/>
      <c r="K30" s="212">
        <v>0.37976903629295417</v>
      </c>
      <c r="L30" s="213">
        <v>33.832788671613166</v>
      </c>
      <c r="M30" s="213">
        <v>13.443014754398803</v>
      </c>
      <c r="N30" s="212"/>
      <c r="O30" s="212"/>
      <c r="P30" s="213"/>
      <c r="Q30" s="213"/>
      <c r="R30" s="212"/>
      <c r="S30" s="212"/>
      <c r="T30" s="213"/>
      <c r="U30" s="213"/>
    </row>
    <row r="31" spans="2:21" ht="12.75">
      <c r="B31" s="114" t="s">
        <v>14</v>
      </c>
      <c r="C31" s="89">
        <v>3.5907353374900266</v>
      </c>
      <c r="D31" s="94">
        <v>15.908277933683884</v>
      </c>
      <c r="E31" s="94">
        <v>11.29534120536241</v>
      </c>
      <c r="F31" s="89"/>
      <c r="G31" s="89">
        <v>13.12616427850163</v>
      </c>
      <c r="H31" s="94">
        <v>58.15373451933708</v>
      </c>
      <c r="I31" s="94">
        <v>4.075762464588341</v>
      </c>
      <c r="J31" s="89"/>
      <c r="K31" s="89">
        <v>5.854590223817321</v>
      </c>
      <c r="L31" s="94">
        <v>25.937987546979222</v>
      </c>
      <c r="M31" s="94">
        <v>8.673545369544785</v>
      </c>
      <c r="N31" s="212"/>
      <c r="O31" s="212"/>
      <c r="P31" s="213"/>
      <c r="Q31" s="213"/>
      <c r="R31" s="212"/>
      <c r="S31" s="212"/>
      <c r="T31" s="213"/>
      <c r="U31" s="213"/>
    </row>
    <row r="32" spans="2:21" ht="12.75">
      <c r="B32" s="229" t="s">
        <v>21</v>
      </c>
      <c r="C32" s="180">
        <v>2.738735102664518</v>
      </c>
      <c r="D32" s="189">
        <v>24.185859022810014</v>
      </c>
      <c r="E32" s="189">
        <v>8.363896997689304</v>
      </c>
      <c r="F32" s="180"/>
      <c r="G32" s="180">
        <v>6.3234090426291365</v>
      </c>
      <c r="H32" s="189">
        <v>55.84223151037783</v>
      </c>
      <c r="I32" s="189">
        <v>3.994570156741306</v>
      </c>
      <c r="J32" s="180"/>
      <c r="K32" s="180">
        <v>2.2615599252608782</v>
      </c>
      <c r="L32" s="189">
        <v>19.97190946681219</v>
      </c>
      <c r="M32" s="189">
        <v>9.888227051783545</v>
      </c>
      <c r="N32" s="180"/>
      <c r="O32" s="180"/>
      <c r="P32" s="189"/>
      <c r="Q32" s="189"/>
      <c r="R32" s="180"/>
      <c r="S32" s="180"/>
      <c r="T32" s="189"/>
      <c r="U32" s="189"/>
    </row>
    <row r="33" spans="2:21" ht="12.75">
      <c r="B33" s="231" t="s">
        <v>11</v>
      </c>
      <c r="C33" s="108">
        <v>2.623953607201555</v>
      </c>
      <c r="D33" s="106">
        <v>15.487942297895692</v>
      </c>
      <c r="E33" s="106">
        <v>12.079056029168852</v>
      </c>
      <c r="F33" s="108"/>
      <c r="G33" s="108">
        <v>10.358558872096966</v>
      </c>
      <c r="H33" s="106">
        <v>61.1416153319474</v>
      </c>
      <c r="I33" s="106">
        <v>4.3424191368734055</v>
      </c>
      <c r="J33" s="108"/>
      <c r="K33" s="108">
        <v>3.959399859554037</v>
      </c>
      <c r="L33" s="106">
        <v>23.370442370156876</v>
      </c>
      <c r="M33" s="106">
        <v>10.115406431490271</v>
      </c>
      <c r="N33" s="180"/>
      <c r="O33" s="180"/>
      <c r="P33" s="189"/>
      <c r="Q33" s="189"/>
      <c r="R33" s="180"/>
      <c r="S33" s="180"/>
      <c r="T33" s="189"/>
      <c r="U33" s="189"/>
    </row>
    <row r="34" spans="2:21" ht="12.75">
      <c r="B34" s="230" t="s">
        <v>15</v>
      </c>
      <c r="C34" s="190">
        <v>13.347475699728715</v>
      </c>
      <c r="D34" s="191">
        <v>35.70374686742016</v>
      </c>
      <c r="E34" s="191">
        <v>5.53967010401788</v>
      </c>
      <c r="F34" s="190"/>
      <c r="G34" s="190">
        <v>15.12457430387191</v>
      </c>
      <c r="H34" s="191">
        <v>40.45738569382865</v>
      </c>
      <c r="I34" s="191">
        <v>4.999140208640362</v>
      </c>
      <c r="J34" s="190"/>
      <c r="K34" s="190">
        <v>8.911913503905499</v>
      </c>
      <c r="L34" s="191">
        <v>23.83886743875117</v>
      </c>
      <c r="M34" s="191">
        <v>7.292457907862139</v>
      </c>
      <c r="N34" s="180"/>
      <c r="O34" s="180"/>
      <c r="P34" s="189"/>
      <c r="Q34" s="189"/>
      <c r="R34" s="180"/>
      <c r="S34" s="180"/>
      <c r="T34" s="189"/>
      <c r="U34" s="189"/>
    </row>
    <row r="35" spans="2:21" ht="12.75">
      <c r="B35" s="4"/>
      <c r="C35" s="158"/>
      <c r="D35" s="158"/>
      <c r="E35" s="158"/>
      <c r="F35" s="158"/>
      <c r="G35" s="158"/>
      <c r="H35" s="158"/>
      <c r="I35" s="158"/>
      <c r="J35" s="15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</row>
    <row r="36" s="34" customFormat="1" ht="12.75">
      <c r="B36" s="127" t="s">
        <v>24</v>
      </c>
    </row>
    <row r="37" s="34" customFormat="1" ht="12.75">
      <c r="B37" s="127" t="s">
        <v>209</v>
      </c>
    </row>
    <row r="38" s="34" customFormat="1" ht="12.75">
      <c r="B38" s="118" t="s">
        <v>203</v>
      </c>
    </row>
    <row r="39" ht="12.75">
      <c r="B39" s="127" t="s">
        <v>211</v>
      </c>
    </row>
  </sheetData>
  <sheetProtection/>
  <mergeCells count="6">
    <mergeCell ref="K12:M12"/>
    <mergeCell ref="B12:B13"/>
    <mergeCell ref="C12:E12"/>
    <mergeCell ref="G12:I12"/>
    <mergeCell ref="O12:Q12"/>
    <mergeCell ref="S12:U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/>
  <dimension ref="B6:E22"/>
  <sheetViews>
    <sheetView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33" customWidth="1"/>
    <col min="2" max="2" width="23.7109375" style="33" customWidth="1"/>
    <col min="3" max="3" width="8.00390625" style="33" customWidth="1"/>
    <col min="4" max="5" width="8.00390625" style="34" customWidth="1"/>
    <col min="6" max="6" width="2.140625" style="34" customWidth="1"/>
    <col min="7" max="9" width="8.00390625" style="34" customWidth="1"/>
    <col min="10" max="10" width="2.140625" style="34" customWidth="1"/>
    <col min="11" max="13" width="8.00390625" style="34" customWidth="1"/>
    <col min="14" max="14" width="2.140625" style="34" customWidth="1"/>
    <col min="15" max="17" width="8.00390625" style="34" customWidth="1"/>
    <col min="18" max="18" width="2.140625" style="34" customWidth="1"/>
    <col min="19" max="21" width="8.00390625" style="34" customWidth="1"/>
    <col min="22" max="22" width="2.140625" style="33" customWidth="1"/>
    <col min="23" max="25" width="8.00390625" style="33" customWidth="1"/>
    <col min="26" max="26" width="2.140625" style="33" customWidth="1"/>
    <col min="27" max="29" width="8.00390625" style="33" customWidth="1"/>
    <col min="30" max="16384" width="11.421875" style="33" customWidth="1"/>
  </cols>
  <sheetData>
    <row r="6" ht="12.75">
      <c r="B6" s="10" t="s">
        <v>0</v>
      </c>
    </row>
    <row r="7" ht="12.75">
      <c r="B7" s="10" t="s">
        <v>122</v>
      </c>
    </row>
    <row r="8" ht="12.75">
      <c r="B8" s="1" t="s">
        <v>266</v>
      </c>
    </row>
    <row r="9" ht="12.75">
      <c r="B9" s="10" t="s">
        <v>293</v>
      </c>
    </row>
    <row r="10" ht="12.75">
      <c r="B10" s="4" t="s">
        <v>213</v>
      </c>
    </row>
    <row r="12" spans="2:5" ht="12.75">
      <c r="B12" s="294" t="s">
        <v>189</v>
      </c>
      <c r="C12" s="313" t="s">
        <v>169</v>
      </c>
      <c r="D12" s="313"/>
      <c r="E12" s="313"/>
    </row>
    <row r="13" spans="2:5" ht="12.75">
      <c r="B13" s="295"/>
      <c r="C13" s="165" t="s">
        <v>4</v>
      </c>
      <c r="D13" s="50" t="s">
        <v>5</v>
      </c>
      <c r="E13" s="50" t="s">
        <v>6</v>
      </c>
    </row>
    <row r="14" spans="2:5" ht="12.75">
      <c r="B14" s="168" t="s">
        <v>157</v>
      </c>
      <c r="C14" s="168">
        <v>961</v>
      </c>
      <c r="D14" s="159">
        <v>46.800000000000004</v>
      </c>
      <c r="E14" s="159">
        <v>1.8</v>
      </c>
    </row>
    <row r="15" spans="2:5" ht="12.75">
      <c r="B15" s="33" t="s">
        <v>154</v>
      </c>
      <c r="C15" s="33">
        <v>409</v>
      </c>
      <c r="D15" s="34">
        <v>19.900000000000002</v>
      </c>
      <c r="E15" s="34">
        <v>3.8</v>
      </c>
    </row>
    <row r="16" spans="2:5" ht="12.75">
      <c r="B16" s="176" t="s">
        <v>156</v>
      </c>
      <c r="C16" s="176">
        <v>409</v>
      </c>
      <c r="D16" s="107">
        <v>19.900000000000002</v>
      </c>
      <c r="E16" s="107">
        <v>3.4</v>
      </c>
    </row>
    <row r="17" spans="2:5" ht="12.75">
      <c r="B17" s="33" t="s">
        <v>155</v>
      </c>
      <c r="C17" s="33">
        <v>146</v>
      </c>
      <c r="D17" s="34">
        <v>7.1</v>
      </c>
      <c r="E17" s="34">
        <v>6.3</v>
      </c>
    </row>
    <row r="18" spans="2:5" ht="12.75">
      <c r="B18" s="169" t="s">
        <v>102</v>
      </c>
      <c r="C18" s="266">
        <v>127.32354835621851</v>
      </c>
      <c r="D18" s="267">
        <v>6.197894070825937</v>
      </c>
      <c r="E18" s="267">
        <v>6.7170365426943395</v>
      </c>
    </row>
    <row r="20" ht="12.75">
      <c r="B20" s="127" t="s">
        <v>24</v>
      </c>
    </row>
    <row r="21" ht="12.75">
      <c r="B21" s="127" t="s">
        <v>204</v>
      </c>
    </row>
    <row r="22" ht="12.75">
      <c r="B22" s="118" t="s">
        <v>203</v>
      </c>
    </row>
  </sheetData>
  <sheetProtection/>
  <mergeCells count="2">
    <mergeCell ref="B12:B13"/>
    <mergeCell ref="C12:E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/>
  <dimension ref="B6:U25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33" customWidth="1"/>
    <col min="2" max="2" width="27.140625" style="33" customWidth="1"/>
    <col min="3" max="4" width="8.00390625" style="34" customWidth="1"/>
    <col min="5" max="5" width="8.00390625" style="33" customWidth="1"/>
    <col min="6" max="6" width="1.7109375" style="33" customWidth="1"/>
    <col min="7" max="9" width="8.00390625" style="33" customWidth="1"/>
    <col min="10" max="10" width="1.7109375" style="33" customWidth="1"/>
    <col min="11" max="13" width="8.00390625" style="33" customWidth="1"/>
    <col min="14" max="14" width="1.7109375" style="33" customWidth="1"/>
    <col min="15" max="17" width="8.00390625" style="33" customWidth="1"/>
    <col min="18" max="18" width="1.7109375" style="33" customWidth="1"/>
    <col min="19" max="21" width="8.00390625" style="33" customWidth="1"/>
    <col min="22" max="16384" width="11.421875" style="33" customWidth="1"/>
  </cols>
  <sheetData>
    <row r="6" ht="12.75">
      <c r="B6" s="10" t="s">
        <v>0</v>
      </c>
    </row>
    <row r="7" ht="12.75">
      <c r="B7" s="10" t="s">
        <v>123</v>
      </c>
    </row>
    <row r="8" ht="12.75">
      <c r="B8" s="1" t="s">
        <v>266</v>
      </c>
    </row>
    <row r="9" ht="12.75">
      <c r="B9" s="10" t="s">
        <v>294</v>
      </c>
    </row>
    <row r="10" ht="12.75">
      <c r="B10" s="4" t="s">
        <v>213</v>
      </c>
    </row>
    <row r="11" spans="5:21" ht="12.75"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2:19" s="11" customFormat="1" ht="12.75" customHeight="1">
      <c r="B12" s="294" t="s">
        <v>141</v>
      </c>
      <c r="C12" s="298" t="s">
        <v>169</v>
      </c>
      <c r="D12" s="298"/>
      <c r="E12" s="29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11" customFormat="1" ht="12.75">
      <c r="B13" s="295"/>
      <c r="C13" s="17" t="s">
        <v>4</v>
      </c>
      <c r="D13" s="17" t="s">
        <v>5</v>
      </c>
      <c r="E13" s="164" t="s">
        <v>6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11" customFormat="1" ht="12.75">
      <c r="B14" s="166" t="s">
        <v>136</v>
      </c>
      <c r="C14" s="160">
        <v>131.46986989075876</v>
      </c>
      <c r="D14" s="161">
        <v>6.403881915167513</v>
      </c>
      <c r="E14" s="161">
        <v>6.519689468165442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2:19" s="11" customFormat="1" ht="12.75">
      <c r="B15" s="11" t="s">
        <v>137</v>
      </c>
      <c r="C15" s="72">
        <v>462.4862570401385</v>
      </c>
      <c r="D15" s="71">
        <v>22.521407811616633</v>
      </c>
      <c r="E15" s="71">
        <v>3.0795736388836183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19" s="11" customFormat="1" ht="12.75">
      <c r="B16" s="109" t="s">
        <v>138</v>
      </c>
      <c r="C16" s="108">
        <v>769.2736608192187</v>
      </c>
      <c r="D16" s="106">
        <v>37.46223815347017</v>
      </c>
      <c r="E16" s="106">
        <v>2.0821365419324027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s="11" customFormat="1" ht="12.75">
      <c r="B17" s="11" t="s">
        <v>139</v>
      </c>
      <c r="C17" s="72">
        <v>677.10041930797</v>
      </c>
      <c r="D17" s="71">
        <v>32.9819609991616</v>
      </c>
      <c r="E17" s="71">
        <v>2.311743061904932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2:19" s="11" customFormat="1" ht="12.75">
      <c r="B18" s="167" t="s">
        <v>140</v>
      </c>
      <c r="C18" s="162" t="s">
        <v>172</v>
      </c>
      <c r="D18" s="163" t="s">
        <v>172</v>
      </c>
      <c r="E18" s="163" t="s">
        <v>172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3:19" s="11" customFormat="1" ht="12.75">
      <c r="C19" s="34"/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s="11" customFormat="1" ht="12.75">
      <c r="B20" s="127" t="s">
        <v>24</v>
      </c>
      <c r="C20" s="34"/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2:19" s="11" customFormat="1" ht="12.75">
      <c r="B21" s="118" t="s">
        <v>188</v>
      </c>
      <c r="C21" s="34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:19" s="11" customFormat="1" ht="12.75">
      <c r="B22" s="118" t="s">
        <v>183</v>
      </c>
      <c r="C22" s="34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3:19" s="11" customFormat="1" ht="12.75">
      <c r="C23" s="34"/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3:20" s="11" customFormat="1" ht="12.75">
      <c r="C24" s="34"/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3:20" s="11" customFormat="1" ht="12.75">
      <c r="C25" s="34"/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2">
    <mergeCell ref="B12:B13"/>
    <mergeCell ref="C12:E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/>
  <dimension ref="B6:E37"/>
  <sheetViews>
    <sheetView showGridLines="0" zoomScale="90" zoomScaleNormal="90" zoomScalePageLayoutView="0" workbookViewId="0" topLeftCell="A7">
      <selection activeCell="H29" sqref="H29"/>
    </sheetView>
  </sheetViews>
  <sheetFormatPr defaultColWidth="16.140625" defaultRowHeight="15"/>
  <cols>
    <col min="1" max="1" width="3.57421875" style="33" customWidth="1"/>
    <col min="2" max="2" width="25.140625" style="33" customWidth="1"/>
    <col min="3" max="5" width="9.140625" style="34" customWidth="1"/>
    <col min="6" max="254" width="11.421875" style="33" customWidth="1"/>
    <col min="255" max="255" width="8.421875" style="33" customWidth="1"/>
    <col min="256" max="16384" width="16.140625" style="33" customWidth="1"/>
  </cols>
  <sheetData>
    <row r="6" ht="12.75">
      <c r="B6" s="10" t="s">
        <v>0</v>
      </c>
    </row>
    <row r="7" ht="12.75">
      <c r="B7" s="10" t="s">
        <v>115</v>
      </c>
    </row>
    <row r="8" ht="12.75">
      <c r="B8" s="1" t="s">
        <v>265</v>
      </c>
    </row>
    <row r="9" ht="12.75">
      <c r="B9" s="10" t="s">
        <v>295</v>
      </c>
    </row>
    <row r="10" ht="12.75">
      <c r="B10" s="4" t="s">
        <v>213</v>
      </c>
    </row>
    <row r="11" ht="12.75">
      <c r="B11" s="13"/>
    </row>
    <row r="12" spans="2:5" ht="12.75">
      <c r="B12" s="294" t="s">
        <v>168</v>
      </c>
      <c r="C12" s="298" t="s">
        <v>105</v>
      </c>
      <c r="D12" s="298"/>
      <c r="E12" s="298"/>
    </row>
    <row r="13" spans="2:5" ht="12.75">
      <c r="B13" s="295"/>
      <c r="C13" s="50" t="s">
        <v>4</v>
      </c>
      <c r="D13" s="50" t="s">
        <v>5</v>
      </c>
      <c r="E13" s="50" t="s">
        <v>6</v>
      </c>
    </row>
    <row r="14" spans="2:5" ht="12.75">
      <c r="B14" s="220" t="s">
        <v>169</v>
      </c>
      <c r="C14" s="221">
        <f>SUM(C15:C34)</f>
        <v>492.3832452578283</v>
      </c>
      <c r="D14" s="222">
        <v>23.968359537891132</v>
      </c>
      <c r="E14" s="222">
        <v>3.3422755246638944</v>
      </c>
    </row>
    <row r="15" spans="2:5" ht="12.75">
      <c r="B15" s="193" t="s">
        <v>18</v>
      </c>
      <c r="C15" s="108">
        <v>5.5251088873887095</v>
      </c>
      <c r="D15" s="106">
        <v>25.414691340714757</v>
      </c>
      <c r="E15" s="106">
        <v>7.698814029455233</v>
      </c>
    </row>
    <row r="16" spans="2:5" ht="12.75">
      <c r="B16" s="223" t="s">
        <v>75</v>
      </c>
      <c r="C16" s="180">
        <v>28.435890439801703</v>
      </c>
      <c r="D16" s="189">
        <v>24.650273782622516</v>
      </c>
      <c r="E16" s="189">
        <v>7.12879962480842</v>
      </c>
    </row>
    <row r="17" spans="2:5" ht="12.75">
      <c r="B17" s="193" t="s">
        <v>78</v>
      </c>
      <c r="C17" s="108">
        <v>265.1006510465526</v>
      </c>
      <c r="D17" s="106">
        <v>25.27988083556727</v>
      </c>
      <c r="E17" s="106">
        <v>5.6775005208482945</v>
      </c>
    </row>
    <row r="18" spans="2:5" ht="12.75">
      <c r="B18" s="223" t="s">
        <v>20</v>
      </c>
      <c r="C18" s="180">
        <v>6.227932775748721</v>
      </c>
      <c r="D18" s="189">
        <v>21.60852999386177</v>
      </c>
      <c r="E18" s="189">
        <v>9.088410566354984</v>
      </c>
    </row>
    <row r="19" spans="2:5" ht="12.75">
      <c r="B19" s="193" t="s">
        <v>77</v>
      </c>
      <c r="C19" s="108">
        <v>36.59528497672736</v>
      </c>
      <c r="D19" s="106">
        <v>17.916329021677697</v>
      </c>
      <c r="E19" s="106">
        <v>8.258426328928206</v>
      </c>
    </row>
    <row r="20" spans="2:5" ht="12.75">
      <c r="B20" s="223" t="s">
        <v>8</v>
      </c>
      <c r="C20" s="180">
        <v>7.046076944730671</v>
      </c>
      <c r="D20" s="189">
        <v>27.416571280632436</v>
      </c>
      <c r="E20" s="189">
        <v>9.756774589478958</v>
      </c>
    </row>
    <row r="21" spans="2:5" ht="12.75">
      <c r="B21" s="193" t="s">
        <v>17</v>
      </c>
      <c r="C21" s="108">
        <v>4.351592361486285</v>
      </c>
      <c r="D21" s="106">
        <v>16.379591218384967</v>
      </c>
      <c r="E21" s="106">
        <v>10.92839859820485</v>
      </c>
    </row>
    <row r="22" spans="2:5" ht="12.75">
      <c r="B22" s="223" t="s">
        <v>22</v>
      </c>
      <c r="C22" s="180">
        <v>8.754382712774738</v>
      </c>
      <c r="D22" s="189">
        <v>21.882966549993778</v>
      </c>
      <c r="E22" s="189">
        <v>10.20689043960793</v>
      </c>
    </row>
    <row r="23" spans="2:5" ht="12.75">
      <c r="B23" s="193" t="s">
        <v>9</v>
      </c>
      <c r="C23" s="108">
        <v>6.189924391057352</v>
      </c>
      <c r="D23" s="106">
        <v>22.715527695240468</v>
      </c>
      <c r="E23" s="106">
        <v>9.144604360597537</v>
      </c>
    </row>
    <row r="24" spans="2:5" ht="12.75">
      <c r="B24" s="223" t="s">
        <v>76</v>
      </c>
      <c r="C24" s="180">
        <v>67.2177523577171</v>
      </c>
      <c r="D24" s="189">
        <v>25.687800107142866</v>
      </c>
      <c r="E24" s="189">
        <v>7.540027084775323</v>
      </c>
    </row>
    <row r="25" spans="2:5" ht="12.75">
      <c r="B25" s="193" t="s">
        <v>12</v>
      </c>
      <c r="C25" s="108">
        <v>3.1145230198324576</v>
      </c>
      <c r="D25" s="106">
        <v>19.857785805737983</v>
      </c>
      <c r="E25" s="106">
        <v>10.190979822010297</v>
      </c>
    </row>
    <row r="26" spans="2:5" ht="12.75">
      <c r="B26" s="223" t="s">
        <v>13</v>
      </c>
      <c r="C26" s="180">
        <v>7.518369493672755</v>
      </c>
      <c r="D26" s="189">
        <v>30.257852961452024</v>
      </c>
      <c r="E26" s="189">
        <v>6.435023883539498</v>
      </c>
    </row>
    <row r="27" spans="2:5" ht="12.75">
      <c r="B27" s="193" t="s">
        <v>16</v>
      </c>
      <c r="C27" s="108">
        <v>11.03646466618352</v>
      </c>
      <c r="D27" s="106">
        <v>16.244883694941535</v>
      </c>
      <c r="E27" s="106">
        <v>6.295897632943805</v>
      </c>
    </row>
    <row r="28" spans="2:5" ht="12.75">
      <c r="B28" s="223" t="s">
        <v>19</v>
      </c>
      <c r="C28" s="180">
        <v>6.778708893301256</v>
      </c>
      <c r="D28" s="189">
        <v>23.428677359657556</v>
      </c>
      <c r="E28" s="189">
        <v>8.2067440701754</v>
      </c>
    </row>
    <row r="29" spans="2:5" ht="12.75">
      <c r="B29" s="193" t="s">
        <v>10</v>
      </c>
      <c r="C29" s="108">
        <v>4.588295631368193</v>
      </c>
      <c r="D29" s="106">
        <v>16.669997391399697</v>
      </c>
      <c r="E29" s="106">
        <v>7.998553750950781</v>
      </c>
    </row>
    <row r="30" spans="2:5" ht="12.75">
      <c r="B30" s="223" t="s">
        <v>23</v>
      </c>
      <c r="C30" s="180">
        <v>0.382</v>
      </c>
      <c r="D30" s="189">
        <v>33.993999830671015</v>
      </c>
      <c r="E30" s="189">
        <v>14.09735462675511</v>
      </c>
    </row>
    <row r="31" spans="2:5" ht="12.75">
      <c r="B31" s="193" t="s">
        <v>14</v>
      </c>
      <c r="C31" s="108">
        <v>6.323766692728913</v>
      </c>
      <c r="D31" s="106">
        <v>28.016611830273607</v>
      </c>
      <c r="E31" s="106">
        <v>7.664579287165588</v>
      </c>
    </row>
    <row r="32" spans="2:5" ht="12.75">
      <c r="B32" s="223" t="s">
        <v>21</v>
      </c>
      <c r="C32" s="180">
        <v>2.9258760311528027</v>
      </c>
      <c r="D32" s="189">
        <v>25.838506666392604</v>
      </c>
      <c r="E32" s="189">
        <v>8.402312766054695</v>
      </c>
    </row>
    <row r="33" spans="2:5" ht="12.75">
      <c r="B33" s="193" t="s">
        <v>11</v>
      </c>
      <c r="C33" s="108">
        <v>4.334210281024171</v>
      </c>
      <c r="D33" s="106">
        <v>25.582768900796456</v>
      </c>
      <c r="E33" s="106">
        <v>8.96210600208074</v>
      </c>
    </row>
    <row r="34" spans="2:5" ht="12.75">
      <c r="B34" s="194" t="s">
        <v>15</v>
      </c>
      <c r="C34" s="190">
        <v>9.936433654578998</v>
      </c>
      <c r="D34" s="191">
        <v>26.579401225297893</v>
      </c>
      <c r="E34" s="191">
        <v>6.9742188581725</v>
      </c>
    </row>
    <row r="36" ht="12.75">
      <c r="B36" s="127" t="s">
        <v>24</v>
      </c>
    </row>
    <row r="37" ht="12.75">
      <c r="B37" s="127" t="s">
        <v>323</v>
      </c>
    </row>
  </sheetData>
  <sheetProtection/>
  <mergeCells count="2">
    <mergeCell ref="B12:B13"/>
    <mergeCell ref="C12:E12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/>
  <dimension ref="B6:E57"/>
  <sheetViews>
    <sheetView showGridLines="0" zoomScale="90" zoomScaleNormal="90" zoomScalePageLayoutView="0" workbookViewId="0" topLeftCell="A4">
      <selection activeCell="C29" sqref="C29"/>
    </sheetView>
  </sheetViews>
  <sheetFormatPr defaultColWidth="7.28125" defaultRowHeight="15"/>
  <cols>
    <col min="1" max="1" width="3.7109375" style="11" customWidth="1"/>
    <col min="2" max="2" width="27.421875" style="11" customWidth="1"/>
    <col min="3" max="4" width="8.140625" style="12" customWidth="1"/>
    <col min="5" max="5" width="8.140625" style="11" customWidth="1"/>
    <col min="6" max="251" width="11.421875" style="11" customWidth="1"/>
    <col min="252" max="252" width="8.421875" style="11" customWidth="1"/>
    <col min="253" max="253" width="16.140625" style="11" customWidth="1"/>
    <col min="254" max="254" width="10.28125" style="11" customWidth="1"/>
    <col min="255" max="16384" width="7.28125" style="11" customWidth="1"/>
  </cols>
  <sheetData>
    <row r="6" ht="12.75">
      <c r="B6" s="10" t="s">
        <v>100</v>
      </c>
    </row>
    <row r="7" ht="12.75">
      <c r="B7" s="10" t="s">
        <v>255</v>
      </c>
    </row>
    <row r="8" ht="12.75">
      <c r="B8" s="1" t="s">
        <v>265</v>
      </c>
    </row>
    <row r="9" ht="12.75">
      <c r="B9" s="10" t="s">
        <v>319</v>
      </c>
    </row>
    <row r="10" ht="12.75">
      <c r="B10" s="4" t="s">
        <v>213</v>
      </c>
    </row>
    <row r="11" ht="12.75">
      <c r="B11" s="13"/>
    </row>
    <row r="12" spans="2:5" ht="12.75">
      <c r="B12" s="40" t="s">
        <v>168</v>
      </c>
      <c r="C12" s="17" t="s">
        <v>4</v>
      </c>
      <c r="D12" s="17" t="s">
        <v>5</v>
      </c>
      <c r="E12" s="55" t="s">
        <v>6</v>
      </c>
    </row>
    <row r="13" spans="2:5" ht="12.75">
      <c r="B13" s="220" t="s">
        <v>169</v>
      </c>
      <c r="C13" s="221">
        <f>SUM(C14:C33)</f>
        <v>442.8840475647655</v>
      </c>
      <c r="D13" s="222">
        <v>12.361413359658242</v>
      </c>
      <c r="E13" s="222">
        <v>3.732238218074318</v>
      </c>
    </row>
    <row r="14" spans="2:5" ht="12.75">
      <c r="B14" s="133" t="s">
        <v>18</v>
      </c>
      <c r="C14" s="125">
        <v>6.093987249997773</v>
      </c>
      <c r="D14" s="128">
        <v>10.963902219137585</v>
      </c>
      <c r="E14" s="128">
        <v>8.384518459411504</v>
      </c>
    </row>
    <row r="15" spans="2:5" ht="12.75">
      <c r="B15" s="131" t="s">
        <v>75</v>
      </c>
      <c r="C15" s="120">
        <v>16.137559258556145</v>
      </c>
      <c r="D15" s="129">
        <v>10.732377066839478</v>
      </c>
      <c r="E15" s="129">
        <v>10.668034334574953</v>
      </c>
    </row>
    <row r="16" spans="2:5" ht="12.75">
      <c r="B16" s="133" t="s">
        <v>78</v>
      </c>
      <c r="C16" s="125">
        <v>213.83967786319673</v>
      </c>
      <c r="D16" s="128">
        <v>15.24900017336913</v>
      </c>
      <c r="E16" s="128">
        <v>6.897537029765169</v>
      </c>
    </row>
    <row r="17" spans="2:5" ht="12.75">
      <c r="B17" s="131" t="s">
        <v>20</v>
      </c>
      <c r="C17" s="120">
        <v>10.055987933902834</v>
      </c>
      <c r="D17" s="129">
        <v>11.448202540248467</v>
      </c>
      <c r="E17" s="129">
        <v>7.582075756646576</v>
      </c>
    </row>
    <row r="18" spans="2:5" ht="12.75">
      <c r="B18" s="133" t="s">
        <v>77</v>
      </c>
      <c r="C18" s="125">
        <v>80.38080900858851</v>
      </c>
      <c r="D18" s="128">
        <v>15.343193398702104</v>
      </c>
      <c r="E18" s="128">
        <v>6.32948875473305</v>
      </c>
    </row>
    <row r="19" spans="2:5" ht="12.75">
      <c r="B19" s="223" t="s">
        <v>232</v>
      </c>
      <c r="C19" s="72">
        <v>2.7844608080699254</v>
      </c>
      <c r="D19" s="71">
        <v>5.156920381918336</v>
      </c>
      <c r="E19" s="71">
        <v>18.781057080284825</v>
      </c>
    </row>
    <row r="20" spans="2:5" ht="12.75">
      <c r="B20" s="133" t="s">
        <v>17</v>
      </c>
      <c r="C20" s="125">
        <v>8.582489271765898</v>
      </c>
      <c r="D20" s="128">
        <v>7.900772452595134</v>
      </c>
      <c r="E20" s="128">
        <v>8.018536403258373</v>
      </c>
    </row>
    <row r="21" spans="2:5" ht="12.75">
      <c r="B21" s="131" t="s">
        <v>22</v>
      </c>
      <c r="C21" s="120">
        <v>8.461909313943913</v>
      </c>
      <c r="D21" s="129">
        <v>10.10041772834965</v>
      </c>
      <c r="E21" s="129">
        <v>10.098455486654546</v>
      </c>
    </row>
    <row r="22" spans="2:5" ht="12.75">
      <c r="B22" s="133" t="s">
        <v>9</v>
      </c>
      <c r="C22" s="125">
        <v>3.7369483680975715</v>
      </c>
      <c r="D22" s="128">
        <v>6.006085989045797</v>
      </c>
      <c r="E22" s="128">
        <v>13.79672289501844</v>
      </c>
    </row>
    <row r="23" spans="2:5" ht="12.75">
      <c r="B23" s="131" t="s">
        <v>76</v>
      </c>
      <c r="C23" s="120">
        <v>43.1663157797941</v>
      </c>
      <c r="D23" s="129">
        <v>9.2194371736255</v>
      </c>
      <c r="E23" s="129">
        <v>10.08144524532288</v>
      </c>
    </row>
    <row r="24" spans="2:5" ht="12.75">
      <c r="B24" s="133" t="s">
        <v>12</v>
      </c>
      <c r="C24" s="125">
        <v>3.702272801034122</v>
      </c>
      <c r="D24" s="128">
        <v>6.737581083618268</v>
      </c>
      <c r="E24" s="128">
        <v>9.916724329295528</v>
      </c>
    </row>
    <row r="25" spans="2:5" ht="12.75">
      <c r="B25" s="131" t="s">
        <v>13</v>
      </c>
      <c r="C25" s="120">
        <v>4.792965068038317</v>
      </c>
      <c r="D25" s="129">
        <v>7.347981330922498</v>
      </c>
      <c r="E25" s="129">
        <v>10.307253124142601</v>
      </c>
    </row>
    <row r="26" spans="2:5" ht="12.75">
      <c r="B26" s="133" t="s">
        <v>16</v>
      </c>
      <c r="C26" s="125">
        <v>13.58884037232336</v>
      </c>
      <c r="D26" s="128">
        <v>19.051595211992453</v>
      </c>
      <c r="E26" s="128">
        <v>6.793595491848945</v>
      </c>
    </row>
    <row r="27" spans="2:5" ht="12.75">
      <c r="B27" s="131" t="s">
        <v>19</v>
      </c>
      <c r="C27" s="120">
        <v>4.538989985490257</v>
      </c>
      <c r="D27" s="129">
        <v>5.877715776151466</v>
      </c>
      <c r="E27" s="129">
        <v>11.759509023656605</v>
      </c>
    </row>
    <row r="28" spans="2:5" ht="12.75">
      <c r="B28" s="133" t="s">
        <v>10</v>
      </c>
      <c r="C28" s="125">
        <v>6.1719643421426635</v>
      </c>
      <c r="D28" s="128">
        <v>11.294837040497898</v>
      </c>
      <c r="E28" s="128">
        <v>9.071198963448307</v>
      </c>
    </row>
    <row r="29" spans="2:5" ht="12.75">
      <c r="B29" s="131" t="s">
        <v>23</v>
      </c>
      <c r="C29" s="120">
        <v>0.42125437460509824</v>
      </c>
      <c r="D29" s="129">
        <v>3.6480705695457987</v>
      </c>
      <c r="E29" s="129">
        <v>13.489208398452446</v>
      </c>
    </row>
    <row r="30" spans="2:5" ht="12.75">
      <c r="B30" s="133" t="s">
        <v>14</v>
      </c>
      <c r="C30" s="125">
        <v>3.352115840449785</v>
      </c>
      <c r="D30" s="128">
        <v>5.593154197054624</v>
      </c>
      <c r="E30" s="128">
        <v>11.665301198542101</v>
      </c>
    </row>
    <row r="31" spans="2:5" ht="12.75">
      <c r="B31" s="223" t="s">
        <v>233</v>
      </c>
      <c r="C31" s="180">
        <v>0.8205118210599658</v>
      </c>
      <c r="D31" s="189">
        <v>3.9077977613698063</v>
      </c>
      <c r="E31" s="189">
        <v>16.982389130001277</v>
      </c>
    </row>
    <row r="32" spans="2:5" ht="12.75">
      <c r="B32" s="133" t="s">
        <v>11</v>
      </c>
      <c r="C32" s="125">
        <v>4.063369971868902</v>
      </c>
      <c r="D32" s="128">
        <v>5.653262425483447</v>
      </c>
      <c r="E32" s="128">
        <v>11.063031449519665</v>
      </c>
    </row>
    <row r="33" spans="2:5" ht="12.75">
      <c r="B33" s="132" t="s">
        <v>15</v>
      </c>
      <c r="C33" s="123">
        <v>8.191618131839704</v>
      </c>
      <c r="D33" s="130">
        <v>8.337587289479599</v>
      </c>
      <c r="E33" s="130">
        <v>8.419364529082664</v>
      </c>
    </row>
    <row r="34" spans="2:5" ht="12.75">
      <c r="B34" s="41"/>
      <c r="C34" s="68"/>
      <c r="D34" s="51"/>
      <c r="E34" s="51"/>
    </row>
    <row r="35" ht="12.75">
      <c r="B35" s="118" t="s">
        <v>24</v>
      </c>
    </row>
    <row r="36" ht="12.75">
      <c r="B36" s="127" t="s">
        <v>210</v>
      </c>
    </row>
    <row r="37" ht="12.75">
      <c r="B37" s="127" t="s">
        <v>212</v>
      </c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/>
  <dimension ref="B6:E25"/>
  <sheetViews>
    <sheetView showGridLines="0" zoomScale="90" zoomScaleNormal="90" zoomScalePageLayoutView="0" workbookViewId="0" topLeftCell="A1">
      <selection activeCell="B9" sqref="B9"/>
    </sheetView>
  </sheetViews>
  <sheetFormatPr defaultColWidth="16.140625" defaultRowHeight="15"/>
  <cols>
    <col min="1" max="1" width="3.57421875" style="11" customWidth="1"/>
    <col min="2" max="2" width="24.57421875" style="11" customWidth="1"/>
    <col min="3" max="5" width="8.140625" style="12" customWidth="1"/>
    <col min="6" max="6" width="2.140625" style="11" customWidth="1"/>
    <col min="7" max="9" width="8.140625" style="11" customWidth="1"/>
    <col min="10" max="251" width="11.421875" style="11" customWidth="1"/>
    <col min="252" max="252" width="8.421875" style="11" customWidth="1"/>
    <col min="253" max="16384" width="16.140625" style="11" customWidth="1"/>
  </cols>
  <sheetData>
    <row r="6" ht="12.75">
      <c r="B6" s="10" t="s">
        <v>100</v>
      </c>
    </row>
    <row r="7" ht="12.75">
      <c r="B7" s="10" t="s">
        <v>254</v>
      </c>
    </row>
    <row r="8" ht="12.75">
      <c r="B8" s="1" t="s">
        <v>265</v>
      </c>
    </row>
    <row r="9" ht="12.75">
      <c r="B9" s="10" t="s">
        <v>296</v>
      </c>
    </row>
    <row r="10" ht="12.75">
      <c r="B10" s="4" t="s">
        <v>213</v>
      </c>
    </row>
    <row r="11" ht="12.75">
      <c r="B11" s="13"/>
    </row>
    <row r="12" spans="2:5" ht="23.25" customHeight="1">
      <c r="B12" s="294" t="s">
        <v>190</v>
      </c>
      <c r="C12" s="298" t="s">
        <v>169</v>
      </c>
      <c r="D12" s="298"/>
      <c r="E12" s="298"/>
    </row>
    <row r="13" spans="2:5" ht="12.75" customHeight="1">
      <c r="B13" s="299"/>
      <c r="C13" s="19" t="s">
        <v>4</v>
      </c>
      <c r="D13" s="19" t="s">
        <v>5</v>
      </c>
      <c r="E13" s="19" t="s">
        <v>6</v>
      </c>
    </row>
    <row r="14" spans="2:5" ht="12.75">
      <c r="B14" s="168" t="s">
        <v>191</v>
      </c>
      <c r="C14" s="160">
        <v>341.89616647844844</v>
      </c>
      <c r="D14" s="161">
        <v>13.001704791392871</v>
      </c>
      <c r="E14" s="161">
        <v>3.9609157386173757</v>
      </c>
    </row>
    <row r="15" spans="2:5" ht="12.75">
      <c r="B15" s="219" t="s">
        <v>192</v>
      </c>
      <c r="C15" s="190">
        <v>100.98788108631722</v>
      </c>
      <c r="D15" s="191">
        <v>10.594961719190648</v>
      </c>
      <c r="E15" s="191">
        <v>6.947894179532696</v>
      </c>
    </row>
    <row r="16" spans="3:5" ht="12.75">
      <c r="C16" s="11"/>
      <c r="D16" s="11"/>
      <c r="E16" s="11"/>
    </row>
    <row r="17" spans="2:5" ht="12.75">
      <c r="B17" s="118" t="s">
        <v>24</v>
      </c>
      <c r="C17" s="11"/>
      <c r="D17" s="11"/>
      <c r="E17" s="11"/>
    </row>
    <row r="18" spans="2:5" ht="12.75">
      <c r="B18" s="127"/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  <row r="21" ht="12.75">
      <c r="E21" s="19"/>
    </row>
    <row r="22" spans="3:5" ht="12.75">
      <c r="C22" s="11"/>
      <c r="D22" s="11"/>
      <c r="E22" s="11"/>
    </row>
    <row r="23" spans="3:5" ht="12.75">
      <c r="C23" s="11"/>
      <c r="D23" s="11"/>
      <c r="E23" s="11"/>
    </row>
    <row r="24" spans="3:5" ht="12.75">
      <c r="C24" s="11"/>
      <c r="D24" s="11"/>
      <c r="E24" s="11"/>
    </row>
    <row r="25" spans="3:5" ht="12.75">
      <c r="C25" s="11"/>
      <c r="D25" s="11"/>
      <c r="E25" s="11"/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/>
  <dimension ref="B6:E24"/>
  <sheetViews>
    <sheetView showGridLines="0" zoomScale="90" zoomScaleNormal="90" zoomScalePageLayoutView="0" workbookViewId="0" topLeftCell="A1">
      <selection activeCell="B9" sqref="B9"/>
    </sheetView>
  </sheetViews>
  <sheetFormatPr defaultColWidth="16.140625" defaultRowHeight="15"/>
  <cols>
    <col min="1" max="1" width="3.57421875" style="11" customWidth="1"/>
    <col min="2" max="2" width="24.57421875" style="11" customWidth="1"/>
    <col min="3" max="5" width="8.140625" style="12" customWidth="1"/>
    <col min="6" max="6" width="2.140625" style="11" customWidth="1"/>
    <col min="7" max="9" width="8.140625" style="11" customWidth="1"/>
    <col min="10" max="251" width="11.421875" style="11" customWidth="1"/>
    <col min="252" max="252" width="8.421875" style="11" customWidth="1"/>
    <col min="253" max="16384" width="16.140625" style="11" customWidth="1"/>
  </cols>
  <sheetData>
    <row r="6" ht="12.75">
      <c r="B6" s="10" t="s">
        <v>100</v>
      </c>
    </row>
    <row r="7" ht="12.75">
      <c r="B7" s="10" t="s">
        <v>161</v>
      </c>
    </row>
    <row r="8" ht="12.75">
      <c r="B8" s="1" t="s">
        <v>266</v>
      </c>
    </row>
    <row r="9" ht="12.75">
      <c r="B9" s="10" t="s">
        <v>296</v>
      </c>
    </row>
    <row r="10" ht="12.75">
      <c r="B10" s="4" t="s">
        <v>213</v>
      </c>
    </row>
    <row r="11" ht="12.75">
      <c r="B11" s="13"/>
    </row>
    <row r="12" spans="2:5" ht="23.25" customHeight="1">
      <c r="B12" s="294" t="s">
        <v>190</v>
      </c>
      <c r="C12" s="298" t="s">
        <v>169</v>
      </c>
      <c r="D12" s="298"/>
      <c r="E12" s="298"/>
    </row>
    <row r="13" spans="2:5" ht="12.75" customHeight="1">
      <c r="B13" s="299"/>
      <c r="C13" s="19" t="s">
        <v>4</v>
      </c>
      <c r="D13" s="19" t="s">
        <v>5</v>
      </c>
      <c r="E13" s="19" t="s">
        <v>6</v>
      </c>
    </row>
    <row r="14" spans="2:5" ht="12.75">
      <c r="B14" s="168" t="s">
        <v>191</v>
      </c>
      <c r="C14" s="160">
        <v>341.89616647844844</v>
      </c>
      <c r="D14" s="161">
        <v>77.19767021602883</v>
      </c>
      <c r="E14" s="161">
        <v>1.788395295222671</v>
      </c>
    </row>
    <row r="15" spans="2:5" ht="12.75">
      <c r="B15" s="219" t="s">
        <v>192</v>
      </c>
      <c r="C15" s="190">
        <v>100.98788108631722</v>
      </c>
      <c r="D15" s="191">
        <v>22.802329783971075</v>
      </c>
      <c r="E15" s="191">
        <v>6.054642289821923</v>
      </c>
    </row>
    <row r="16" spans="3:5" ht="12.75">
      <c r="C16" s="11"/>
      <c r="D16" s="11"/>
      <c r="E16" s="11"/>
    </row>
    <row r="17" spans="2:5" ht="12.75">
      <c r="B17" s="118" t="s">
        <v>24</v>
      </c>
      <c r="C17" s="11"/>
      <c r="D17" s="11"/>
      <c r="E17" s="11"/>
    </row>
    <row r="18" spans="2:5" ht="12.75">
      <c r="B18" s="127"/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  <row r="21" spans="3:5" ht="12.75">
      <c r="C21" s="11"/>
      <c r="D21" s="11"/>
      <c r="E21" s="11"/>
    </row>
    <row r="22" spans="3:5" ht="12.75">
      <c r="C22" s="11"/>
      <c r="D22" s="11"/>
      <c r="E22" s="11"/>
    </row>
    <row r="23" spans="3:5" ht="12.75">
      <c r="C23" s="11"/>
      <c r="D23" s="11"/>
      <c r="E23" s="11"/>
    </row>
    <row r="24" spans="3:5" ht="12.75">
      <c r="C24" s="11"/>
      <c r="D24" s="11"/>
      <c r="E24" s="11"/>
    </row>
  </sheetData>
  <sheetProtection/>
  <mergeCells count="2">
    <mergeCell ref="B12:B13"/>
    <mergeCell ref="C12:E12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9"/>
  <dimension ref="B6:E25"/>
  <sheetViews>
    <sheetView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11" customWidth="1"/>
    <col min="2" max="2" width="30.00390625" style="11" customWidth="1"/>
    <col min="3" max="5" width="8.140625" style="12" customWidth="1"/>
    <col min="6" max="6" width="2.140625" style="11" customWidth="1"/>
    <col min="7" max="9" width="8.140625" style="11" customWidth="1"/>
    <col min="10" max="10" width="2.140625" style="11" customWidth="1"/>
    <col min="11" max="13" width="8.140625" style="11" customWidth="1"/>
    <col min="14" max="14" width="2.140625" style="11" customWidth="1"/>
    <col min="15" max="15" width="8.140625" style="11" customWidth="1"/>
    <col min="16" max="16" width="2.140625" style="11" customWidth="1"/>
    <col min="17" max="19" width="8.140625" style="11" customWidth="1"/>
    <col min="20" max="20" width="2.140625" style="11" customWidth="1"/>
    <col min="21" max="23" width="8.140625" style="11" customWidth="1"/>
    <col min="24" max="24" width="2.140625" style="11" customWidth="1"/>
    <col min="25" max="27" width="8.140625" style="11" customWidth="1"/>
    <col min="28" max="28" width="2.140625" style="11" customWidth="1"/>
    <col min="29" max="31" width="8.140625" style="11" customWidth="1"/>
    <col min="32" max="16384" width="11.421875" style="11" customWidth="1"/>
  </cols>
  <sheetData>
    <row r="6" ht="12.75">
      <c r="B6" s="10" t="s">
        <v>100</v>
      </c>
    </row>
    <row r="7" ht="12.75">
      <c r="B7" s="10" t="s">
        <v>163</v>
      </c>
    </row>
    <row r="8" ht="12.75">
      <c r="B8" s="1" t="s">
        <v>265</v>
      </c>
    </row>
    <row r="9" ht="12.75">
      <c r="B9" s="10" t="s">
        <v>297</v>
      </c>
    </row>
    <row r="10" ht="12.75">
      <c r="B10" s="4" t="s">
        <v>213</v>
      </c>
    </row>
    <row r="12" spans="2:5" ht="20.25" customHeight="1">
      <c r="B12" s="294" t="s">
        <v>206</v>
      </c>
      <c r="C12" s="298" t="s">
        <v>169</v>
      </c>
      <c r="D12" s="298"/>
      <c r="E12" s="298"/>
    </row>
    <row r="13" spans="2:5" ht="12.75">
      <c r="B13" s="295"/>
      <c r="C13" s="50" t="s">
        <v>4</v>
      </c>
      <c r="D13" s="50" t="s">
        <v>5</v>
      </c>
      <c r="E13" s="50" t="s">
        <v>6</v>
      </c>
    </row>
    <row r="14" spans="2:5" ht="12.75">
      <c r="B14" s="172" t="s">
        <v>146</v>
      </c>
      <c r="C14" s="160">
        <v>28.409597220908594</v>
      </c>
      <c r="D14" s="161">
        <v>11.991081372998192</v>
      </c>
      <c r="E14" s="161">
        <v>12.555889937457346</v>
      </c>
    </row>
    <row r="15" spans="2:5" ht="12.75">
      <c r="B15" s="170" t="s">
        <v>147</v>
      </c>
      <c r="C15" s="72">
        <v>29.779694013766484</v>
      </c>
      <c r="D15" s="71">
        <v>9.20512105579404</v>
      </c>
      <c r="E15" s="71">
        <v>10.990022683541781</v>
      </c>
    </row>
    <row r="16" spans="2:5" ht="12.75">
      <c r="B16" s="173" t="s">
        <v>148</v>
      </c>
      <c r="C16" s="108">
        <v>52.23362879921125</v>
      </c>
      <c r="D16" s="106">
        <v>11.964747669005007</v>
      </c>
      <c r="E16" s="106">
        <v>9.826687102532757</v>
      </c>
    </row>
    <row r="17" spans="2:5" ht="12.75">
      <c r="B17" s="170" t="s">
        <v>149</v>
      </c>
      <c r="C17" s="72">
        <v>51.12535043176682</v>
      </c>
      <c r="D17" s="71">
        <v>10.697027768119064</v>
      </c>
      <c r="E17" s="71">
        <v>8.984553731163492</v>
      </c>
    </row>
    <row r="18" spans="2:5" ht="12.75">
      <c r="B18" s="173" t="s">
        <v>150</v>
      </c>
      <c r="C18" s="108">
        <v>56.95006973209782</v>
      </c>
      <c r="D18" s="106">
        <v>12.577530121089675</v>
      </c>
      <c r="E18" s="106">
        <v>9.876181484220188</v>
      </c>
    </row>
    <row r="19" spans="2:5" ht="12.75">
      <c r="B19" s="170" t="s">
        <v>151</v>
      </c>
      <c r="C19" s="72">
        <v>51.31550459326995</v>
      </c>
      <c r="D19" s="71">
        <v>12.500427399133734</v>
      </c>
      <c r="E19" s="71">
        <v>10.283184965876444</v>
      </c>
    </row>
    <row r="20" spans="2:5" ht="12.75">
      <c r="B20" s="173" t="s">
        <v>152</v>
      </c>
      <c r="C20" s="108">
        <v>50.97908393624551</v>
      </c>
      <c r="D20" s="106">
        <v>14.015161826960016</v>
      </c>
      <c r="E20" s="106">
        <v>9.747244765538284</v>
      </c>
    </row>
    <row r="21" spans="2:5" ht="12.75">
      <c r="B21" s="170" t="s">
        <v>153</v>
      </c>
      <c r="C21" s="72">
        <v>49.729862569725725</v>
      </c>
      <c r="D21" s="71">
        <v>16.190389925838318</v>
      </c>
      <c r="E21" s="71">
        <v>10.504695322386453</v>
      </c>
    </row>
    <row r="22" spans="2:5" ht="12.75">
      <c r="B22" s="173" t="s">
        <v>166</v>
      </c>
      <c r="C22" s="108">
        <v>35.566319842236624</v>
      </c>
      <c r="D22" s="106">
        <v>15.410584580723299</v>
      </c>
      <c r="E22" s="106">
        <v>12.748412374255974</v>
      </c>
    </row>
    <row r="23" spans="2:5" ht="12.75" customHeight="1">
      <c r="B23" s="171" t="s">
        <v>91</v>
      </c>
      <c r="C23" s="73">
        <v>36.79493642553687</v>
      </c>
      <c r="D23" s="75">
        <v>10.731629818148722</v>
      </c>
      <c r="E23" s="75">
        <v>12.20746653753688</v>
      </c>
    </row>
    <row r="24" spans="2:5" ht="12.75">
      <c r="B24" s="170"/>
      <c r="C24" s="34"/>
      <c r="D24" s="34"/>
      <c r="E24" s="34"/>
    </row>
    <row r="25" ht="12.75">
      <c r="B25" s="118" t="s">
        <v>24</v>
      </c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2"/>
  <dimension ref="B6:E31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3.7109375" style="11" customWidth="1"/>
    <col min="2" max="2" width="27.421875" style="11" customWidth="1"/>
    <col min="3" max="5" width="8.140625" style="12" customWidth="1"/>
    <col min="6" max="6" width="2.140625" style="11" customWidth="1"/>
    <col min="7" max="9" width="8.140625" style="11" customWidth="1"/>
    <col min="10" max="10" width="2.140625" style="11" customWidth="1"/>
    <col min="11" max="13" width="8.140625" style="11" customWidth="1"/>
    <col min="14" max="16384" width="11.421875" style="11" customWidth="1"/>
  </cols>
  <sheetData>
    <row r="6" ht="12.75">
      <c r="B6" s="10" t="s">
        <v>100</v>
      </c>
    </row>
    <row r="7" ht="12.75">
      <c r="B7" s="10" t="s">
        <v>158</v>
      </c>
    </row>
    <row r="8" ht="12.75">
      <c r="B8" s="1" t="s">
        <v>265</v>
      </c>
    </row>
    <row r="9" ht="12.75">
      <c r="B9" s="10" t="s">
        <v>298</v>
      </c>
    </row>
    <row r="10" ht="12.75">
      <c r="B10" s="4" t="s">
        <v>213</v>
      </c>
    </row>
    <row r="11" ht="12.75">
      <c r="B11" s="13"/>
    </row>
    <row r="12" spans="2:5" ht="21.75" customHeight="1">
      <c r="B12" s="294" t="s">
        <v>193</v>
      </c>
      <c r="C12" s="298" t="s">
        <v>169</v>
      </c>
      <c r="D12" s="298"/>
      <c r="E12" s="298"/>
    </row>
    <row r="13" spans="2:5" ht="12.75">
      <c r="B13" s="295"/>
      <c r="C13" s="50" t="s">
        <v>4</v>
      </c>
      <c r="D13" s="50" t="s">
        <v>5</v>
      </c>
      <c r="E13" s="50" t="s">
        <v>6</v>
      </c>
    </row>
    <row r="14" spans="2:5" ht="12.75">
      <c r="B14" s="168" t="s">
        <v>119</v>
      </c>
      <c r="C14" s="160">
        <v>259.70985836745575</v>
      </c>
      <c r="D14" s="161">
        <v>58.64059900000721</v>
      </c>
      <c r="E14" s="161">
        <v>3.4942670279620045</v>
      </c>
    </row>
    <row r="15" spans="2:5" ht="12.75">
      <c r="B15" s="33" t="s">
        <v>120</v>
      </c>
      <c r="C15" s="72">
        <v>55.43981286915809</v>
      </c>
      <c r="D15" s="71">
        <v>12.517906927106178</v>
      </c>
      <c r="E15" s="71">
        <v>7.771452403066919</v>
      </c>
    </row>
    <row r="16" spans="2:5" ht="12.75">
      <c r="B16" s="169" t="s">
        <v>121</v>
      </c>
      <c r="C16" s="162">
        <v>127.73437632815185</v>
      </c>
      <c r="D16" s="163">
        <v>28.84149407288649</v>
      </c>
      <c r="E16" s="163">
        <v>6.608613202828742</v>
      </c>
    </row>
    <row r="18" ht="12.75">
      <c r="B18" s="118" t="s">
        <v>24</v>
      </c>
    </row>
    <row r="19" ht="12.75">
      <c r="B19" s="118" t="s">
        <v>188</v>
      </c>
    </row>
    <row r="23" spans="3:5" ht="12.75">
      <c r="C23" s="11"/>
      <c r="D23" s="11"/>
      <c r="E23" s="11"/>
    </row>
    <row r="24" spans="3:5" ht="12.75">
      <c r="C24" s="11"/>
      <c r="D24" s="11"/>
      <c r="E24" s="11"/>
    </row>
    <row r="25" spans="3:5" ht="12.75">
      <c r="C25" s="11"/>
      <c r="D25" s="11"/>
      <c r="E25" s="11"/>
    </row>
    <row r="26" spans="3:5" ht="12.75">
      <c r="C26" s="11"/>
      <c r="D26" s="11"/>
      <c r="E26" s="11"/>
    </row>
    <row r="27" spans="3:5" ht="12.75">
      <c r="C27" s="11"/>
      <c r="D27" s="11"/>
      <c r="E27" s="11"/>
    </row>
    <row r="29" spans="3:5" ht="12.75">
      <c r="C29" s="11"/>
      <c r="D29" s="11"/>
      <c r="E29" s="11"/>
    </row>
    <row r="30" spans="3:5" ht="12.75">
      <c r="C30" s="11"/>
      <c r="D30" s="11"/>
      <c r="E30" s="11"/>
    </row>
    <row r="31" spans="3:5" ht="12.75">
      <c r="C31" s="11"/>
      <c r="D31" s="11"/>
      <c r="E31" s="11"/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1"/>
  <dimension ref="B6:M29"/>
  <sheetViews>
    <sheetView showGridLines="0" zoomScale="90" zoomScaleNormal="90" zoomScalePageLayoutView="0" workbookViewId="0" topLeftCell="A1">
      <selection activeCell="B9" sqref="B9:M9"/>
    </sheetView>
  </sheetViews>
  <sheetFormatPr defaultColWidth="11.421875" defaultRowHeight="15"/>
  <cols>
    <col min="1" max="1" width="3.7109375" style="11" customWidth="1"/>
    <col min="2" max="2" width="27.421875" style="11" customWidth="1"/>
    <col min="3" max="5" width="8.140625" style="12" customWidth="1"/>
    <col min="6" max="6" width="2.140625" style="11" customWidth="1"/>
    <col min="7" max="9" width="8.140625" style="11" customWidth="1"/>
    <col min="10" max="10" width="2.140625" style="11" customWidth="1"/>
    <col min="11" max="13" width="8.140625" style="11" customWidth="1"/>
    <col min="14" max="16384" width="11.421875" style="11" customWidth="1"/>
  </cols>
  <sheetData>
    <row r="6" ht="12.75">
      <c r="B6" s="10" t="s">
        <v>100</v>
      </c>
    </row>
    <row r="7" ht="12.75">
      <c r="B7" s="10" t="s">
        <v>127</v>
      </c>
    </row>
    <row r="8" ht="12.75">
      <c r="B8" s="1" t="s">
        <v>265</v>
      </c>
    </row>
    <row r="9" spans="2:13" ht="27" customHeight="1">
      <c r="B9" s="323" t="s">
        <v>299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ht="12.75">
      <c r="B10" s="4" t="s">
        <v>213</v>
      </c>
    </row>
    <row r="11" ht="12.75">
      <c r="B11" s="13"/>
    </row>
    <row r="12" spans="2:5" ht="21.75" customHeight="1">
      <c r="B12" s="296" t="s">
        <v>194</v>
      </c>
      <c r="C12" s="298" t="s">
        <v>169</v>
      </c>
      <c r="D12" s="298"/>
      <c r="E12" s="298"/>
    </row>
    <row r="13" spans="2:5" ht="12.75">
      <c r="B13" s="309"/>
      <c r="C13" s="50" t="s">
        <v>4</v>
      </c>
      <c r="D13" s="50" t="s">
        <v>5</v>
      </c>
      <c r="E13" s="50" t="s">
        <v>6</v>
      </c>
    </row>
    <row r="14" spans="2:5" ht="12.75">
      <c r="B14" s="168" t="s">
        <v>125</v>
      </c>
      <c r="C14" s="224">
        <v>167.80514403</v>
      </c>
      <c r="D14" s="225">
        <v>37.89</v>
      </c>
      <c r="E14" s="161">
        <v>5.253963756913406</v>
      </c>
    </row>
    <row r="15" spans="2:5" ht="12.75">
      <c r="B15" s="56" t="s">
        <v>124</v>
      </c>
      <c r="C15" s="188">
        <v>275.07887925999995</v>
      </c>
      <c r="D15" s="187">
        <v>62.11</v>
      </c>
      <c r="E15" s="75">
        <v>3.2050518883908863</v>
      </c>
    </row>
    <row r="17" ht="12.75">
      <c r="B17" s="118" t="s">
        <v>24</v>
      </c>
    </row>
    <row r="18" ht="12.75">
      <c r="B18" s="118" t="s">
        <v>188</v>
      </c>
    </row>
    <row r="21" spans="3:5" ht="12.75">
      <c r="C21" s="11"/>
      <c r="D21" s="11"/>
      <c r="E21" s="11"/>
    </row>
    <row r="22" spans="3:5" ht="12.75">
      <c r="C22" s="11"/>
      <c r="D22" s="11"/>
      <c r="E22" s="11"/>
    </row>
    <row r="23" spans="3:5" ht="12.75">
      <c r="C23" s="11"/>
      <c r="D23" s="11"/>
      <c r="E23" s="11"/>
    </row>
    <row r="24" spans="3:5" ht="12.75">
      <c r="C24" s="11"/>
      <c r="D24" s="11"/>
      <c r="E24" s="11"/>
    </row>
    <row r="25" spans="3:5" ht="12.75">
      <c r="C25" s="11"/>
      <c r="D25" s="11"/>
      <c r="E25" s="11"/>
    </row>
    <row r="27" spans="3:5" ht="12.75">
      <c r="C27" s="11"/>
      <c r="D27" s="11"/>
      <c r="E27" s="11"/>
    </row>
    <row r="28" spans="3:5" ht="12.75">
      <c r="C28" s="11"/>
      <c r="D28" s="11"/>
      <c r="E28" s="11"/>
    </row>
    <row r="29" spans="3:5" ht="12.75">
      <c r="C29" s="11"/>
      <c r="D29" s="11"/>
      <c r="E29" s="11"/>
    </row>
  </sheetData>
  <sheetProtection/>
  <mergeCells count="3">
    <mergeCell ref="B12:B13"/>
    <mergeCell ref="C12:E12"/>
    <mergeCell ref="B9:M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B6:K37"/>
  <sheetViews>
    <sheetView showGridLines="0" zoomScale="90" zoomScaleNormal="90" zoomScalePageLayoutView="0" workbookViewId="0" topLeftCell="A1">
      <selection activeCell="B9" sqref="B9"/>
    </sheetView>
  </sheetViews>
  <sheetFormatPr defaultColWidth="6.140625" defaultRowHeight="15"/>
  <cols>
    <col min="1" max="1" width="4.28125" style="11" customWidth="1"/>
    <col min="2" max="2" width="22.7109375" style="11" customWidth="1"/>
    <col min="3" max="3" width="13.00390625" style="12" customWidth="1"/>
    <col min="4" max="4" width="6.28125" style="12" customWidth="1"/>
    <col min="5" max="5" width="2.7109375" style="12" customWidth="1"/>
    <col min="6" max="6" width="13.00390625" style="12" customWidth="1"/>
    <col min="7" max="7" width="6.140625" style="12" customWidth="1"/>
    <col min="8" max="8" width="6.28125" style="12" customWidth="1"/>
    <col min="9" max="9" width="2.7109375" style="12" customWidth="1"/>
    <col min="10" max="10" width="6.140625" style="12" customWidth="1"/>
    <col min="11" max="11" width="6.28125" style="12" customWidth="1"/>
    <col min="12" max="249" width="11.421875" style="11" customWidth="1"/>
    <col min="250" max="250" width="8.421875" style="11" customWidth="1"/>
    <col min="251" max="251" width="16.140625" style="11" customWidth="1"/>
    <col min="252" max="252" width="10.28125" style="11" customWidth="1"/>
    <col min="253" max="16384" width="6.140625" style="11" customWidth="1"/>
  </cols>
  <sheetData>
    <row r="6" ht="12.75">
      <c r="B6" s="10" t="s">
        <v>0</v>
      </c>
    </row>
    <row r="7" ht="12.75">
      <c r="B7" s="10" t="s">
        <v>35</v>
      </c>
    </row>
    <row r="8" ht="12.75">
      <c r="B8" s="10" t="s">
        <v>79</v>
      </c>
    </row>
    <row r="9" ht="12.75">
      <c r="B9" s="36" t="s">
        <v>170</v>
      </c>
    </row>
    <row r="10" ht="12.75">
      <c r="B10" s="4" t="s">
        <v>213</v>
      </c>
    </row>
    <row r="11" ht="12.75">
      <c r="B11" s="13"/>
    </row>
    <row r="12" spans="2:11" ht="28.5" customHeight="1">
      <c r="B12" s="294" t="s">
        <v>168</v>
      </c>
      <c r="C12" s="296" t="s">
        <v>44</v>
      </c>
      <c r="D12" s="296"/>
      <c r="E12" s="18"/>
      <c r="F12" s="296" t="s">
        <v>45</v>
      </c>
      <c r="G12" s="296"/>
      <c r="H12" s="11"/>
      <c r="I12" s="11"/>
      <c r="J12" s="11"/>
      <c r="K12" s="11"/>
    </row>
    <row r="13" spans="2:11" ht="12.75">
      <c r="B13" s="295"/>
      <c r="C13" s="18" t="s">
        <v>4</v>
      </c>
      <c r="D13" s="17" t="s">
        <v>5</v>
      </c>
      <c r="E13" s="19"/>
      <c r="F13" s="18" t="s">
        <v>4</v>
      </c>
      <c r="G13" s="17" t="s">
        <v>5</v>
      </c>
      <c r="H13" s="11"/>
      <c r="I13" s="11"/>
      <c r="J13" s="11"/>
      <c r="K13" s="11"/>
    </row>
    <row r="14" spans="2:11" ht="12.75">
      <c r="B14" s="87" t="s">
        <v>169</v>
      </c>
      <c r="C14" s="69">
        <f>SUM(C15:C34)</f>
        <v>9926.687999999998</v>
      </c>
      <c r="D14" s="43">
        <v>48</v>
      </c>
      <c r="E14" s="18"/>
      <c r="F14" s="69">
        <f>SUM(F15:F34)</f>
        <v>10754.052006312406</v>
      </c>
      <c r="G14" s="43">
        <v>52</v>
      </c>
      <c r="H14" s="11"/>
      <c r="I14" s="11"/>
      <c r="J14" s="11"/>
      <c r="K14" s="11"/>
    </row>
    <row r="15" spans="2:11" ht="12.75">
      <c r="B15" s="109" t="s">
        <v>18</v>
      </c>
      <c r="C15" s="125">
        <v>136.493</v>
      </c>
      <c r="D15" s="128">
        <v>48</v>
      </c>
      <c r="E15" s="126"/>
      <c r="F15" s="125">
        <v>147.807</v>
      </c>
      <c r="G15" s="128">
        <v>52</v>
      </c>
      <c r="H15" s="11"/>
      <c r="I15" s="11"/>
      <c r="J15" s="11"/>
      <c r="K15" s="11"/>
    </row>
    <row r="16" spans="2:11" ht="12.75">
      <c r="B16" s="119" t="s">
        <v>75</v>
      </c>
      <c r="C16" s="120">
        <v>860.863000000004</v>
      </c>
      <c r="D16" s="121">
        <v>48.8</v>
      </c>
      <c r="E16" s="121"/>
      <c r="F16" s="120">
        <v>904.4280000000041</v>
      </c>
      <c r="G16" s="121">
        <v>51.2</v>
      </c>
      <c r="H16" s="11"/>
      <c r="I16" s="11"/>
      <c r="J16" s="11"/>
      <c r="K16" s="11"/>
    </row>
    <row r="17" spans="2:11" ht="12.75">
      <c r="B17" s="109" t="s">
        <v>78</v>
      </c>
      <c r="C17" s="125">
        <v>3651.787999999989</v>
      </c>
      <c r="D17" s="126">
        <v>48.3</v>
      </c>
      <c r="E17" s="126"/>
      <c r="F17" s="125">
        <v>3916.267999999986</v>
      </c>
      <c r="G17" s="126">
        <v>51.7</v>
      </c>
      <c r="H17" s="11"/>
      <c r="I17" s="11"/>
      <c r="J17" s="11"/>
      <c r="K17" s="11"/>
    </row>
    <row r="18" spans="2:11" ht="12.75">
      <c r="B18" s="119" t="s">
        <v>20</v>
      </c>
      <c r="C18" s="120">
        <v>248.77300000000108</v>
      </c>
      <c r="D18" s="121">
        <v>47.9</v>
      </c>
      <c r="E18" s="121"/>
      <c r="F18" s="120">
        <v>270.7260000000022</v>
      </c>
      <c r="G18" s="121">
        <v>52.1</v>
      </c>
      <c r="H18" s="11"/>
      <c r="I18" s="11"/>
      <c r="J18" s="11"/>
      <c r="K18" s="11"/>
    </row>
    <row r="19" spans="2:11" ht="12.75">
      <c r="B19" s="109" t="s">
        <v>77</v>
      </c>
      <c r="C19" s="125">
        <v>1056.0140000000072</v>
      </c>
      <c r="D19" s="126">
        <v>47.7</v>
      </c>
      <c r="E19" s="126"/>
      <c r="F19" s="125">
        <v>1156.6930063124248</v>
      </c>
      <c r="G19" s="126">
        <v>52.3</v>
      </c>
      <c r="H19" s="11"/>
      <c r="I19" s="11"/>
      <c r="J19" s="11"/>
      <c r="K19" s="11"/>
    </row>
    <row r="20" spans="2:11" ht="12.75">
      <c r="B20" s="119" t="s">
        <v>8</v>
      </c>
      <c r="C20" s="120">
        <v>445.1859999999965</v>
      </c>
      <c r="D20" s="121">
        <v>48.1</v>
      </c>
      <c r="E20" s="121"/>
      <c r="F20" s="120">
        <v>479.7389999999937</v>
      </c>
      <c r="G20" s="121">
        <v>51.9</v>
      </c>
      <c r="H20" s="11"/>
      <c r="I20" s="11"/>
      <c r="J20" s="11"/>
      <c r="K20" s="11"/>
    </row>
    <row r="21" spans="2:11" ht="12.75">
      <c r="B21" s="109" t="s">
        <v>17</v>
      </c>
      <c r="C21" s="125">
        <v>294.1789999999984</v>
      </c>
      <c r="D21" s="126">
        <v>48.2</v>
      </c>
      <c r="E21" s="126"/>
      <c r="F21" s="125">
        <v>316.24499999999716</v>
      </c>
      <c r="G21" s="126">
        <v>51.8</v>
      </c>
      <c r="H21" s="11"/>
      <c r="I21" s="11"/>
      <c r="J21" s="11"/>
      <c r="K21" s="11"/>
    </row>
    <row r="22" spans="2:11" ht="12.75">
      <c r="B22" s="119" t="s">
        <v>22</v>
      </c>
      <c r="C22" s="120">
        <v>245.0169999999977</v>
      </c>
      <c r="D22" s="121">
        <v>48.2</v>
      </c>
      <c r="E22" s="121"/>
      <c r="F22" s="120">
        <v>262.971999999998</v>
      </c>
      <c r="G22" s="121">
        <v>51.8</v>
      </c>
      <c r="H22" s="11"/>
      <c r="I22" s="11"/>
      <c r="J22" s="11"/>
      <c r="K22" s="11"/>
    </row>
    <row r="23" spans="2:11" ht="12.75">
      <c r="B23" s="109" t="s">
        <v>9</v>
      </c>
      <c r="C23" s="125">
        <v>171.899000000001</v>
      </c>
      <c r="D23" s="126">
        <v>47.2</v>
      </c>
      <c r="E23" s="126"/>
      <c r="F23" s="125">
        <v>192.648000000001</v>
      </c>
      <c r="G23" s="126">
        <v>52.8</v>
      </c>
      <c r="H23" s="11"/>
      <c r="I23" s="11"/>
      <c r="J23" s="11"/>
      <c r="K23" s="11"/>
    </row>
    <row r="24" spans="2:11" ht="12.75">
      <c r="B24" s="119" t="s">
        <v>76</v>
      </c>
      <c r="C24" s="120">
        <v>1316.585</v>
      </c>
      <c r="D24" s="121">
        <v>47.2</v>
      </c>
      <c r="E24" s="121"/>
      <c r="F24" s="120">
        <v>1472.0709999999935</v>
      </c>
      <c r="G24" s="121">
        <v>52.8</v>
      </c>
      <c r="H24" s="11"/>
      <c r="I24" s="11"/>
      <c r="J24" s="11"/>
      <c r="K24" s="11"/>
    </row>
    <row r="25" spans="2:11" ht="12.75">
      <c r="B25" s="109" t="s">
        <v>12</v>
      </c>
      <c r="C25" s="125">
        <v>153.9680000000008</v>
      </c>
      <c r="D25" s="126">
        <v>47.3</v>
      </c>
      <c r="E25" s="126"/>
      <c r="F25" s="125">
        <v>171.44600000000133</v>
      </c>
      <c r="G25" s="126">
        <v>52.7</v>
      </c>
      <c r="H25" s="11"/>
      <c r="I25" s="11"/>
      <c r="J25" s="11"/>
      <c r="K25" s="11"/>
    </row>
    <row r="26" spans="2:11" ht="12.75">
      <c r="B26" s="119" t="s">
        <v>13</v>
      </c>
      <c r="C26" s="120">
        <v>150.4629999999987</v>
      </c>
      <c r="D26" s="121">
        <v>47.6</v>
      </c>
      <c r="E26" s="121"/>
      <c r="F26" s="120">
        <v>165.6899999999983</v>
      </c>
      <c r="G26" s="121">
        <v>52.4</v>
      </c>
      <c r="H26" s="11"/>
      <c r="I26" s="11"/>
      <c r="J26" s="11"/>
      <c r="K26" s="11"/>
    </row>
    <row r="27" spans="2:11" ht="12.75">
      <c r="B27" s="109" t="s">
        <v>16</v>
      </c>
      <c r="C27" s="125">
        <v>166.94</v>
      </c>
      <c r="D27" s="126">
        <v>47.7</v>
      </c>
      <c r="E27" s="126"/>
      <c r="F27" s="125">
        <v>183.1109999999994</v>
      </c>
      <c r="G27" s="126">
        <v>52.3</v>
      </c>
      <c r="H27" s="11"/>
      <c r="I27" s="11"/>
      <c r="J27" s="11"/>
      <c r="K27" s="11"/>
    </row>
    <row r="28" spans="2:11" ht="12.75">
      <c r="B28" s="119" t="s">
        <v>19</v>
      </c>
      <c r="C28" s="120">
        <v>182.397</v>
      </c>
      <c r="D28" s="121">
        <v>46.9</v>
      </c>
      <c r="E28" s="121"/>
      <c r="F28" s="120">
        <v>206.543</v>
      </c>
      <c r="G28" s="121">
        <v>53.1</v>
      </c>
      <c r="H28" s="11"/>
      <c r="I28" s="11"/>
      <c r="J28" s="11"/>
      <c r="K28" s="11"/>
    </row>
    <row r="29" spans="2:11" ht="12.75">
      <c r="B29" s="109" t="s">
        <v>10</v>
      </c>
      <c r="C29" s="125">
        <v>114.6570000000015</v>
      </c>
      <c r="D29" s="126">
        <v>47.7</v>
      </c>
      <c r="E29" s="126"/>
      <c r="F29" s="125">
        <v>125.85700000000281</v>
      </c>
      <c r="G29" s="126">
        <v>52.3</v>
      </c>
      <c r="H29" s="11"/>
      <c r="I29" s="11"/>
      <c r="J29" s="11"/>
      <c r="K29" s="11"/>
    </row>
    <row r="30" spans="2:11" ht="12.75">
      <c r="B30" s="119" t="s">
        <v>23</v>
      </c>
      <c r="C30" s="120">
        <v>24.88099999999985</v>
      </c>
      <c r="D30" s="121">
        <v>48.4</v>
      </c>
      <c r="E30" s="121"/>
      <c r="F30" s="120">
        <v>26.522999999999833</v>
      </c>
      <c r="G30" s="121">
        <v>51.6</v>
      </c>
      <c r="H30" s="11"/>
      <c r="I30" s="11"/>
      <c r="J30" s="11"/>
      <c r="K30" s="11"/>
    </row>
    <row r="31" spans="2:11" ht="12.75">
      <c r="B31" s="109" t="s">
        <v>14</v>
      </c>
      <c r="C31" s="125">
        <v>213.80300000000148</v>
      </c>
      <c r="D31" s="126">
        <v>48.5</v>
      </c>
      <c r="E31" s="126"/>
      <c r="F31" s="125">
        <v>227.172</v>
      </c>
      <c r="G31" s="126">
        <v>51.5</v>
      </c>
      <c r="H31" s="11"/>
      <c r="I31" s="11"/>
      <c r="J31" s="11"/>
      <c r="K31" s="11"/>
    </row>
    <row r="32" spans="2:11" ht="12.75">
      <c r="B32" s="119" t="s">
        <v>21</v>
      </c>
      <c r="C32" s="120">
        <v>120.10000000000129</v>
      </c>
      <c r="D32" s="121">
        <v>48.7</v>
      </c>
      <c r="E32" s="121"/>
      <c r="F32" s="120">
        <v>126.4800000000015</v>
      </c>
      <c r="G32" s="121">
        <v>51.3</v>
      </c>
      <c r="H32" s="11"/>
      <c r="I32" s="11"/>
      <c r="J32" s="11"/>
      <c r="K32" s="11"/>
    </row>
    <row r="33" spans="2:11" ht="12.75">
      <c r="B33" s="109" t="s">
        <v>11</v>
      </c>
      <c r="C33" s="125">
        <v>173.22799999999867</v>
      </c>
      <c r="D33" s="128">
        <v>48</v>
      </c>
      <c r="E33" s="126"/>
      <c r="F33" s="125">
        <v>187.636</v>
      </c>
      <c r="G33" s="128">
        <v>52</v>
      </c>
      <c r="H33" s="11"/>
      <c r="I33" s="11"/>
      <c r="J33" s="11"/>
      <c r="K33" s="11"/>
    </row>
    <row r="34" spans="2:11" ht="12.75">
      <c r="B34" s="122" t="s">
        <v>15</v>
      </c>
      <c r="C34" s="123">
        <v>199.45399999999947</v>
      </c>
      <c r="D34" s="124">
        <v>48.2</v>
      </c>
      <c r="E34" s="124"/>
      <c r="F34" s="123">
        <v>213.9970000000007</v>
      </c>
      <c r="G34" s="124">
        <v>51.8</v>
      </c>
      <c r="H34" s="11"/>
      <c r="I34" s="11"/>
      <c r="J34" s="11"/>
      <c r="K34" s="11"/>
    </row>
    <row r="35" spans="2:11" ht="12.75">
      <c r="B35" s="119"/>
      <c r="C35" s="120"/>
      <c r="D35" s="121"/>
      <c r="E35" s="121"/>
      <c r="F35" s="120"/>
      <c r="G35" s="121"/>
      <c r="H35" s="11"/>
      <c r="I35" s="11"/>
      <c r="J35" s="11"/>
      <c r="K35" s="11"/>
    </row>
    <row r="36" ht="12.75">
      <c r="B36" s="127" t="s">
        <v>24</v>
      </c>
    </row>
    <row r="37" ht="12.75">
      <c r="B37" s="118" t="s">
        <v>173</v>
      </c>
    </row>
  </sheetData>
  <sheetProtection/>
  <mergeCells count="3">
    <mergeCell ref="B12:B13"/>
    <mergeCell ref="C12:D12"/>
    <mergeCell ref="F12:G12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0"/>
  <dimension ref="B6:N20"/>
  <sheetViews>
    <sheetView showGridLines="0" zoomScale="90" zoomScaleNormal="90" zoomScalePageLayoutView="0" workbookViewId="0" topLeftCell="A1">
      <selection activeCell="B9" sqref="B9"/>
    </sheetView>
  </sheetViews>
  <sheetFormatPr defaultColWidth="7.28125" defaultRowHeight="15"/>
  <cols>
    <col min="1" max="1" width="3.7109375" style="11" customWidth="1"/>
    <col min="2" max="2" width="25.00390625" style="11" customWidth="1"/>
    <col min="3" max="3" width="9.421875" style="12" customWidth="1"/>
    <col min="4" max="4" width="7.140625" style="12" bestFit="1" customWidth="1"/>
    <col min="5" max="5" width="6.140625" style="11" bestFit="1" customWidth="1"/>
    <col min="6" max="6" width="2.8515625" style="11" customWidth="1"/>
    <col min="7" max="7" width="9.421875" style="11" customWidth="1"/>
    <col min="8" max="8" width="5.00390625" style="11" bestFit="1" customWidth="1"/>
    <col min="9" max="9" width="6.00390625" style="11" bestFit="1" customWidth="1"/>
    <col min="10" max="10" width="9.7109375" style="11" customWidth="1"/>
    <col min="11" max="11" width="9.421875" style="11" customWidth="1"/>
    <col min="12" max="12" width="5.00390625" style="11" bestFit="1" customWidth="1"/>
    <col min="13" max="13" width="6.00390625" style="11" bestFit="1" customWidth="1"/>
    <col min="14" max="14" width="2.8515625" style="11" customWidth="1"/>
    <col min="15" max="15" width="9.421875" style="11" customWidth="1"/>
    <col min="16" max="16" width="5.00390625" style="11" bestFit="1" customWidth="1"/>
    <col min="17" max="17" width="6.00390625" style="11" bestFit="1" customWidth="1"/>
    <col min="18" max="18" width="2.8515625" style="11" customWidth="1"/>
    <col min="19" max="19" width="9.421875" style="11" customWidth="1"/>
    <col min="20" max="20" width="5.00390625" style="11" bestFit="1" customWidth="1"/>
    <col min="21" max="21" width="6.00390625" style="11" bestFit="1" customWidth="1"/>
    <col min="22" max="22" width="2.8515625" style="11" customWidth="1"/>
    <col min="23" max="23" width="9.421875" style="11" customWidth="1"/>
    <col min="24" max="24" width="5.00390625" style="11" bestFit="1" customWidth="1"/>
    <col min="25" max="25" width="6.00390625" style="11" bestFit="1" customWidth="1"/>
    <col min="26" max="26" width="2.8515625" style="11" customWidth="1"/>
    <col min="27" max="251" width="11.421875" style="11" customWidth="1"/>
    <col min="252" max="252" width="8.421875" style="11" customWidth="1"/>
    <col min="253" max="253" width="16.140625" style="11" customWidth="1"/>
    <col min="254" max="254" width="10.28125" style="11" customWidth="1"/>
    <col min="255" max="16384" width="7.28125" style="11" customWidth="1"/>
  </cols>
  <sheetData>
    <row r="6" ht="12.75">
      <c r="B6" s="10" t="s">
        <v>100</v>
      </c>
    </row>
    <row r="7" ht="12.75">
      <c r="B7" s="10" t="s">
        <v>128</v>
      </c>
    </row>
    <row r="8" ht="12.75">
      <c r="B8" s="1" t="s">
        <v>265</v>
      </c>
    </row>
    <row r="9" spans="2:14" ht="12.75">
      <c r="B9" s="10" t="s">
        <v>300</v>
      </c>
      <c r="C9" s="34"/>
      <c r="D9" s="34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ht="12.75">
      <c r="B10" s="4" t="s">
        <v>213</v>
      </c>
    </row>
    <row r="12" spans="2:5" ht="25.5" customHeight="1">
      <c r="B12" s="294" t="s">
        <v>189</v>
      </c>
      <c r="C12" s="298" t="s">
        <v>169</v>
      </c>
      <c r="D12" s="298"/>
      <c r="E12" s="298"/>
    </row>
    <row r="13" spans="2:5" ht="12.75">
      <c r="B13" s="295"/>
      <c r="C13" s="50" t="s">
        <v>4</v>
      </c>
      <c r="D13" s="50" t="s">
        <v>5</v>
      </c>
      <c r="E13" s="60" t="s">
        <v>6</v>
      </c>
    </row>
    <row r="14" spans="2:5" ht="12.75">
      <c r="B14" s="168" t="s">
        <v>160</v>
      </c>
      <c r="C14" s="160">
        <v>242.71840136336263</v>
      </c>
      <c r="D14" s="181">
        <v>54.80405146628552</v>
      </c>
      <c r="E14" s="181">
        <v>3.473375992400143</v>
      </c>
    </row>
    <row r="15" spans="2:5" ht="12.75">
      <c r="B15" s="33" t="s">
        <v>159</v>
      </c>
      <c r="C15" s="174">
        <v>124.82948908981624</v>
      </c>
      <c r="D15" s="95">
        <v>28.185591641017876</v>
      </c>
      <c r="E15" s="95">
        <v>5.818498153253585</v>
      </c>
    </row>
    <row r="16" spans="2:5" ht="12.75">
      <c r="B16" s="169" t="s">
        <v>102</v>
      </c>
      <c r="C16" s="162">
        <v>75.33615711158687</v>
      </c>
      <c r="D16" s="163">
        <v>17.010356892696606</v>
      </c>
      <c r="E16" s="265">
        <v>8.054323862592216</v>
      </c>
    </row>
    <row r="18" ht="12.75">
      <c r="B18" s="118" t="s">
        <v>24</v>
      </c>
    </row>
    <row r="19" ht="12.75">
      <c r="B19" s="127" t="s">
        <v>207</v>
      </c>
    </row>
    <row r="20" ht="12.75">
      <c r="B20" s="118" t="s">
        <v>203</v>
      </c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1"/>
  <dimension ref="B6:R22"/>
  <sheetViews>
    <sheetView showGridLines="0" zoomScale="90" zoomScaleNormal="90" zoomScalePageLayoutView="0" workbookViewId="0" topLeftCell="A1">
      <selection activeCell="B9" sqref="B9"/>
    </sheetView>
  </sheetViews>
  <sheetFormatPr defaultColWidth="10.28125" defaultRowHeight="15"/>
  <cols>
    <col min="1" max="1" width="3.57421875" style="11" customWidth="1"/>
    <col min="2" max="2" width="25.140625" style="11" customWidth="1"/>
    <col min="3" max="5" width="8.00390625" style="12" customWidth="1"/>
    <col min="6" max="6" width="2.140625" style="11" customWidth="1"/>
    <col min="7" max="9" width="8.00390625" style="11" customWidth="1"/>
    <col min="10" max="10" width="2.140625" style="11" customWidth="1"/>
    <col min="11" max="13" width="8.00390625" style="11" customWidth="1"/>
    <col min="14" max="14" width="2.140625" style="11" customWidth="1"/>
    <col min="15" max="17" width="8.00390625" style="11" customWidth="1"/>
    <col min="18" max="18" width="2.140625" style="11" customWidth="1"/>
    <col min="19" max="21" width="8.00390625" style="11" customWidth="1"/>
    <col min="22" max="253" width="11.421875" style="11" customWidth="1"/>
    <col min="254" max="254" width="8.421875" style="11" customWidth="1"/>
    <col min="255" max="255" width="16.140625" style="11" customWidth="1"/>
    <col min="256" max="16384" width="10.28125" style="11" customWidth="1"/>
  </cols>
  <sheetData>
    <row r="6" ht="12.75">
      <c r="B6" s="10" t="s">
        <v>100</v>
      </c>
    </row>
    <row r="7" ht="12.75">
      <c r="B7" s="10" t="s">
        <v>130</v>
      </c>
    </row>
    <row r="8" ht="12.75">
      <c r="B8" s="1" t="s">
        <v>265</v>
      </c>
    </row>
    <row r="9" spans="2:18" ht="12.75">
      <c r="B9" s="10" t="s">
        <v>301</v>
      </c>
      <c r="C9" s="34"/>
      <c r="D9" s="34"/>
      <c r="E9" s="3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ht="12.75">
      <c r="B10" s="4" t="s">
        <v>213</v>
      </c>
    </row>
    <row r="12" spans="2:5" ht="23.25" customHeight="1">
      <c r="B12" s="296" t="s">
        <v>141</v>
      </c>
      <c r="C12" s="298" t="s">
        <v>169</v>
      </c>
      <c r="D12" s="298"/>
      <c r="E12" s="298"/>
    </row>
    <row r="13" spans="2:5" ht="12.75">
      <c r="B13" s="309"/>
      <c r="C13" s="50" t="s">
        <v>4</v>
      </c>
      <c r="D13" s="50" t="s">
        <v>5</v>
      </c>
      <c r="E13" s="50" t="s">
        <v>6</v>
      </c>
    </row>
    <row r="14" spans="2:5" ht="12.75">
      <c r="B14" s="184" t="s">
        <v>136</v>
      </c>
      <c r="C14" s="160">
        <v>43.71899408942623</v>
      </c>
      <c r="D14" s="161">
        <v>9.871431208646744</v>
      </c>
      <c r="E14" s="161">
        <v>10.060436033579741</v>
      </c>
    </row>
    <row r="15" spans="2:5" ht="12.75">
      <c r="B15" s="182" t="s">
        <v>137</v>
      </c>
      <c r="C15" s="72">
        <v>111.87710227103354</v>
      </c>
      <c r="D15" s="71">
        <v>25.26103680776015</v>
      </c>
      <c r="E15" s="71">
        <v>6.636685033053398</v>
      </c>
    </row>
    <row r="16" spans="2:5" ht="12.75">
      <c r="B16" s="185" t="s">
        <v>138</v>
      </c>
      <c r="C16" s="108">
        <v>149.38296687973684</v>
      </c>
      <c r="D16" s="106">
        <v>33.72958852348178</v>
      </c>
      <c r="E16" s="106">
        <v>5.171056917271024</v>
      </c>
    </row>
    <row r="17" spans="2:5" ht="12.75">
      <c r="B17" s="183" t="s">
        <v>139</v>
      </c>
      <c r="C17" s="72">
        <v>128.20072718834666</v>
      </c>
      <c r="D17" s="71">
        <v>28.94679270867143</v>
      </c>
      <c r="E17" s="71">
        <v>5.275028918293381</v>
      </c>
    </row>
    <row r="18" spans="2:5" ht="12.75">
      <c r="B18" s="186" t="s">
        <v>230</v>
      </c>
      <c r="C18" s="162">
        <v>9.704257136222301</v>
      </c>
      <c r="D18" s="163">
        <v>2.191150751439783</v>
      </c>
      <c r="E18" s="163">
        <v>21.08360184649481</v>
      </c>
    </row>
    <row r="19" spans="2:5" ht="12.75">
      <c r="B19" s="33"/>
      <c r="C19" s="34"/>
      <c r="D19" s="34"/>
      <c r="E19" s="34"/>
    </row>
    <row r="20" ht="12.75">
      <c r="B20" s="118" t="s">
        <v>24</v>
      </c>
    </row>
    <row r="21" ht="12.75">
      <c r="B21" s="118" t="s">
        <v>188</v>
      </c>
    </row>
    <row r="22" ht="12.75">
      <c r="B22" s="127" t="s">
        <v>183</v>
      </c>
    </row>
  </sheetData>
  <sheetProtection/>
  <mergeCells count="2"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4"/>
  <dimension ref="B6:E15"/>
  <sheetViews>
    <sheetView zoomScale="90" zoomScaleNormal="90" zoomScalePageLayoutView="0" workbookViewId="0" topLeftCell="A1">
      <selection activeCell="G22" sqref="G22"/>
    </sheetView>
  </sheetViews>
  <sheetFormatPr defaultColWidth="8.421875" defaultRowHeight="15"/>
  <cols>
    <col min="1" max="1" width="3.7109375" style="33" customWidth="1"/>
    <col min="2" max="2" width="25.140625" style="33" customWidth="1"/>
    <col min="3" max="4" width="8.140625" style="34" customWidth="1"/>
    <col min="5" max="247" width="11.421875" style="33" customWidth="1"/>
    <col min="248" max="16384" width="8.421875" style="33" customWidth="1"/>
  </cols>
  <sheetData>
    <row r="6" ht="12.75">
      <c r="B6" s="10" t="s">
        <v>0</v>
      </c>
    </row>
    <row r="7" ht="12.75">
      <c r="B7" s="10" t="s">
        <v>162</v>
      </c>
    </row>
    <row r="8" ht="12.75">
      <c r="B8" s="1" t="s">
        <v>265</v>
      </c>
    </row>
    <row r="9" ht="12.75">
      <c r="B9" s="10" t="s">
        <v>302</v>
      </c>
    </row>
    <row r="10" ht="12.75">
      <c r="B10" s="4" t="s">
        <v>213</v>
      </c>
    </row>
    <row r="11" ht="12.75">
      <c r="B11" s="13"/>
    </row>
    <row r="12" spans="2:5" ht="17.25" customHeight="1">
      <c r="B12" s="289" t="s">
        <v>205</v>
      </c>
      <c r="C12" s="17" t="s">
        <v>4</v>
      </c>
      <c r="D12" s="17" t="s">
        <v>5</v>
      </c>
      <c r="E12" s="40" t="s">
        <v>6</v>
      </c>
    </row>
    <row r="13" spans="2:5" ht="19.5" customHeight="1">
      <c r="B13" s="149" t="s">
        <v>169</v>
      </c>
      <c r="C13" s="150">
        <v>70.83220943499998</v>
      </c>
      <c r="D13" s="151">
        <v>15.99</v>
      </c>
      <c r="E13" s="290">
        <v>8.0122761820209</v>
      </c>
    </row>
    <row r="14" spans="2:4" ht="12.75">
      <c r="B14" s="37"/>
      <c r="C14" s="70"/>
      <c r="D14" s="21"/>
    </row>
    <row r="15" ht="12.75">
      <c r="B15" s="127" t="s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5"/>
  <dimension ref="B6:G37"/>
  <sheetViews>
    <sheetView showGridLines="0" zoomScale="90" zoomScaleNormal="90" zoomScalePageLayoutView="0" workbookViewId="0" topLeftCell="A4">
      <selection activeCell="G13" sqref="G13:G14"/>
    </sheetView>
  </sheetViews>
  <sheetFormatPr defaultColWidth="8.421875" defaultRowHeight="15"/>
  <cols>
    <col min="1" max="1" width="3.57421875" style="11" customWidth="1"/>
    <col min="2" max="2" width="27.421875" style="11" customWidth="1"/>
    <col min="3" max="4" width="8.140625" style="12" customWidth="1"/>
    <col min="5" max="5" width="8.140625" style="11" customWidth="1"/>
    <col min="6" max="251" width="11.421875" style="11" customWidth="1"/>
    <col min="252" max="16384" width="8.421875" style="11" customWidth="1"/>
  </cols>
  <sheetData>
    <row r="6" ht="12.75">
      <c r="B6" s="10" t="s">
        <v>100</v>
      </c>
    </row>
    <row r="7" ht="12.75">
      <c r="B7" s="10" t="s">
        <v>253</v>
      </c>
    </row>
    <row r="8" ht="12.75">
      <c r="B8" s="1" t="s">
        <v>265</v>
      </c>
    </row>
    <row r="9" ht="12.75">
      <c r="B9" s="10" t="s">
        <v>303</v>
      </c>
    </row>
    <row r="10" ht="12.75">
      <c r="B10" s="4" t="s">
        <v>213</v>
      </c>
    </row>
    <row r="11" ht="12.75">
      <c r="B11" s="13"/>
    </row>
    <row r="12" spans="2:5" ht="12.75">
      <c r="B12" s="40" t="s">
        <v>168</v>
      </c>
      <c r="C12" s="17" t="s">
        <v>4</v>
      </c>
      <c r="D12" s="17" t="s">
        <v>5</v>
      </c>
      <c r="E12" s="55" t="s">
        <v>6</v>
      </c>
    </row>
    <row r="13" spans="2:7" ht="12.75">
      <c r="B13" s="144" t="s">
        <v>169</v>
      </c>
      <c r="C13" s="145">
        <f>SUM(C14:C33)</f>
        <v>383.594004891689</v>
      </c>
      <c r="D13" s="146">
        <v>2.45551458836575</v>
      </c>
      <c r="E13" s="146">
        <v>4.571294659403821</v>
      </c>
      <c r="G13" s="68"/>
    </row>
    <row r="14" spans="2:7" ht="12.75">
      <c r="B14" s="109" t="s">
        <v>18</v>
      </c>
      <c r="C14" s="125">
        <v>6.209344288550162</v>
      </c>
      <c r="D14" s="128">
        <v>2.8806824477735278</v>
      </c>
      <c r="E14" s="128">
        <v>8.730144993936053</v>
      </c>
      <c r="G14" s="291"/>
    </row>
    <row r="15" spans="2:5" ht="12.75">
      <c r="B15" s="119" t="s">
        <v>75</v>
      </c>
      <c r="C15" s="120">
        <v>17.762458296490124</v>
      </c>
      <c r="D15" s="129">
        <v>1.3918176163645193</v>
      </c>
      <c r="E15" s="129">
        <v>12.056108137446694</v>
      </c>
    </row>
    <row r="16" spans="2:5" ht="12.75">
      <c r="B16" s="109" t="s">
        <v>78</v>
      </c>
      <c r="C16" s="125">
        <v>182.2898054819758</v>
      </c>
      <c r="D16" s="128">
        <v>3.1647792352569266</v>
      </c>
      <c r="E16" s="128">
        <v>8.582137538505034</v>
      </c>
    </row>
    <row r="17" spans="2:5" ht="12.75">
      <c r="B17" s="218" t="s">
        <v>235</v>
      </c>
      <c r="C17" s="180">
        <v>3.069</v>
      </c>
      <c r="D17" s="189">
        <v>0.7898641119273486</v>
      </c>
      <c r="E17" s="189">
        <v>14.35897663853165</v>
      </c>
    </row>
    <row r="18" spans="2:5" ht="12.75">
      <c r="B18" s="109" t="s">
        <v>77</v>
      </c>
      <c r="C18" s="125">
        <v>42.019519560804795</v>
      </c>
      <c r="D18" s="128">
        <v>2.4892279282499374</v>
      </c>
      <c r="E18" s="106">
        <v>9.125044623380566</v>
      </c>
    </row>
    <row r="19" spans="2:5" ht="12.75">
      <c r="B19" s="218" t="s">
        <v>232</v>
      </c>
      <c r="C19" s="180">
        <v>3.3383983589650725</v>
      </c>
      <c r="D19" s="189">
        <v>0.4998366245712914</v>
      </c>
      <c r="E19" s="189">
        <v>21.117326768597646</v>
      </c>
    </row>
    <row r="20" spans="2:5" ht="12.75">
      <c r="B20" s="109" t="s">
        <v>17</v>
      </c>
      <c r="C20" s="125">
        <v>7.383750861269723</v>
      </c>
      <c r="D20" s="128">
        <v>1.6816125520789889</v>
      </c>
      <c r="E20" s="106">
        <v>11.015977797707496</v>
      </c>
    </row>
    <row r="21" spans="2:5" ht="12.75">
      <c r="B21" s="119" t="s">
        <v>22</v>
      </c>
      <c r="C21" s="120">
        <v>9.655479406232828</v>
      </c>
      <c r="D21" s="129">
        <v>2.612651705051825</v>
      </c>
      <c r="E21" s="189">
        <v>13.79750176552777</v>
      </c>
    </row>
    <row r="22" spans="2:5" ht="12.75">
      <c r="B22" s="109" t="s">
        <v>9</v>
      </c>
      <c r="C22" s="125">
        <v>5.818057626397805</v>
      </c>
      <c r="D22" s="128">
        <v>2.027721210829425</v>
      </c>
      <c r="E22" s="106">
        <v>12.975896654675632</v>
      </c>
    </row>
    <row r="23" spans="2:5" ht="12.75">
      <c r="B23" s="119" t="s">
        <v>76</v>
      </c>
      <c r="C23" s="120">
        <v>66.90896962571367</v>
      </c>
      <c r="D23" s="129">
        <v>2.9977401886584447</v>
      </c>
      <c r="E23" s="189">
        <v>9.07225623422986</v>
      </c>
    </row>
    <row r="24" spans="2:5" ht="12.75">
      <c r="B24" s="109" t="s">
        <v>12</v>
      </c>
      <c r="C24" s="125">
        <v>3.111179757136397</v>
      </c>
      <c r="D24" s="128">
        <v>1.3278223732194099</v>
      </c>
      <c r="E24" s="106">
        <v>12.71446592409132</v>
      </c>
    </row>
    <row r="25" spans="2:5" ht="12.75">
      <c r="B25" s="119" t="s">
        <v>13</v>
      </c>
      <c r="C25" s="120">
        <v>4.110681400171158</v>
      </c>
      <c r="D25" s="129">
        <v>1.7740779598905465</v>
      </c>
      <c r="E25" s="189">
        <v>12.474515724044846</v>
      </c>
    </row>
    <row r="26" spans="2:5" ht="12.75">
      <c r="B26" s="109" t="s">
        <v>16</v>
      </c>
      <c r="C26" s="125">
        <v>9.882836551736021</v>
      </c>
      <c r="D26" s="128">
        <v>3.7379984687593284</v>
      </c>
      <c r="E26" s="106">
        <v>9.349885570874463</v>
      </c>
    </row>
    <row r="27" spans="2:5" ht="12.75">
      <c r="B27" s="119" t="s">
        <v>19</v>
      </c>
      <c r="C27" s="120">
        <v>5.881749605070113</v>
      </c>
      <c r="D27" s="129">
        <v>1.9556686753672243</v>
      </c>
      <c r="E27" s="189">
        <v>10.694548661616388</v>
      </c>
    </row>
    <row r="28" spans="2:5" ht="12.75">
      <c r="B28" s="109" t="s">
        <v>10</v>
      </c>
      <c r="C28" s="125">
        <v>3.3926970950756954</v>
      </c>
      <c r="D28" s="128">
        <v>1.8201364232421584</v>
      </c>
      <c r="E28" s="106">
        <v>9.601221771579679</v>
      </c>
    </row>
    <row r="29" spans="2:5" ht="12.75">
      <c r="B29" s="218" t="s">
        <v>236</v>
      </c>
      <c r="C29" s="180">
        <v>0.306</v>
      </c>
      <c r="D29" s="189">
        <v>0.7996570201558574</v>
      </c>
      <c r="E29" s="189">
        <v>18.765348399491284</v>
      </c>
    </row>
    <row r="30" spans="2:5" ht="12.75">
      <c r="B30" s="109" t="s">
        <v>14</v>
      </c>
      <c r="C30" s="125">
        <v>3.826844509681212</v>
      </c>
      <c r="D30" s="128">
        <v>1.2686948606585757</v>
      </c>
      <c r="E30" s="106">
        <v>14.00259934836372</v>
      </c>
    </row>
    <row r="31" spans="2:5" ht="12.75">
      <c r="B31" s="119" t="s">
        <v>21</v>
      </c>
      <c r="C31" s="120">
        <v>1.3875226151500102</v>
      </c>
      <c r="D31" s="129">
        <v>0.7898641119273486</v>
      </c>
      <c r="E31" s="129">
        <v>14.35897663853165</v>
      </c>
    </row>
    <row r="32" spans="2:5" ht="12.75">
      <c r="B32" s="109" t="s">
        <v>11</v>
      </c>
      <c r="C32" s="125">
        <v>2.2576889741790214</v>
      </c>
      <c r="D32" s="128">
        <v>0.9055725180408776</v>
      </c>
      <c r="E32" s="128">
        <v>14.87432335325129</v>
      </c>
    </row>
    <row r="33" spans="2:5" ht="12.75">
      <c r="B33" s="122" t="s">
        <v>15</v>
      </c>
      <c r="C33" s="123">
        <v>4.982020877089448</v>
      </c>
      <c r="D33" s="130">
        <v>1.6683062021952892</v>
      </c>
      <c r="E33" s="130">
        <v>12.109718309714689</v>
      </c>
    </row>
    <row r="34" spans="3:5" ht="12.75">
      <c r="C34" s="68"/>
      <c r="D34" s="51"/>
      <c r="E34" s="51"/>
    </row>
    <row r="35" ht="12.75">
      <c r="B35" s="118" t="s">
        <v>24</v>
      </c>
    </row>
    <row r="36" ht="12.75">
      <c r="B36" s="118" t="s">
        <v>234</v>
      </c>
    </row>
    <row r="37" ht="12.75">
      <c r="B37" s="127" t="s">
        <v>195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36"/>
  <dimension ref="B6:E20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5"/>
  <cols>
    <col min="1" max="1" width="3.7109375" style="11" customWidth="1"/>
    <col min="2" max="2" width="27.421875" style="11" customWidth="1"/>
    <col min="3" max="5" width="8.140625" style="12" customWidth="1"/>
    <col min="6" max="6" width="2.140625" style="11" customWidth="1"/>
    <col min="7" max="9" width="8.140625" style="11" customWidth="1"/>
    <col min="10" max="16384" width="11.421875" style="11" customWidth="1"/>
  </cols>
  <sheetData>
    <row r="6" ht="12.75">
      <c r="B6" s="10" t="s">
        <v>100</v>
      </c>
    </row>
    <row r="7" ht="12.75">
      <c r="B7" s="10" t="s">
        <v>252</v>
      </c>
    </row>
    <row r="8" ht="12.75">
      <c r="B8" s="1" t="s">
        <v>265</v>
      </c>
    </row>
    <row r="9" ht="12.75">
      <c r="B9" s="10" t="s">
        <v>304</v>
      </c>
    </row>
    <row r="10" ht="12.75">
      <c r="B10" s="4" t="s">
        <v>213</v>
      </c>
    </row>
    <row r="12" spans="2:5" ht="12.75">
      <c r="B12" s="294" t="s">
        <v>190</v>
      </c>
      <c r="C12" s="298" t="s">
        <v>169</v>
      </c>
      <c r="D12" s="298"/>
      <c r="E12" s="298"/>
    </row>
    <row r="13" spans="2:5" ht="12.75">
      <c r="B13" s="295"/>
      <c r="C13" s="50" t="s">
        <v>4</v>
      </c>
      <c r="D13" s="50" t="s">
        <v>5</v>
      </c>
      <c r="E13" s="50" t="s">
        <v>6</v>
      </c>
    </row>
    <row r="14" spans="2:5" ht="12.75">
      <c r="B14" s="168" t="s">
        <v>191</v>
      </c>
      <c r="C14" s="160">
        <v>247.581</v>
      </c>
      <c r="D14" s="161">
        <v>3.3804032850171883</v>
      </c>
      <c r="E14" s="161">
        <v>5.388525790638375</v>
      </c>
    </row>
    <row r="15" spans="2:5" ht="12.75">
      <c r="B15" s="56" t="s">
        <v>192</v>
      </c>
      <c r="C15" s="73">
        <v>136.012</v>
      </c>
      <c r="D15" s="75">
        <v>1.6391561011558955</v>
      </c>
      <c r="E15" s="75">
        <v>6.621980661548902</v>
      </c>
    </row>
    <row r="16" spans="3:5" ht="12.75">
      <c r="C16" s="11"/>
      <c r="D16" s="11"/>
      <c r="E16" s="11"/>
    </row>
    <row r="17" spans="2:5" ht="12.75">
      <c r="B17" s="118" t="s">
        <v>24</v>
      </c>
      <c r="C17" s="11"/>
      <c r="D17" s="11"/>
      <c r="E17" s="11"/>
    </row>
    <row r="18" spans="3:5" ht="12.75">
      <c r="C18" s="11"/>
      <c r="D18" s="11"/>
      <c r="E18" s="11"/>
    </row>
    <row r="19" spans="3:5" ht="12.75">
      <c r="C19" s="11"/>
      <c r="D19" s="11"/>
      <c r="E19" s="11"/>
    </row>
    <row r="20" spans="3:5" ht="12.75">
      <c r="C20" s="11"/>
      <c r="D20" s="11"/>
      <c r="E20" s="11"/>
    </row>
  </sheetData>
  <sheetProtection/>
  <mergeCells count="2">
    <mergeCell ref="B12:B13"/>
    <mergeCell ref="C12:E12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2"/>
  <dimension ref="B6:E23"/>
  <sheetViews>
    <sheetView showGridLines="0" zoomScale="90" zoomScaleNormal="90" zoomScalePageLayoutView="0" workbookViewId="0" topLeftCell="A1">
      <selection activeCell="B9" sqref="B9"/>
    </sheetView>
  </sheetViews>
  <sheetFormatPr defaultColWidth="9.8515625" defaultRowHeight="15"/>
  <cols>
    <col min="1" max="1" width="3.7109375" style="33" customWidth="1"/>
    <col min="2" max="2" width="35.7109375" style="33" customWidth="1"/>
    <col min="3" max="5" width="8.140625" style="34" customWidth="1"/>
    <col min="6" max="242" width="11.421875" style="33" customWidth="1"/>
    <col min="243" max="243" width="8.421875" style="33" customWidth="1"/>
    <col min="244" max="244" width="16.140625" style="33" customWidth="1"/>
    <col min="245" max="245" width="21.7109375" style="33" bestFit="1" customWidth="1"/>
    <col min="246" max="247" width="12.7109375" style="33" customWidth="1"/>
    <col min="248" max="16384" width="9.8515625" style="33" customWidth="1"/>
  </cols>
  <sheetData>
    <row r="6" ht="12.75">
      <c r="B6" s="10" t="s">
        <v>0</v>
      </c>
    </row>
    <row r="7" ht="12.75">
      <c r="B7" s="10" t="s">
        <v>251</v>
      </c>
    </row>
    <row r="8" ht="12.75">
      <c r="B8" s="1" t="s">
        <v>265</v>
      </c>
    </row>
    <row r="9" ht="12.75">
      <c r="B9" s="44" t="s">
        <v>320</v>
      </c>
    </row>
    <row r="10" ht="12.75">
      <c r="B10" s="4" t="s">
        <v>213</v>
      </c>
    </row>
    <row r="11" spans="3:5" ht="12.75">
      <c r="C11" s="308"/>
      <c r="D11" s="308"/>
      <c r="E11" s="308"/>
    </row>
    <row r="12" spans="2:5" ht="20.25" customHeight="1">
      <c r="B12" s="294" t="s">
        <v>199</v>
      </c>
      <c r="C12" s="298" t="s">
        <v>169</v>
      </c>
      <c r="D12" s="298"/>
      <c r="E12" s="298"/>
    </row>
    <row r="13" spans="2:5" ht="19.5" customHeight="1">
      <c r="B13" s="295"/>
      <c r="C13" s="50" t="s">
        <v>4</v>
      </c>
      <c r="D13" s="50" t="s">
        <v>5</v>
      </c>
      <c r="E13" s="50" t="s">
        <v>6</v>
      </c>
    </row>
    <row r="14" spans="2:5" ht="19.5" customHeight="1">
      <c r="B14" s="275" t="s">
        <v>239</v>
      </c>
      <c r="C14" s="272">
        <v>230.9632103266447</v>
      </c>
      <c r="D14" s="271">
        <v>1.4784754769133346</v>
      </c>
      <c r="E14" s="271">
        <v>5.813399177925665</v>
      </c>
    </row>
    <row r="15" spans="2:5" ht="19.5" customHeight="1">
      <c r="B15" s="276" t="s">
        <v>240</v>
      </c>
      <c r="C15" s="273">
        <v>241.51885444404658</v>
      </c>
      <c r="D15" s="269">
        <v>1.5460458096452543</v>
      </c>
      <c r="E15" s="269">
        <v>5.62729911309848</v>
      </c>
    </row>
    <row r="16" spans="2:5" ht="19.5" customHeight="1">
      <c r="B16" s="275" t="s">
        <v>241</v>
      </c>
      <c r="C16" s="272">
        <v>168.34515553124797</v>
      </c>
      <c r="D16" s="271">
        <v>1.07763562758808</v>
      </c>
      <c r="E16" s="271">
        <v>7.515388160732918</v>
      </c>
    </row>
    <row r="17" spans="2:5" ht="19.5" customHeight="1">
      <c r="B17" s="276" t="s">
        <v>242</v>
      </c>
      <c r="C17" s="273">
        <v>62.680997069642764</v>
      </c>
      <c r="D17" s="269">
        <v>0.40124276461554104</v>
      </c>
      <c r="E17" s="269">
        <v>10.129640255282803</v>
      </c>
    </row>
    <row r="18" spans="2:5" ht="19.5" customHeight="1">
      <c r="B18" s="277" t="s">
        <v>243</v>
      </c>
      <c r="C18" s="272">
        <v>18.626008611282415</v>
      </c>
      <c r="D18" s="271">
        <v>0.11923153010218086</v>
      </c>
      <c r="E18" s="271">
        <v>16.74500211900339</v>
      </c>
    </row>
    <row r="19" spans="2:5" ht="19.5" customHeight="1">
      <c r="B19" s="276" t="s">
        <v>244</v>
      </c>
      <c r="C19" s="273">
        <v>59.7280928090736</v>
      </c>
      <c r="D19" s="269">
        <v>0.3823402020439951</v>
      </c>
      <c r="E19" s="269">
        <v>9.261993668339883</v>
      </c>
    </row>
    <row r="20" spans="2:5" ht="25.5" customHeight="1">
      <c r="B20" s="275" t="s">
        <v>237</v>
      </c>
      <c r="C20" s="272">
        <v>17.471943481693785</v>
      </c>
      <c r="D20" s="271">
        <v>0.11184395962961732</v>
      </c>
      <c r="E20" s="271">
        <v>17.93197518423152</v>
      </c>
    </row>
    <row r="21" spans="2:5" ht="25.5">
      <c r="B21" s="278" t="s">
        <v>238</v>
      </c>
      <c r="C21" s="274">
        <v>83.13156925657518</v>
      </c>
      <c r="D21" s="270">
        <v>0.5321539578937425</v>
      </c>
      <c r="E21" s="270">
        <v>10.914215587961117</v>
      </c>
    </row>
    <row r="22" spans="2:5" ht="12.75">
      <c r="B22" s="268"/>
      <c r="C22" s="70"/>
      <c r="D22" s="21"/>
      <c r="E22" s="21"/>
    </row>
    <row r="23" ht="12.75">
      <c r="B23" s="127" t="s">
        <v>24</v>
      </c>
    </row>
  </sheetData>
  <sheetProtection/>
  <mergeCells count="3">
    <mergeCell ref="C11:E11"/>
    <mergeCell ref="C12:E12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3"/>
  <dimension ref="B6:E15"/>
  <sheetViews>
    <sheetView zoomScale="90" zoomScaleNormal="90" zoomScalePageLayoutView="0" workbookViewId="0" topLeftCell="A1">
      <selection activeCell="B9" sqref="B9"/>
    </sheetView>
  </sheetViews>
  <sheetFormatPr defaultColWidth="9.8515625" defaultRowHeight="15"/>
  <cols>
    <col min="1" max="1" width="3.7109375" style="33" customWidth="1"/>
    <col min="2" max="2" width="22.7109375" style="33" customWidth="1"/>
    <col min="3" max="5" width="8.140625" style="34" customWidth="1"/>
    <col min="6" max="242" width="11.421875" style="33" customWidth="1"/>
    <col min="243" max="243" width="8.421875" style="33" customWidth="1"/>
    <col min="244" max="244" width="16.140625" style="33" customWidth="1"/>
    <col min="245" max="245" width="21.7109375" style="33" bestFit="1" customWidth="1"/>
    <col min="246" max="247" width="12.7109375" style="33" customWidth="1"/>
    <col min="248" max="16384" width="9.8515625" style="33" customWidth="1"/>
  </cols>
  <sheetData>
    <row r="6" ht="12.75">
      <c r="B6" s="10" t="s">
        <v>0</v>
      </c>
    </row>
    <row r="7" ht="12.75">
      <c r="B7" s="10" t="s">
        <v>250</v>
      </c>
    </row>
    <row r="8" ht="12.75">
      <c r="B8" s="1" t="s">
        <v>265</v>
      </c>
    </row>
    <row r="9" ht="12.75">
      <c r="B9" s="44" t="s">
        <v>306</v>
      </c>
    </row>
    <row r="10" ht="12.75">
      <c r="B10" s="4" t="s">
        <v>213</v>
      </c>
    </row>
    <row r="11" spans="3:5" ht="12.75">
      <c r="C11" s="309"/>
      <c r="D11" s="309"/>
      <c r="E11" s="309"/>
    </row>
    <row r="12" spans="2:5" ht="18.75" customHeight="1">
      <c r="B12" s="84" t="s">
        <v>200</v>
      </c>
      <c r="C12" s="50" t="s">
        <v>4</v>
      </c>
      <c r="D12" s="50" t="s">
        <v>5</v>
      </c>
      <c r="E12" s="17" t="s">
        <v>6</v>
      </c>
    </row>
    <row r="13" spans="2:5" ht="21" customHeight="1">
      <c r="B13" s="195" t="s">
        <v>169</v>
      </c>
      <c r="C13" s="150">
        <v>119.34592109897801</v>
      </c>
      <c r="D13" s="151">
        <v>31.112605330998232</v>
      </c>
      <c r="E13" s="151">
        <v>5.8297069551805585</v>
      </c>
    </row>
    <row r="14" spans="2:5" ht="12.75">
      <c r="B14" s="36"/>
      <c r="C14" s="70"/>
      <c r="D14" s="21"/>
      <c r="E14" s="21"/>
    </row>
    <row r="15" ht="12.75">
      <c r="B15" s="127" t="s">
        <v>24</v>
      </c>
    </row>
  </sheetData>
  <sheetProtection/>
  <mergeCells count="1"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7"/>
  <dimension ref="B6:E15"/>
  <sheetViews>
    <sheetView zoomScale="90" zoomScaleNormal="90" zoomScalePageLayoutView="0" workbookViewId="0" topLeftCell="A1">
      <selection activeCell="B9" sqref="B9"/>
    </sheetView>
  </sheetViews>
  <sheetFormatPr defaultColWidth="9.8515625" defaultRowHeight="15"/>
  <cols>
    <col min="1" max="1" width="3.7109375" style="33" customWidth="1"/>
    <col min="2" max="2" width="22.7109375" style="33" customWidth="1"/>
    <col min="3" max="5" width="8.140625" style="34" customWidth="1"/>
    <col min="6" max="242" width="11.421875" style="33" customWidth="1"/>
    <col min="243" max="243" width="8.421875" style="33" customWidth="1"/>
    <col min="244" max="244" width="16.140625" style="33" customWidth="1"/>
    <col min="245" max="245" width="21.7109375" style="33" bestFit="1" customWidth="1"/>
    <col min="246" max="247" width="12.7109375" style="33" customWidth="1"/>
    <col min="248" max="16384" width="9.8515625" style="33" customWidth="1"/>
  </cols>
  <sheetData>
    <row r="6" ht="12.75">
      <c r="B6" s="10" t="s">
        <v>0</v>
      </c>
    </row>
    <row r="7" ht="12.75">
      <c r="B7" s="10" t="s">
        <v>249</v>
      </c>
    </row>
    <row r="8" ht="12.75">
      <c r="B8" s="1" t="s">
        <v>265</v>
      </c>
    </row>
    <row r="9" ht="12.75">
      <c r="B9" s="10" t="s">
        <v>305</v>
      </c>
    </row>
    <row r="10" ht="12.75">
      <c r="B10" s="4" t="s">
        <v>213</v>
      </c>
    </row>
    <row r="11" spans="3:5" ht="12.75">
      <c r="C11" s="309"/>
      <c r="D11" s="309"/>
      <c r="E11" s="309"/>
    </row>
    <row r="12" spans="2:5" ht="17.25" customHeight="1">
      <c r="B12" s="84" t="s">
        <v>198</v>
      </c>
      <c r="C12" s="50" t="s">
        <v>4</v>
      </c>
      <c r="D12" s="50" t="s">
        <v>5</v>
      </c>
      <c r="E12" s="17" t="s">
        <v>6</v>
      </c>
    </row>
    <row r="13" spans="2:5" ht="21" customHeight="1">
      <c r="B13" s="195" t="s">
        <v>169</v>
      </c>
      <c r="C13" s="150">
        <v>67.82384583240491</v>
      </c>
      <c r="D13" s="151">
        <v>18.01013070733168</v>
      </c>
      <c r="E13" s="151">
        <v>8.144459308712708</v>
      </c>
    </row>
    <row r="14" spans="2:5" ht="12.75">
      <c r="B14" s="36"/>
      <c r="C14" s="70"/>
      <c r="D14" s="21"/>
      <c r="E14" s="21"/>
    </row>
    <row r="15" ht="12.75">
      <c r="B15" s="127" t="s">
        <v>24</v>
      </c>
    </row>
  </sheetData>
  <sheetProtection/>
  <mergeCells count="1"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38"/>
  <dimension ref="B6:E19"/>
  <sheetViews>
    <sheetView zoomScale="90" zoomScaleNormal="90" zoomScalePageLayoutView="0" workbookViewId="0" topLeftCell="A1">
      <selection activeCell="B10" sqref="B10"/>
    </sheetView>
  </sheetViews>
  <sheetFormatPr defaultColWidth="8.421875" defaultRowHeight="15"/>
  <cols>
    <col min="1" max="1" width="3.57421875" style="11" customWidth="1"/>
    <col min="2" max="2" width="27.421875" style="11" customWidth="1"/>
    <col min="3" max="4" width="8.140625" style="12" customWidth="1"/>
    <col min="5" max="5" width="8.140625" style="11" customWidth="1"/>
    <col min="6" max="255" width="11.421875" style="11" customWidth="1"/>
    <col min="256" max="16384" width="8.421875" style="11" customWidth="1"/>
  </cols>
  <sheetData>
    <row r="6" ht="12.75">
      <c r="B6" s="10" t="s">
        <v>100</v>
      </c>
    </row>
    <row r="7" ht="12.75">
      <c r="B7" s="10" t="s">
        <v>248</v>
      </c>
    </row>
    <row r="8" ht="12.75">
      <c r="B8" s="1" t="s">
        <v>265</v>
      </c>
    </row>
    <row r="9" ht="12.75">
      <c r="B9" s="10" t="s">
        <v>307</v>
      </c>
    </row>
    <row r="10" ht="12.75">
      <c r="B10" s="4" t="s">
        <v>213</v>
      </c>
    </row>
    <row r="11" ht="12.75">
      <c r="B11" s="13"/>
    </row>
    <row r="12" spans="2:5" ht="38.25">
      <c r="B12" s="17" t="s">
        <v>197</v>
      </c>
      <c r="C12" s="17" t="s">
        <v>4</v>
      </c>
      <c r="D12" s="17" t="s">
        <v>5</v>
      </c>
      <c r="E12" s="17" t="s">
        <v>6</v>
      </c>
    </row>
    <row r="13" spans="2:5" ht="22.5" customHeight="1">
      <c r="B13" s="195" t="s">
        <v>169</v>
      </c>
      <c r="C13" s="150">
        <v>125.33531708698469</v>
      </c>
      <c r="D13" s="151">
        <v>0.802314760182766</v>
      </c>
      <c r="E13" s="151">
        <v>6.810402338280125</v>
      </c>
    </row>
    <row r="14" spans="2:5" ht="12.75">
      <c r="B14" s="36"/>
      <c r="C14" s="70"/>
      <c r="D14" s="21"/>
      <c r="E14" s="21"/>
    </row>
    <row r="15" ht="12.75">
      <c r="B15" s="118" t="s">
        <v>24</v>
      </c>
    </row>
    <row r="19" spans="3:4" ht="12.75">
      <c r="C19" s="11"/>
      <c r="D19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39"/>
  <dimension ref="B6:AD25"/>
  <sheetViews>
    <sheetView showGridLines="0" zoomScale="90" zoomScaleNormal="90" zoomScalePageLayoutView="0" workbookViewId="0" topLeftCell="A1">
      <selection activeCell="B9" sqref="B9"/>
    </sheetView>
  </sheetViews>
  <sheetFormatPr defaultColWidth="16.140625" defaultRowHeight="15"/>
  <cols>
    <col min="1" max="1" width="3.57421875" style="11" customWidth="1"/>
    <col min="2" max="2" width="27.421875" style="11" customWidth="1"/>
    <col min="3" max="4" width="7.8515625" style="12" customWidth="1"/>
    <col min="5" max="254" width="11.421875" style="11" customWidth="1"/>
    <col min="255" max="255" width="8.421875" style="11" customWidth="1"/>
    <col min="256" max="16384" width="16.140625" style="11" customWidth="1"/>
  </cols>
  <sheetData>
    <row r="6" ht="12.75">
      <c r="B6" s="10" t="s">
        <v>100</v>
      </c>
    </row>
    <row r="7" ht="12.75">
      <c r="B7" s="10" t="s">
        <v>247</v>
      </c>
    </row>
    <row r="8" ht="12.75">
      <c r="B8" s="1" t="s">
        <v>308</v>
      </c>
    </row>
    <row r="9" ht="12.75">
      <c r="B9" s="10" t="s">
        <v>309</v>
      </c>
    </row>
    <row r="10" ht="12.75">
      <c r="B10" s="4" t="s">
        <v>213</v>
      </c>
    </row>
    <row r="11" ht="12.75">
      <c r="B11" s="13"/>
    </row>
    <row r="12" spans="2:5" ht="20.25" customHeight="1">
      <c r="B12" s="84" t="s">
        <v>198</v>
      </c>
      <c r="C12" s="17" t="s">
        <v>4</v>
      </c>
      <c r="D12" s="17" t="s">
        <v>5</v>
      </c>
      <c r="E12" s="17" t="s">
        <v>6</v>
      </c>
    </row>
    <row r="13" spans="2:5" ht="19.5" customHeight="1">
      <c r="B13" s="195" t="s">
        <v>169</v>
      </c>
      <c r="C13" s="150">
        <v>26.72582281864682</v>
      </c>
      <c r="D13" s="151">
        <v>21.323457298231993</v>
      </c>
      <c r="E13" s="151">
        <v>11.228257842427475</v>
      </c>
    </row>
    <row r="14" ht="12.75">
      <c r="B14" s="13"/>
    </row>
    <row r="15" spans="2:11" ht="12.75">
      <c r="B15" s="118" t="s">
        <v>24</v>
      </c>
      <c r="H15" s="99"/>
      <c r="I15" s="99"/>
      <c r="J15" s="99"/>
      <c r="K15" s="113"/>
    </row>
    <row r="18" spans="2:30" ht="12.75" customHeight="1">
      <c r="B18" s="2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20" spans="3:4" ht="12.75">
      <c r="C20" s="11"/>
      <c r="D20" s="11"/>
    </row>
    <row r="21" spans="3:4" ht="12.75">
      <c r="C21" s="11"/>
      <c r="D21" s="11"/>
    </row>
    <row r="23" spans="3:4" ht="12.75">
      <c r="C23" s="11"/>
      <c r="D23" s="11"/>
    </row>
    <row r="24" spans="3:4" ht="12.75">
      <c r="C24" s="11"/>
      <c r="D24" s="11"/>
    </row>
    <row r="25" spans="3:4" ht="12.75">
      <c r="C25" s="11"/>
      <c r="D2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B6:BA36"/>
  <sheetViews>
    <sheetView showGridLines="0" zoomScale="90" zoomScaleNormal="90" zoomScalePageLayoutView="0" workbookViewId="0" topLeftCell="A1">
      <selection activeCell="B9" sqref="B9"/>
    </sheetView>
  </sheetViews>
  <sheetFormatPr defaultColWidth="6.140625" defaultRowHeight="15"/>
  <cols>
    <col min="1" max="1" width="4.00390625" style="11" customWidth="1"/>
    <col min="2" max="2" width="22.7109375" style="11" customWidth="1"/>
    <col min="3" max="3" width="10.7109375" style="12" customWidth="1"/>
    <col min="4" max="5" width="5.7109375" style="12" customWidth="1"/>
    <col min="6" max="6" width="2.140625" style="12" customWidth="1"/>
    <col min="7" max="7" width="10.7109375" style="12" customWidth="1"/>
    <col min="8" max="9" width="5.7109375" style="12" customWidth="1"/>
    <col min="10" max="10" width="2.140625" style="12" customWidth="1"/>
    <col min="11" max="11" width="10.7109375" style="12" customWidth="1"/>
    <col min="12" max="13" width="5.7109375" style="12" customWidth="1"/>
    <col min="14" max="14" width="2.140625" style="11" customWidth="1"/>
    <col min="15" max="15" width="10.7109375" style="11" customWidth="1"/>
    <col min="16" max="17" width="5.7109375" style="11" customWidth="1"/>
    <col min="18" max="18" width="2.140625" style="11" customWidth="1"/>
    <col min="19" max="19" width="10.7109375" style="11" customWidth="1"/>
    <col min="20" max="21" width="5.7109375" style="11" customWidth="1"/>
    <col min="22" max="22" width="1.8515625" style="11" customWidth="1"/>
    <col min="23" max="23" width="10.7109375" style="11" customWidth="1"/>
    <col min="24" max="25" width="5.7109375" style="11" customWidth="1"/>
    <col min="26" max="26" width="1.8515625" style="11" customWidth="1"/>
    <col min="27" max="27" width="10.7109375" style="11" customWidth="1"/>
    <col min="28" max="29" width="5.7109375" style="11" customWidth="1"/>
    <col min="30" max="30" width="1.8515625" style="11" customWidth="1"/>
    <col min="31" max="31" width="10.7109375" style="11" customWidth="1"/>
    <col min="32" max="33" width="5.7109375" style="11" customWidth="1"/>
    <col min="34" max="34" width="1.8515625" style="11" customWidth="1"/>
    <col min="35" max="35" width="10.7109375" style="11" customWidth="1"/>
    <col min="36" max="37" width="5.7109375" style="11" customWidth="1"/>
    <col min="38" max="38" width="1.8515625" style="11" customWidth="1"/>
    <col min="39" max="39" width="10.7109375" style="11" customWidth="1"/>
    <col min="40" max="41" width="5.7109375" style="11" customWidth="1"/>
    <col min="42" max="42" width="1.8515625" style="11" customWidth="1"/>
    <col min="43" max="43" width="10.7109375" style="11" customWidth="1"/>
    <col min="44" max="45" width="5.7109375" style="11" customWidth="1"/>
    <col min="46" max="46" width="1.8515625" style="11" customWidth="1"/>
    <col min="47" max="47" width="10.421875" style="11" customWidth="1"/>
    <col min="48" max="49" width="5.7109375" style="11" customWidth="1"/>
    <col min="50" max="50" width="1.8515625" style="11" customWidth="1"/>
    <col min="51" max="51" width="10.421875" style="11" customWidth="1"/>
    <col min="52" max="53" width="5.7109375" style="11" customWidth="1"/>
    <col min="54" max="251" width="11.421875" style="11" customWidth="1"/>
    <col min="252" max="252" width="8.421875" style="11" customWidth="1"/>
    <col min="253" max="253" width="16.140625" style="11" customWidth="1"/>
    <col min="254" max="254" width="10.28125" style="11" customWidth="1"/>
    <col min="255" max="16384" width="6.140625" style="11" customWidth="1"/>
  </cols>
  <sheetData>
    <row r="6" ht="12.75">
      <c r="B6" s="10" t="s">
        <v>0</v>
      </c>
    </row>
    <row r="7" ht="12.75">
      <c r="B7" s="10" t="s">
        <v>93</v>
      </c>
    </row>
    <row r="8" ht="12.75">
      <c r="B8" s="10" t="s">
        <v>79</v>
      </c>
    </row>
    <row r="9" ht="12.75">
      <c r="B9" s="36" t="s">
        <v>259</v>
      </c>
    </row>
    <row r="10" ht="12.75">
      <c r="B10" s="4" t="s">
        <v>213</v>
      </c>
    </row>
    <row r="11" ht="12.75">
      <c r="B11" s="13"/>
    </row>
    <row r="12" spans="2:53" ht="28.5" customHeight="1">
      <c r="B12" s="294" t="s">
        <v>168</v>
      </c>
      <c r="C12" s="296" t="s">
        <v>80</v>
      </c>
      <c r="D12" s="296"/>
      <c r="E12" s="296"/>
      <c r="F12" s="18"/>
      <c r="G12" s="296" t="s">
        <v>81</v>
      </c>
      <c r="H12" s="296"/>
      <c r="I12" s="296"/>
      <c r="J12" s="18"/>
      <c r="K12" s="296" t="s">
        <v>82</v>
      </c>
      <c r="L12" s="296"/>
      <c r="M12" s="296"/>
      <c r="N12" s="18"/>
      <c r="O12" s="296" t="s">
        <v>83</v>
      </c>
      <c r="P12" s="296"/>
      <c r="Q12" s="296"/>
      <c r="R12" s="18"/>
      <c r="S12" s="296" t="s">
        <v>84</v>
      </c>
      <c r="T12" s="296"/>
      <c r="U12" s="296"/>
      <c r="V12" s="18"/>
      <c r="W12" s="296" t="s">
        <v>85</v>
      </c>
      <c r="X12" s="296"/>
      <c r="Y12" s="296"/>
      <c r="Z12" s="18"/>
      <c r="AA12" s="296" t="s">
        <v>86</v>
      </c>
      <c r="AB12" s="296"/>
      <c r="AC12" s="296"/>
      <c r="AD12" s="18"/>
      <c r="AE12" s="296" t="s">
        <v>87</v>
      </c>
      <c r="AF12" s="296"/>
      <c r="AG12" s="296"/>
      <c r="AH12" s="18"/>
      <c r="AI12" s="296" t="s">
        <v>88</v>
      </c>
      <c r="AJ12" s="296"/>
      <c r="AK12" s="296"/>
      <c r="AL12" s="18"/>
      <c r="AM12" s="296" t="s">
        <v>89</v>
      </c>
      <c r="AN12" s="296"/>
      <c r="AO12" s="296"/>
      <c r="AP12" s="18"/>
      <c r="AQ12" s="296" t="s">
        <v>90</v>
      </c>
      <c r="AR12" s="296"/>
      <c r="AS12" s="296"/>
      <c r="AT12" s="18"/>
      <c r="AU12" s="296" t="s">
        <v>92</v>
      </c>
      <c r="AV12" s="296"/>
      <c r="AW12" s="296"/>
      <c r="AX12" s="18"/>
      <c r="AY12" s="296" t="s">
        <v>91</v>
      </c>
      <c r="AZ12" s="296"/>
      <c r="BA12" s="296"/>
    </row>
    <row r="13" spans="2:53" ht="12.75">
      <c r="B13" s="295"/>
      <c r="C13" s="18" t="s">
        <v>4</v>
      </c>
      <c r="D13" s="17" t="s">
        <v>5</v>
      </c>
      <c r="E13" s="17" t="s">
        <v>6</v>
      </c>
      <c r="F13" s="19"/>
      <c r="G13" s="18" t="s">
        <v>4</v>
      </c>
      <c r="H13" s="17" t="s">
        <v>5</v>
      </c>
      <c r="I13" s="17" t="s">
        <v>6</v>
      </c>
      <c r="J13" s="19"/>
      <c r="K13" s="18" t="s">
        <v>4</v>
      </c>
      <c r="L13" s="17" t="s">
        <v>5</v>
      </c>
      <c r="M13" s="17" t="s">
        <v>6</v>
      </c>
      <c r="N13" s="19"/>
      <c r="O13" s="18" t="s">
        <v>4</v>
      </c>
      <c r="P13" s="17" t="s">
        <v>5</v>
      </c>
      <c r="Q13" s="17" t="s">
        <v>6</v>
      </c>
      <c r="R13" s="19"/>
      <c r="S13" s="18" t="s">
        <v>4</v>
      </c>
      <c r="T13" s="17" t="s">
        <v>5</v>
      </c>
      <c r="U13" s="17" t="s">
        <v>6</v>
      </c>
      <c r="V13" s="19"/>
      <c r="W13" s="18" t="s">
        <v>4</v>
      </c>
      <c r="X13" s="17" t="s">
        <v>5</v>
      </c>
      <c r="Y13" s="17" t="s">
        <v>6</v>
      </c>
      <c r="Z13" s="19"/>
      <c r="AA13" s="18" t="s">
        <v>4</v>
      </c>
      <c r="AB13" s="17" t="s">
        <v>5</v>
      </c>
      <c r="AC13" s="17" t="s">
        <v>6</v>
      </c>
      <c r="AD13" s="19"/>
      <c r="AE13" s="18" t="s">
        <v>4</v>
      </c>
      <c r="AF13" s="17" t="s">
        <v>5</v>
      </c>
      <c r="AG13" s="17" t="s">
        <v>6</v>
      </c>
      <c r="AH13" s="19"/>
      <c r="AI13" s="18" t="s">
        <v>4</v>
      </c>
      <c r="AJ13" s="17" t="s">
        <v>5</v>
      </c>
      <c r="AK13" s="17" t="s">
        <v>6</v>
      </c>
      <c r="AL13" s="19"/>
      <c r="AM13" s="18" t="s">
        <v>4</v>
      </c>
      <c r="AN13" s="17" t="s">
        <v>5</v>
      </c>
      <c r="AO13" s="17" t="s">
        <v>6</v>
      </c>
      <c r="AP13" s="19"/>
      <c r="AQ13" s="18" t="s">
        <v>4</v>
      </c>
      <c r="AR13" s="17" t="s">
        <v>5</v>
      </c>
      <c r="AS13" s="17" t="s">
        <v>6</v>
      </c>
      <c r="AT13" s="19"/>
      <c r="AU13" s="18" t="s">
        <v>4</v>
      </c>
      <c r="AV13" s="17" t="s">
        <v>5</v>
      </c>
      <c r="AW13" s="17" t="s">
        <v>6</v>
      </c>
      <c r="AX13" s="19"/>
      <c r="AY13" s="18" t="s">
        <v>4</v>
      </c>
      <c r="AZ13" s="17" t="s">
        <v>5</v>
      </c>
      <c r="BA13" s="17" t="s">
        <v>6</v>
      </c>
    </row>
    <row r="14" spans="2:53" ht="12.75">
      <c r="B14" s="87" t="s">
        <v>169</v>
      </c>
      <c r="C14" s="18">
        <f>SUM(C15:C34)</f>
        <v>1504</v>
      </c>
      <c r="D14" s="43">
        <v>7.301035372503102</v>
      </c>
      <c r="E14" s="43">
        <v>1.310416452245108</v>
      </c>
      <c r="F14" s="18"/>
      <c r="G14" s="18">
        <f>SUM(G15:G34)</f>
        <v>1708</v>
      </c>
      <c r="H14" s="43">
        <v>8.260586407587969</v>
      </c>
      <c r="I14" s="21">
        <v>1.202826080534152</v>
      </c>
      <c r="J14" s="18"/>
      <c r="K14" s="18">
        <f>SUM(K15:K34)</f>
        <v>1836</v>
      </c>
      <c r="L14" s="43">
        <v>8.900878211647548</v>
      </c>
      <c r="M14" s="21">
        <v>1.429438299136475</v>
      </c>
      <c r="N14" s="18"/>
      <c r="O14" s="18">
        <f>SUM(O15:O34)</f>
        <v>1728</v>
      </c>
      <c r="P14" s="43">
        <v>8.350348774006855</v>
      </c>
      <c r="Q14" s="21">
        <v>1.2107065660617793</v>
      </c>
      <c r="R14" s="18"/>
      <c r="S14" s="18">
        <f>SUM(S15:S34)</f>
        <v>1820</v>
      </c>
      <c r="T14" s="43">
        <v>8.810120256084767</v>
      </c>
      <c r="U14" s="21">
        <v>1.3238293761768365</v>
      </c>
      <c r="V14" s="18"/>
      <c r="W14" s="18">
        <f>SUM(W15:W34)</f>
        <v>1752</v>
      </c>
      <c r="X14" s="43">
        <v>8.487716879062178</v>
      </c>
      <c r="Y14" s="21">
        <v>1.7771622605999027</v>
      </c>
      <c r="Z14" s="18"/>
      <c r="AA14" s="18">
        <f>SUM(AA15:AA34)</f>
        <v>1648</v>
      </c>
      <c r="AB14" s="43">
        <v>7.945566152564153</v>
      </c>
      <c r="AC14" s="21">
        <v>1.6975780476437428</v>
      </c>
      <c r="AD14" s="18"/>
      <c r="AE14" s="18">
        <f>SUM(AE15:AE34)</f>
        <v>1384</v>
      </c>
      <c r="AF14" s="43">
        <v>6.7601715911771985</v>
      </c>
      <c r="AG14" s="21">
        <v>1.8596043952733388</v>
      </c>
      <c r="AH14" s="18"/>
      <c r="AI14" s="18">
        <f>SUM(AI15:AI34)</f>
        <v>1464</v>
      </c>
      <c r="AJ14" s="43">
        <v>7.09025619649783</v>
      </c>
      <c r="AK14" s="21">
        <v>1.8391149810416056</v>
      </c>
      <c r="AL14" s="18"/>
      <c r="AM14" s="18">
        <f>SUM(AM15:AM34)</f>
        <v>1360</v>
      </c>
      <c r="AN14" s="43">
        <v>6.544287049557293</v>
      </c>
      <c r="AO14" s="21">
        <v>1.8335331820973542</v>
      </c>
      <c r="AP14" s="18"/>
      <c r="AQ14" s="18">
        <f>SUM(AQ15:AQ34)</f>
        <v>1232</v>
      </c>
      <c r="AR14" s="43">
        <v>5.963647871570085</v>
      </c>
      <c r="AS14" s="21">
        <v>1.9703615212912837</v>
      </c>
      <c r="AT14" s="18"/>
      <c r="AU14" s="18">
        <f>SUM(AU15:AU34)</f>
        <v>960</v>
      </c>
      <c r="AV14" s="43">
        <v>4.5974052285380065</v>
      </c>
      <c r="AW14" s="21">
        <v>1.9862318397776624</v>
      </c>
      <c r="AX14" s="18"/>
      <c r="AY14" s="18">
        <f>SUM(AY15:AY34)</f>
        <v>2272</v>
      </c>
      <c r="AZ14" s="43">
        <v>10.987980009206371</v>
      </c>
      <c r="BA14" s="21">
        <v>0.831045618724423</v>
      </c>
    </row>
    <row r="15" spans="2:53" ht="12.75">
      <c r="B15" s="109" t="s">
        <v>18</v>
      </c>
      <c r="C15" s="126">
        <v>20</v>
      </c>
      <c r="D15" s="128">
        <v>6.722665184344639</v>
      </c>
      <c r="E15" s="128">
        <v>3.575503150319307</v>
      </c>
      <c r="F15" s="126"/>
      <c r="G15" s="126">
        <v>24</v>
      </c>
      <c r="H15" s="128">
        <v>8.501670493374776</v>
      </c>
      <c r="I15" s="128">
        <v>3.0474691730460735</v>
      </c>
      <c r="J15" s="126"/>
      <c r="K15" s="126">
        <v>24</v>
      </c>
      <c r="L15" s="128">
        <v>8.957459954682061</v>
      </c>
      <c r="M15" s="128">
        <v>3.677229306364653</v>
      </c>
      <c r="N15" s="126"/>
      <c r="O15" s="126">
        <v>24</v>
      </c>
      <c r="P15" s="128">
        <v>8.417398052236722</v>
      </c>
      <c r="Q15" s="128">
        <v>2.864728562711457</v>
      </c>
      <c r="R15" s="126"/>
      <c r="S15" s="126">
        <v>24</v>
      </c>
      <c r="T15" s="128">
        <v>8.326237198232404</v>
      </c>
      <c r="U15" s="128">
        <v>3.0975518502764867</v>
      </c>
      <c r="V15" s="126"/>
      <c r="W15" s="126">
        <v>20</v>
      </c>
      <c r="X15" s="128">
        <v>7.114521534146749</v>
      </c>
      <c r="Y15" s="128">
        <v>4.1161346168297355</v>
      </c>
      <c r="Z15" s="126"/>
      <c r="AA15" s="126">
        <v>24</v>
      </c>
      <c r="AB15" s="128">
        <v>7.904603338581243</v>
      </c>
      <c r="AC15" s="128">
        <v>4.179360034386969</v>
      </c>
      <c r="AD15" s="126"/>
      <c r="AE15" s="126">
        <v>16</v>
      </c>
      <c r="AF15" s="128">
        <v>6.321033829097688</v>
      </c>
      <c r="AG15" s="128">
        <v>4.7395216350497575</v>
      </c>
      <c r="AH15" s="126"/>
      <c r="AI15" s="126">
        <v>20</v>
      </c>
      <c r="AJ15" s="128">
        <v>6.557535342278059</v>
      </c>
      <c r="AK15" s="128">
        <v>4.380797149828595</v>
      </c>
      <c r="AL15" s="126"/>
      <c r="AM15" s="126">
        <v>20</v>
      </c>
      <c r="AN15" s="128">
        <v>6.612263123940568</v>
      </c>
      <c r="AO15" s="128">
        <v>4.258379011514623</v>
      </c>
      <c r="AP15" s="126"/>
      <c r="AQ15" s="126">
        <v>16</v>
      </c>
      <c r="AR15" s="128">
        <v>5.889269001494377</v>
      </c>
      <c r="AS15" s="128">
        <v>4.467006070651206</v>
      </c>
      <c r="AT15" s="126"/>
      <c r="AU15" s="126">
        <v>16</v>
      </c>
      <c r="AV15" s="128">
        <v>5.351281933396415</v>
      </c>
      <c r="AW15" s="128">
        <v>4.034719166874897</v>
      </c>
      <c r="AX15" s="126"/>
      <c r="AY15" s="126">
        <v>36</v>
      </c>
      <c r="AZ15" s="128">
        <v>13.324061014194442</v>
      </c>
      <c r="BA15" s="128">
        <v>1.620445880653394</v>
      </c>
    </row>
    <row r="16" spans="2:53" ht="12.75">
      <c r="B16" s="119" t="s">
        <v>75</v>
      </c>
      <c r="C16" s="121">
        <v>144</v>
      </c>
      <c r="D16" s="129">
        <v>8.106459254677139</v>
      </c>
      <c r="E16" s="129">
        <v>2.755015539486566</v>
      </c>
      <c r="F16" s="121"/>
      <c r="G16" s="121">
        <v>168</v>
      </c>
      <c r="H16" s="129">
        <v>9.421190679492513</v>
      </c>
      <c r="I16" s="129">
        <v>2.233270802009438</v>
      </c>
      <c r="J16" s="121"/>
      <c r="K16" s="121">
        <v>180</v>
      </c>
      <c r="L16" s="129">
        <v>10.17798711380948</v>
      </c>
      <c r="M16" s="129">
        <v>3.0031424893908456</v>
      </c>
      <c r="N16" s="121"/>
      <c r="O16" s="121">
        <v>144</v>
      </c>
      <c r="P16" s="129">
        <v>8.076335192861189</v>
      </c>
      <c r="Q16" s="129">
        <v>2.7542611525793705</v>
      </c>
      <c r="R16" s="121"/>
      <c r="S16" s="121">
        <v>152</v>
      </c>
      <c r="T16" s="129">
        <v>8.567316346707424</v>
      </c>
      <c r="U16" s="129">
        <v>3.063955526827184</v>
      </c>
      <c r="V16" s="121"/>
      <c r="W16" s="121">
        <v>140</v>
      </c>
      <c r="X16" s="129">
        <v>7.8985801476745054</v>
      </c>
      <c r="Y16" s="129">
        <v>3.4209024093669385</v>
      </c>
      <c r="Z16" s="121"/>
      <c r="AA16" s="121">
        <v>140</v>
      </c>
      <c r="AB16" s="129">
        <v>7.934104700071104</v>
      </c>
      <c r="AC16" s="129">
        <v>3.224994413295986</v>
      </c>
      <c r="AD16" s="121"/>
      <c r="AE16" s="121">
        <v>116</v>
      </c>
      <c r="AF16" s="129">
        <v>6.615960835007481</v>
      </c>
      <c r="AG16" s="129">
        <v>4.086659326093843</v>
      </c>
      <c r="AH16" s="121"/>
      <c r="AI16" s="121">
        <v>124</v>
      </c>
      <c r="AJ16" s="129">
        <v>6.956604984740837</v>
      </c>
      <c r="AK16" s="129">
        <v>4.067934042147004</v>
      </c>
      <c r="AL16" s="121"/>
      <c r="AM16" s="121">
        <v>112</v>
      </c>
      <c r="AN16" s="129">
        <v>6.278914972469686</v>
      </c>
      <c r="AO16" s="129">
        <v>4.39088743859221</v>
      </c>
      <c r="AP16" s="121"/>
      <c r="AQ16" s="121">
        <v>104</v>
      </c>
      <c r="AR16" s="129">
        <v>5.981202846025685</v>
      </c>
      <c r="AS16" s="129">
        <v>4.6964291647037495</v>
      </c>
      <c r="AT16" s="121"/>
      <c r="AU16" s="121">
        <v>72</v>
      </c>
      <c r="AV16" s="129">
        <v>4.0616171032773</v>
      </c>
      <c r="AW16" s="129">
        <v>4.237734128405755</v>
      </c>
      <c r="AX16" s="121"/>
      <c r="AY16" s="121">
        <v>176</v>
      </c>
      <c r="AZ16" s="129">
        <v>9.923725823186397</v>
      </c>
      <c r="BA16" s="129">
        <v>1.7344345986322482</v>
      </c>
    </row>
    <row r="17" spans="2:53" ht="12.75">
      <c r="B17" s="109" t="s">
        <v>78</v>
      </c>
      <c r="C17" s="126">
        <v>540</v>
      </c>
      <c r="D17" s="128">
        <v>7.116721398707962</v>
      </c>
      <c r="E17" s="128">
        <v>3.0881302698033584</v>
      </c>
      <c r="F17" s="126"/>
      <c r="G17" s="126">
        <v>632</v>
      </c>
      <c r="H17" s="128">
        <v>8.325322296064037</v>
      </c>
      <c r="I17" s="128">
        <v>2.7833121954844264</v>
      </c>
      <c r="J17" s="126"/>
      <c r="K17" s="126">
        <v>640</v>
      </c>
      <c r="L17" s="128">
        <v>8.449200190494407</v>
      </c>
      <c r="M17" s="128">
        <v>3.5235913094131552</v>
      </c>
      <c r="N17" s="126"/>
      <c r="O17" s="126">
        <v>620</v>
      </c>
      <c r="P17" s="128">
        <v>8.181088902203669</v>
      </c>
      <c r="Q17" s="128">
        <v>2.8265196486991386</v>
      </c>
      <c r="R17" s="126"/>
      <c r="S17" s="126">
        <v>672</v>
      </c>
      <c r="T17" s="128">
        <v>8.882808136433844</v>
      </c>
      <c r="U17" s="128">
        <v>3.1393794501982244</v>
      </c>
      <c r="V17" s="126"/>
      <c r="W17" s="126">
        <v>676</v>
      </c>
      <c r="X17" s="128">
        <v>8.912162107795853</v>
      </c>
      <c r="Y17" s="128">
        <v>4.078403623863942</v>
      </c>
      <c r="Z17" s="126"/>
      <c r="AA17" s="126">
        <v>624</v>
      </c>
      <c r="AB17" s="128">
        <v>8.24810270797925</v>
      </c>
      <c r="AC17" s="128">
        <v>3.8624423187533</v>
      </c>
      <c r="AD17" s="126"/>
      <c r="AE17" s="126">
        <v>524</v>
      </c>
      <c r="AF17" s="128">
        <v>6.948888390141468</v>
      </c>
      <c r="AG17" s="128">
        <v>4.322123485385496</v>
      </c>
      <c r="AH17" s="126"/>
      <c r="AI17" s="126">
        <v>548</v>
      </c>
      <c r="AJ17" s="128">
        <v>7.267349758954128</v>
      </c>
      <c r="AK17" s="128">
        <v>4.196125914509618</v>
      </c>
      <c r="AL17" s="126"/>
      <c r="AM17" s="126">
        <v>500</v>
      </c>
      <c r="AN17" s="128">
        <v>6.598620259203332</v>
      </c>
      <c r="AO17" s="128">
        <v>4.298751953165663</v>
      </c>
      <c r="AP17" s="126"/>
      <c r="AQ17" s="126">
        <v>456</v>
      </c>
      <c r="AR17" s="128">
        <v>6.031633596964887</v>
      </c>
      <c r="AS17" s="128">
        <v>4.376171362797153</v>
      </c>
      <c r="AT17" s="126"/>
      <c r="AU17" s="126">
        <v>368</v>
      </c>
      <c r="AV17" s="128">
        <v>4.84349858039118</v>
      </c>
      <c r="AW17" s="128">
        <v>4.440105046242144</v>
      </c>
      <c r="AX17" s="126"/>
      <c r="AY17" s="126">
        <v>772</v>
      </c>
      <c r="AZ17" s="128">
        <v>10.194603674666007</v>
      </c>
      <c r="BA17" s="128">
        <v>2.10951236306556</v>
      </c>
    </row>
    <row r="18" spans="2:53" ht="12.75">
      <c r="B18" s="119" t="s">
        <v>20</v>
      </c>
      <c r="C18" s="121">
        <v>32</v>
      </c>
      <c r="D18" s="129">
        <v>6.438831264164365</v>
      </c>
      <c r="E18" s="129">
        <v>3.0440081806080035</v>
      </c>
      <c r="F18" s="121"/>
      <c r="G18" s="121">
        <v>40</v>
      </c>
      <c r="H18" s="129">
        <v>7.836500014546918</v>
      </c>
      <c r="I18" s="129">
        <v>2.647836929618108</v>
      </c>
      <c r="J18" s="121"/>
      <c r="K18" s="121">
        <v>40</v>
      </c>
      <c r="L18" s="129">
        <v>7.675463863325957</v>
      </c>
      <c r="M18" s="129">
        <v>3.460297291986837</v>
      </c>
      <c r="N18" s="121"/>
      <c r="O18" s="121">
        <v>44</v>
      </c>
      <c r="P18" s="129">
        <v>8.316978205977826</v>
      </c>
      <c r="Q18" s="129">
        <v>2.644647447000087</v>
      </c>
      <c r="R18" s="121"/>
      <c r="S18" s="121">
        <v>48</v>
      </c>
      <c r="T18" s="129">
        <v>9.551745072616672</v>
      </c>
      <c r="U18" s="129">
        <v>2.874852724595472</v>
      </c>
      <c r="V18" s="121"/>
      <c r="W18" s="121">
        <v>44</v>
      </c>
      <c r="X18" s="129">
        <v>8.53123666945371</v>
      </c>
      <c r="Y18" s="129">
        <v>3.632388792488128</v>
      </c>
      <c r="Z18" s="121"/>
      <c r="AA18" s="121">
        <v>40</v>
      </c>
      <c r="AB18" s="129">
        <v>7.8743652234500665</v>
      </c>
      <c r="AC18" s="129">
        <v>3.8999031138820577</v>
      </c>
      <c r="AD18" s="121"/>
      <c r="AE18" s="121">
        <v>36</v>
      </c>
      <c r="AF18" s="129">
        <v>6.760240460501213</v>
      </c>
      <c r="AG18" s="129">
        <v>3.9347085026918487</v>
      </c>
      <c r="AH18" s="121"/>
      <c r="AI18" s="121">
        <v>36</v>
      </c>
      <c r="AJ18" s="129">
        <v>6.98664714058947</v>
      </c>
      <c r="AK18" s="129">
        <v>3.9036653111775337</v>
      </c>
      <c r="AL18" s="121"/>
      <c r="AM18" s="121">
        <v>36</v>
      </c>
      <c r="AN18" s="129">
        <v>6.720849452480644</v>
      </c>
      <c r="AO18" s="129">
        <v>4.106620091432123</v>
      </c>
      <c r="AP18" s="121"/>
      <c r="AQ18" s="121">
        <v>32</v>
      </c>
      <c r="AR18" s="129">
        <v>6.33155653936885</v>
      </c>
      <c r="AS18" s="129">
        <v>4.103231435316824</v>
      </c>
      <c r="AT18" s="121"/>
      <c r="AU18" s="121">
        <v>24</v>
      </c>
      <c r="AV18" s="129">
        <v>4.716821991553106</v>
      </c>
      <c r="AW18" s="129">
        <v>4.642653792567472</v>
      </c>
      <c r="AX18" s="121"/>
      <c r="AY18" s="121">
        <v>64</v>
      </c>
      <c r="AZ18" s="129">
        <v>12.25876410197138</v>
      </c>
      <c r="BA18" s="129">
        <v>1.7863604622612879</v>
      </c>
    </row>
    <row r="19" spans="2:53" ht="12.75">
      <c r="B19" s="109" t="s">
        <v>77</v>
      </c>
      <c r="C19" s="126">
        <v>164</v>
      </c>
      <c r="D19" s="128">
        <v>7.410186242687711</v>
      </c>
      <c r="E19" s="128">
        <v>3.580922759063011</v>
      </c>
      <c r="F19" s="126"/>
      <c r="G19" s="126">
        <v>172</v>
      </c>
      <c r="H19" s="128">
        <v>7.739667005954151</v>
      </c>
      <c r="I19" s="128">
        <v>3.438499794313396</v>
      </c>
      <c r="J19" s="126"/>
      <c r="K19" s="126">
        <v>188</v>
      </c>
      <c r="L19" s="128">
        <v>8.561044104019743</v>
      </c>
      <c r="M19" s="128">
        <v>3.88248525932475</v>
      </c>
      <c r="N19" s="126"/>
      <c r="O19" s="126">
        <v>192</v>
      </c>
      <c r="P19" s="128">
        <v>8.642549953243323</v>
      </c>
      <c r="Q19" s="128">
        <v>3.4767497676823105</v>
      </c>
      <c r="R19" s="126"/>
      <c r="S19" s="126">
        <v>196</v>
      </c>
      <c r="T19" s="128">
        <v>8.883011190831926</v>
      </c>
      <c r="U19" s="128">
        <v>3.3535169731707204</v>
      </c>
      <c r="V19" s="126"/>
      <c r="W19" s="126">
        <v>184</v>
      </c>
      <c r="X19" s="128">
        <v>8.376027528951157</v>
      </c>
      <c r="Y19" s="128">
        <v>3.6639557425730827</v>
      </c>
      <c r="Z19" s="126"/>
      <c r="AA19" s="126">
        <v>168</v>
      </c>
      <c r="AB19" s="128">
        <v>7.582426199462493</v>
      </c>
      <c r="AC19" s="128">
        <v>4.0264081903741635</v>
      </c>
      <c r="AD19" s="126"/>
      <c r="AE19" s="126">
        <v>152</v>
      </c>
      <c r="AF19" s="128">
        <v>6.833475618366136</v>
      </c>
      <c r="AG19" s="128">
        <v>4.354078020866955</v>
      </c>
      <c r="AH19" s="126"/>
      <c r="AI19" s="126">
        <v>164</v>
      </c>
      <c r="AJ19" s="128">
        <v>7.420478998595241</v>
      </c>
      <c r="AK19" s="128">
        <v>4.656645216592159</v>
      </c>
      <c r="AL19" s="126"/>
      <c r="AM19" s="126">
        <v>148</v>
      </c>
      <c r="AN19" s="128">
        <v>6.656667928948204</v>
      </c>
      <c r="AO19" s="128">
        <v>4.317949087177024</v>
      </c>
      <c r="AP19" s="126"/>
      <c r="AQ19" s="126">
        <v>132</v>
      </c>
      <c r="AR19" s="128">
        <v>5.947934622158674</v>
      </c>
      <c r="AS19" s="128">
        <v>4.426957857065875</v>
      </c>
      <c r="AT19" s="126"/>
      <c r="AU19" s="126">
        <v>92</v>
      </c>
      <c r="AV19" s="128">
        <v>4.078759522690386</v>
      </c>
      <c r="AW19" s="128">
        <v>4.825593622985718</v>
      </c>
      <c r="AX19" s="126"/>
      <c r="AY19" s="126">
        <v>264</v>
      </c>
      <c r="AZ19" s="128">
        <v>11.86777108409045</v>
      </c>
      <c r="BA19" s="128">
        <v>1.6584778896496102</v>
      </c>
    </row>
    <row r="20" spans="2:53" ht="12.75">
      <c r="B20" s="119" t="s">
        <v>8</v>
      </c>
      <c r="C20" s="121">
        <v>76</v>
      </c>
      <c r="D20" s="129">
        <v>8.37229298001154</v>
      </c>
      <c r="E20" s="129">
        <v>2.696960296879085</v>
      </c>
      <c r="F20" s="121"/>
      <c r="G20" s="121">
        <v>84</v>
      </c>
      <c r="H20" s="129">
        <v>9.088394897705024</v>
      </c>
      <c r="I20" s="129">
        <v>2.2494525552387774</v>
      </c>
      <c r="J20" s="121"/>
      <c r="K20" s="121">
        <v>96</v>
      </c>
      <c r="L20" s="129">
        <v>10.32827792955107</v>
      </c>
      <c r="M20" s="129">
        <v>3.069486779332263</v>
      </c>
      <c r="N20" s="121"/>
      <c r="O20" s="121">
        <v>72</v>
      </c>
      <c r="P20" s="129">
        <v>7.622294482188556</v>
      </c>
      <c r="Q20" s="129">
        <v>2.8512062049797837</v>
      </c>
      <c r="R20" s="121"/>
      <c r="S20" s="121">
        <v>88</v>
      </c>
      <c r="T20" s="129">
        <v>9.575089955158678</v>
      </c>
      <c r="U20" s="129">
        <v>2.7894363370792137</v>
      </c>
      <c r="V20" s="121"/>
      <c r="W20" s="121">
        <v>76</v>
      </c>
      <c r="X20" s="129">
        <v>8.312692188390246</v>
      </c>
      <c r="Y20" s="129">
        <v>3.479472294748589</v>
      </c>
      <c r="Z20" s="121"/>
      <c r="AA20" s="121">
        <v>68</v>
      </c>
      <c r="AB20" s="129">
        <v>7.336087105343353</v>
      </c>
      <c r="AC20" s="129">
        <v>3.7102819364682675</v>
      </c>
      <c r="AD20" s="121"/>
      <c r="AE20" s="121">
        <v>64</v>
      </c>
      <c r="AF20" s="129">
        <v>7.0009534852063195</v>
      </c>
      <c r="AG20" s="129">
        <v>4.003560549907189</v>
      </c>
      <c r="AH20" s="121"/>
      <c r="AI20" s="121">
        <v>64</v>
      </c>
      <c r="AJ20" s="129">
        <v>6.929909766577421</v>
      </c>
      <c r="AK20" s="129">
        <v>3.9636652082666695</v>
      </c>
      <c r="AL20" s="121"/>
      <c r="AM20" s="121">
        <v>56</v>
      </c>
      <c r="AN20" s="129">
        <v>6.182953682299394</v>
      </c>
      <c r="AO20" s="129">
        <v>3.768114845160925</v>
      </c>
      <c r="AP20" s="121"/>
      <c r="AQ20" s="121">
        <v>48</v>
      </c>
      <c r="AR20" s="129">
        <v>5.077904353311134</v>
      </c>
      <c r="AS20" s="129">
        <v>4.655124035346549</v>
      </c>
      <c r="AT20" s="121"/>
      <c r="AU20" s="121">
        <v>36</v>
      </c>
      <c r="AV20" s="129">
        <v>4.045523845123943</v>
      </c>
      <c r="AW20" s="129">
        <v>4.805746075331388</v>
      </c>
      <c r="AX20" s="121"/>
      <c r="AY20" s="121">
        <v>92</v>
      </c>
      <c r="AZ20" s="129">
        <v>10.127625329133668</v>
      </c>
      <c r="BA20" s="129">
        <v>1.9196761046675697</v>
      </c>
    </row>
    <row r="21" spans="2:53" ht="12.75">
      <c r="B21" s="109" t="s">
        <v>17</v>
      </c>
      <c r="C21" s="126">
        <v>52</v>
      </c>
      <c r="D21" s="128">
        <v>8.680279736930745</v>
      </c>
      <c r="E21" s="128">
        <v>2.6123574689015503</v>
      </c>
      <c r="F21" s="126"/>
      <c r="G21" s="126">
        <v>56</v>
      </c>
      <c r="H21" s="128">
        <v>9.379129688536795</v>
      </c>
      <c r="I21" s="128">
        <v>2.292353530389883</v>
      </c>
      <c r="J21" s="126"/>
      <c r="K21" s="126">
        <v>60</v>
      </c>
      <c r="L21" s="128">
        <v>10.009028149933387</v>
      </c>
      <c r="M21" s="128">
        <v>2.8793551975248395</v>
      </c>
      <c r="N21" s="126"/>
      <c r="O21" s="126">
        <v>56</v>
      </c>
      <c r="P21" s="128">
        <v>9.496101617243717</v>
      </c>
      <c r="Q21" s="128">
        <v>2.549289110087542</v>
      </c>
      <c r="R21" s="126"/>
      <c r="S21" s="126">
        <v>56</v>
      </c>
      <c r="T21" s="128">
        <v>9.348262401002309</v>
      </c>
      <c r="U21" s="128">
        <v>2.94527755882129</v>
      </c>
      <c r="V21" s="126"/>
      <c r="W21" s="126">
        <v>48</v>
      </c>
      <c r="X21" s="128">
        <v>7.784702841895763</v>
      </c>
      <c r="Y21" s="128">
        <v>3.388475537597175</v>
      </c>
      <c r="Z21" s="126"/>
      <c r="AA21" s="126">
        <v>44</v>
      </c>
      <c r="AB21" s="128">
        <v>7.453959882397912</v>
      </c>
      <c r="AC21" s="128">
        <v>3.2364814242506488</v>
      </c>
      <c r="AD21" s="126"/>
      <c r="AE21" s="126">
        <v>36</v>
      </c>
      <c r="AF21" s="128">
        <v>6.2221706645073995</v>
      </c>
      <c r="AG21" s="128">
        <v>4.306117689669662</v>
      </c>
      <c r="AH21" s="126"/>
      <c r="AI21" s="126">
        <v>40</v>
      </c>
      <c r="AJ21" s="128">
        <v>6.725910411616859</v>
      </c>
      <c r="AK21" s="128">
        <v>3.977544896028956</v>
      </c>
      <c r="AL21" s="126"/>
      <c r="AM21" s="126">
        <v>32</v>
      </c>
      <c r="AN21" s="128">
        <v>5.535544019553456</v>
      </c>
      <c r="AO21" s="128">
        <v>4.257409485792183</v>
      </c>
      <c r="AP21" s="126"/>
      <c r="AQ21" s="126">
        <v>32</v>
      </c>
      <c r="AR21" s="128">
        <v>5.327127012996968</v>
      </c>
      <c r="AS21" s="128">
        <v>3.9367434451691317</v>
      </c>
      <c r="AT21" s="126"/>
      <c r="AU21" s="126">
        <v>28</v>
      </c>
      <c r="AV21" s="128">
        <v>4.6199196026806275</v>
      </c>
      <c r="AW21" s="128">
        <v>3.8741338028891716</v>
      </c>
      <c r="AX21" s="126"/>
      <c r="AY21" s="126">
        <v>56</v>
      </c>
      <c r="AZ21" s="128">
        <v>9.417863970704639</v>
      </c>
      <c r="BA21" s="128">
        <v>1.900450755611858</v>
      </c>
    </row>
    <row r="22" spans="2:53" ht="12.75">
      <c r="B22" s="119" t="s">
        <v>22</v>
      </c>
      <c r="C22" s="121">
        <v>40</v>
      </c>
      <c r="D22" s="129">
        <v>8.155188463648983</v>
      </c>
      <c r="E22" s="129">
        <v>3.2429620514787816</v>
      </c>
      <c r="F22" s="121"/>
      <c r="G22" s="121">
        <v>44</v>
      </c>
      <c r="H22" s="129">
        <v>8.403905493991617</v>
      </c>
      <c r="I22" s="129">
        <v>3.180538658440746</v>
      </c>
      <c r="J22" s="121"/>
      <c r="K22" s="121">
        <v>56</v>
      </c>
      <c r="L22" s="129">
        <v>10.690065344151908</v>
      </c>
      <c r="M22" s="129">
        <v>3.7480076343323914</v>
      </c>
      <c r="N22" s="121"/>
      <c r="O22" s="121">
        <v>44</v>
      </c>
      <c r="P22" s="129">
        <v>8.660291147064187</v>
      </c>
      <c r="Q22" s="129">
        <v>3.817817764627778</v>
      </c>
      <c r="R22" s="121"/>
      <c r="S22" s="121">
        <v>44</v>
      </c>
      <c r="T22" s="129">
        <v>8.269262082320116</v>
      </c>
      <c r="U22" s="129">
        <v>4.264895194726257</v>
      </c>
      <c r="V22" s="121"/>
      <c r="W22" s="121">
        <v>32</v>
      </c>
      <c r="X22" s="129">
        <v>6.638440188566874</v>
      </c>
      <c r="Y22" s="129">
        <v>4.786619539427658</v>
      </c>
      <c r="Z22" s="121"/>
      <c r="AA22" s="121">
        <v>36</v>
      </c>
      <c r="AB22" s="129">
        <v>6.73823254280302</v>
      </c>
      <c r="AC22" s="129">
        <v>4.15699840114274</v>
      </c>
      <c r="AD22" s="121"/>
      <c r="AE22" s="121">
        <v>36</v>
      </c>
      <c r="AF22" s="129">
        <v>7.107495155948448</v>
      </c>
      <c r="AG22" s="129">
        <v>4.789150707180346</v>
      </c>
      <c r="AH22" s="121"/>
      <c r="AI22" s="121">
        <v>32</v>
      </c>
      <c r="AJ22" s="129">
        <v>6.490300121459631</v>
      </c>
      <c r="AK22" s="129">
        <v>4.1742812005495695</v>
      </c>
      <c r="AL22" s="121"/>
      <c r="AM22" s="121">
        <v>36</v>
      </c>
      <c r="AN22" s="129">
        <v>6.715592431567903</v>
      </c>
      <c r="AO22" s="129">
        <v>4.471298019196082</v>
      </c>
      <c r="AP22" s="121"/>
      <c r="AQ22" s="121">
        <v>28</v>
      </c>
      <c r="AR22" s="129">
        <v>5.226923982544694</v>
      </c>
      <c r="AS22" s="129">
        <v>5.279068378776767</v>
      </c>
      <c r="AT22" s="121"/>
      <c r="AU22" s="121">
        <v>24</v>
      </c>
      <c r="AV22" s="129">
        <v>4.5803729454790565</v>
      </c>
      <c r="AW22" s="129">
        <v>5.170136849446373</v>
      </c>
      <c r="AX22" s="121"/>
      <c r="AY22" s="121">
        <v>64</v>
      </c>
      <c r="AZ22" s="129">
        <v>12.323930100453031</v>
      </c>
      <c r="BA22" s="129">
        <v>1.9215586875779154</v>
      </c>
    </row>
    <row r="23" spans="2:53" ht="12.75">
      <c r="B23" s="109" t="s">
        <v>9</v>
      </c>
      <c r="C23" s="126">
        <v>20</v>
      </c>
      <c r="D23" s="128">
        <v>5.8553257381509</v>
      </c>
      <c r="E23" s="128">
        <v>4.327636391291969</v>
      </c>
      <c r="F23" s="126"/>
      <c r="G23" s="126">
        <v>28</v>
      </c>
      <c r="H23" s="128">
        <v>7.293595094626248</v>
      </c>
      <c r="I23" s="128">
        <v>3.687348751086527</v>
      </c>
      <c r="J23" s="126"/>
      <c r="K23" s="126">
        <v>28</v>
      </c>
      <c r="L23" s="128">
        <v>8.143556012011956</v>
      </c>
      <c r="M23" s="128">
        <v>4.233181888608244</v>
      </c>
      <c r="N23" s="126"/>
      <c r="O23" s="126">
        <v>28</v>
      </c>
      <c r="P23" s="128">
        <v>8.147066632442202</v>
      </c>
      <c r="Q23" s="128">
        <v>3.3108107929164907</v>
      </c>
      <c r="R23" s="126"/>
      <c r="S23" s="126">
        <v>32</v>
      </c>
      <c r="T23" s="128">
        <v>9.08004384621398</v>
      </c>
      <c r="U23" s="128">
        <v>3.568897247050335</v>
      </c>
      <c r="V23" s="126"/>
      <c r="W23" s="126">
        <v>28</v>
      </c>
      <c r="X23" s="128">
        <v>7.618762160560902</v>
      </c>
      <c r="Y23" s="128">
        <v>4.557201606010021</v>
      </c>
      <c r="Z23" s="126"/>
      <c r="AA23" s="126">
        <v>28</v>
      </c>
      <c r="AB23" s="128">
        <v>7.637382920793925</v>
      </c>
      <c r="AC23" s="128">
        <v>4.2311834831084445</v>
      </c>
      <c r="AD23" s="126"/>
      <c r="AE23" s="126">
        <v>20</v>
      </c>
      <c r="AF23" s="128">
        <v>5.94344452356915</v>
      </c>
      <c r="AG23" s="128">
        <v>4.883692511808882</v>
      </c>
      <c r="AH23" s="126"/>
      <c r="AI23" s="126">
        <v>24</v>
      </c>
      <c r="AJ23" s="128">
        <v>6.622562886700492</v>
      </c>
      <c r="AK23" s="128">
        <v>4.3579528954151066</v>
      </c>
      <c r="AL23" s="126"/>
      <c r="AM23" s="126">
        <v>24</v>
      </c>
      <c r="AN23" s="128">
        <v>7.0106036160515615</v>
      </c>
      <c r="AO23" s="128">
        <v>4.54869026534612</v>
      </c>
      <c r="AP23" s="126"/>
      <c r="AQ23" s="126">
        <v>28</v>
      </c>
      <c r="AR23" s="128">
        <v>7.213948432479684</v>
      </c>
      <c r="AS23" s="128">
        <v>4.098114418548506</v>
      </c>
      <c r="AT23" s="126"/>
      <c r="AU23" s="126">
        <v>20</v>
      </c>
      <c r="AV23" s="128">
        <v>5.484721555814983</v>
      </c>
      <c r="AW23" s="128">
        <v>4.517587345595482</v>
      </c>
      <c r="AX23" s="126"/>
      <c r="AY23" s="126">
        <v>52</v>
      </c>
      <c r="AZ23" s="128">
        <v>13.948986580584544</v>
      </c>
      <c r="BA23" s="128">
        <v>1.7763088774601272</v>
      </c>
    </row>
    <row r="24" spans="2:53" ht="12.75">
      <c r="B24" s="119" t="s">
        <v>76</v>
      </c>
      <c r="C24" s="121">
        <v>160</v>
      </c>
      <c r="D24" s="129">
        <v>5.671609191006948</v>
      </c>
      <c r="E24" s="129">
        <v>4.33142032353573</v>
      </c>
      <c r="F24" s="121"/>
      <c r="G24" s="121">
        <v>184</v>
      </c>
      <c r="H24" s="129">
        <v>6.665731014634896</v>
      </c>
      <c r="I24" s="129">
        <v>3.7980315447908373</v>
      </c>
      <c r="J24" s="121"/>
      <c r="K24" s="121">
        <v>212</v>
      </c>
      <c r="L24" s="129">
        <v>7.624811013382011</v>
      </c>
      <c r="M24" s="129">
        <v>3.935104982610529</v>
      </c>
      <c r="N24" s="121"/>
      <c r="O24" s="121">
        <v>228</v>
      </c>
      <c r="P24" s="129">
        <v>8.202097275483817</v>
      </c>
      <c r="Q24" s="129">
        <v>3.166430138606106</v>
      </c>
      <c r="R24" s="121"/>
      <c r="S24" s="121">
        <v>220</v>
      </c>
      <c r="T24" s="129">
        <v>7.874007927224127</v>
      </c>
      <c r="U24" s="129">
        <v>3.1273567135162805</v>
      </c>
      <c r="V24" s="121"/>
      <c r="W24" s="121">
        <v>248</v>
      </c>
      <c r="X24" s="129">
        <v>8.885412337137371</v>
      </c>
      <c r="Y24" s="129">
        <v>4.417457653417363</v>
      </c>
      <c r="Z24" s="121"/>
      <c r="AA24" s="121">
        <v>224</v>
      </c>
      <c r="AB24" s="129">
        <v>8.091573534906402</v>
      </c>
      <c r="AC24" s="129">
        <v>4.540026681423776</v>
      </c>
      <c r="AD24" s="121"/>
      <c r="AE24" s="121">
        <v>180</v>
      </c>
      <c r="AF24" s="129">
        <v>6.481032650492531</v>
      </c>
      <c r="AG24" s="129">
        <v>4.548872394302649</v>
      </c>
      <c r="AH24" s="121"/>
      <c r="AI24" s="121">
        <v>200</v>
      </c>
      <c r="AJ24" s="129">
        <v>7.173376870805835</v>
      </c>
      <c r="AK24" s="129">
        <v>4.659525611804148</v>
      </c>
      <c r="AL24" s="121"/>
      <c r="AM24" s="121">
        <v>196</v>
      </c>
      <c r="AN24" s="129">
        <v>7.077508880109623</v>
      </c>
      <c r="AO24" s="129">
        <v>4.2175407647480245</v>
      </c>
      <c r="AP24" s="121"/>
      <c r="AQ24" s="121">
        <v>192</v>
      </c>
      <c r="AR24" s="129">
        <v>6.902657711963898</v>
      </c>
      <c r="AS24" s="129">
        <v>5.556275172994155</v>
      </c>
      <c r="AT24" s="121"/>
      <c r="AU24" s="121">
        <v>148</v>
      </c>
      <c r="AV24" s="129">
        <v>5.257216660653141</v>
      </c>
      <c r="AW24" s="129">
        <v>4.853682372339864</v>
      </c>
      <c r="AX24" s="121"/>
      <c r="AY24" s="121">
        <v>392</v>
      </c>
      <c r="AZ24" s="129">
        <v>14.092964932200324</v>
      </c>
      <c r="BA24" s="129">
        <v>1.8106097585669403</v>
      </c>
    </row>
    <row r="25" spans="2:53" ht="12.75">
      <c r="B25" s="109" t="s">
        <v>12</v>
      </c>
      <c r="C25" s="126">
        <v>28</v>
      </c>
      <c r="D25" s="128">
        <v>8.770782360379261</v>
      </c>
      <c r="E25" s="128">
        <v>3.0718041634325166</v>
      </c>
      <c r="F25" s="126"/>
      <c r="G25" s="126">
        <v>32</v>
      </c>
      <c r="H25" s="128">
        <v>9.445186504712858</v>
      </c>
      <c r="I25" s="128">
        <v>2.582690721480256</v>
      </c>
      <c r="J25" s="126"/>
      <c r="K25" s="126">
        <v>32</v>
      </c>
      <c r="L25" s="128">
        <v>9.781313406377162</v>
      </c>
      <c r="M25" s="128">
        <v>2.842119755776741</v>
      </c>
      <c r="N25" s="126"/>
      <c r="O25" s="126">
        <v>32</v>
      </c>
      <c r="P25" s="128">
        <v>9.491088813134233</v>
      </c>
      <c r="Q25" s="128">
        <v>2.4471067602961267</v>
      </c>
      <c r="R25" s="126"/>
      <c r="S25" s="126">
        <v>32</v>
      </c>
      <c r="T25" s="128">
        <v>9.662335400058453</v>
      </c>
      <c r="U25" s="128">
        <v>2.7223795410228893</v>
      </c>
      <c r="V25" s="126"/>
      <c r="W25" s="126">
        <v>28</v>
      </c>
      <c r="X25" s="128">
        <v>8.44104610001475</v>
      </c>
      <c r="Y25" s="128">
        <v>3.3606274929515303</v>
      </c>
      <c r="Z25" s="126"/>
      <c r="AA25" s="126">
        <v>28</v>
      </c>
      <c r="AB25" s="128">
        <v>8.018137342013075</v>
      </c>
      <c r="AC25" s="128">
        <v>3.2701554841887712</v>
      </c>
      <c r="AD25" s="126"/>
      <c r="AE25" s="126">
        <v>20</v>
      </c>
      <c r="AF25" s="128">
        <v>6.645999281495342</v>
      </c>
      <c r="AG25" s="128">
        <v>4.429799651684823</v>
      </c>
      <c r="AH25" s="126"/>
      <c r="AI25" s="126">
        <v>20</v>
      </c>
      <c r="AJ25" s="128">
        <v>6.256520333839437</v>
      </c>
      <c r="AK25" s="128">
        <v>4.143766147246098</v>
      </c>
      <c r="AL25" s="126"/>
      <c r="AM25" s="126">
        <v>20</v>
      </c>
      <c r="AN25" s="128">
        <v>5.819845478489421</v>
      </c>
      <c r="AO25" s="128">
        <v>3.935236657783588</v>
      </c>
      <c r="AP25" s="126"/>
      <c r="AQ25" s="126">
        <v>16</v>
      </c>
      <c r="AR25" s="128">
        <v>5.194403328542822</v>
      </c>
      <c r="AS25" s="128">
        <v>4.270691129767365</v>
      </c>
      <c r="AT25" s="126"/>
      <c r="AU25" s="126">
        <v>12</v>
      </c>
      <c r="AV25" s="128">
        <v>3.734492735212046</v>
      </c>
      <c r="AW25" s="128">
        <v>4.659675945826076</v>
      </c>
      <c r="AX25" s="126"/>
      <c r="AY25" s="126">
        <v>28</v>
      </c>
      <c r="AZ25" s="128">
        <v>8.738848915730815</v>
      </c>
      <c r="BA25" s="128">
        <v>1.9912835358447838</v>
      </c>
    </row>
    <row r="26" spans="2:53" ht="12.75">
      <c r="B26" s="119" t="s">
        <v>13</v>
      </c>
      <c r="C26" s="121">
        <v>24</v>
      </c>
      <c r="D26" s="129">
        <v>8.196401067993023</v>
      </c>
      <c r="E26" s="129">
        <v>3.1104934643531563</v>
      </c>
      <c r="F26" s="121"/>
      <c r="G26" s="121">
        <v>24</v>
      </c>
      <c r="H26" s="129">
        <v>8.115141578208068</v>
      </c>
      <c r="I26" s="129">
        <v>3.0984046944068613</v>
      </c>
      <c r="J26" s="121"/>
      <c r="K26" s="121">
        <v>32</v>
      </c>
      <c r="L26" s="129">
        <v>10.398611172530265</v>
      </c>
      <c r="M26" s="129">
        <v>3.9557759790694966</v>
      </c>
      <c r="N26" s="121"/>
      <c r="O26" s="121">
        <v>28</v>
      </c>
      <c r="P26" s="129">
        <v>8.801599783717156</v>
      </c>
      <c r="Q26" s="129">
        <v>2.873062107790049</v>
      </c>
      <c r="R26" s="121"/>
      <c r="S26" s="121">
        <v>28</v>
      </c>
      <c r="T26" s="129">
        <v>8.65799964993254</v>
      </c>
      <c r="U26" s="129">
        <v>3.201520018229224</v>
      </c>
      <c r="V26" s="121"/>
      <c r="W26" s="121">
        <v>28</v>
      </c>
      <c r="X26" s="129">
        <v>8.321999854681353</v>
      </c>
      <c r="Y26" s="129">
        <v>3.681204949914267</v>
      </c>
      <c r="Z26" s="121"/>
      <c r="AA26" s="121">
        <v>24</v>
      </c>
      <c r="AB26" s="129">
        <v>7.354049627658201</v>
      </c>
      <c r="AC26" s="129">
        <v>4.372316223011319</v>
      </c>
      <c r="AD26" s="121"/>
      <c r="AE26" s="121">
        <v>20</v>
      </c>
      <c r="AF26" s="129">
        <v>6.722609108671204</v>
      </c>
      <c r="AG26" s="129">
        <v>4.4769404024181405</v>
      </c>
      <c r="AH26" s="121"/>
      <c r="AI26" s="121">
        <v>20</v>
      </c>
      <c r="AJ26" s="129">
        <v>6.840231464216619</v>
      </c>
      <c r="AK26" s="129">
        <v>4.30133577039447</v>
      </c>
      <c r="AL26" s="121"/>
      <c r="AM26" s="121">
        <v>20</v>
      </c>
      <c r="AN26" s="129">
        <v>6.294927911480393</v>
      </c>
      <c r="AO26" s="129">
        <v>4.33665551622746</v>
      </c>
      <c r="AP26" s="121"/>
      <c r="AQ26" s="121">
        <v>20</v>
      </c>
      <c r="AR26" s="129">
        <v>5.825903434007148</v>
      </c>
      <c r="AS26" s="129">
        <v>4.926717359932299</v>
      </c>
      <c r="AT26" s="121"/>
      <c r="AU26" s="121">
        <v>16</v>
      </c>
      <c r="AV26" s="129">
        <v>4.438630408504697</v>
      </c>
      <c r="AW26" s="129">
        <v>4.662724955124845</v>
      </c>
      <c r="AX26" s="121"/>
      <c r="AY26" s="121">
        <v>32</v>
      </c>
      <c r="AZ26" s="129">
        <v>10.031894938400152</v>
      </c>
      <c r="BA26" s="129">
        <v>2.0630312517618323</v>
      </c>
    </row>
    <row r="27" spans="2:53" ht="12.75">
      <c r="B27" s="109" t="s">
        <v>16</v>
      </c>
      <c r="C27" s="126">
        <v>24</v>
      </c>
      <c r="D27" s="128">
        <v>7.118323369588849</v>
      </c>
      <c r="E27" s="128">
        <v>4.338461824321311</v>
      </c>
      <c r="F27" s="126"/>
      <c r="G27" s="126">
        <v>28</v>
      </c>
      <c r="H27" s="128">
        <v>8.001616734650268</v>
      </c>
      <c r="I27" s="128">
        <v>3.111149200632269</v>
      </c>
      <c r="J27" s="126"/>
      <c r="K27" s="126">
        <v>32</v>
      </c>
      <c r="L27" s="128">
        <v>9.351505749853334</v>
      </c>
      <c r="M27" s="128">
        <v>3.311983452464155</v>
      </c>
      <c r="N27" s="126"/>
      <c r="O27" s="126">
        <v>28</v>
      </c>
      <c r="P27" s="128">
        <v>8.123814169072284</v>
      </c>
      <c r="Q27" s="128">
        <v>3.375743171229028</v>
      </c>
      <c r="R27" s="126"/>
      <c r="S27" s="126">
        <v>32</v>
      </c>
      <c r="T27" s="128">
        <v>9.275210279734893</v>
      </c>
      <c r="U27" s="128">
        <v>3.177176126519515</v>
      </c>
      <c r="V27" s="126"/>
      <c r="W27" s="126">
        <v>28</v>
      </c>
      <c r="X27" s="128">
        <v>8.466634398581432</v>
      </c>
      <c r="Y27" s="128">
        <v>4.087427938023014</v>
      </c>
      <c r="Z27" s="126"/>
      <c r="AA27" s="126">
        <v>28</v>
      </c>
      <c r="AB27" s="128">
        <v>7.907043626635063</v>
      </c>
      <c r="AC27" s="128">
        <v>4.815280605014176</v>
      </c>
      <c r="AD27" s="126"/>
      <c r="AE27" s="126">
        <v>24</v>
      </c>
      <c r="AF27" s="128">
        <v>7.155498086315049</v>
      </c>
      <c r="AG27" s="128">
        <v>4.6837273021125085</v>
      </c>
      <c r="AH27" s="126"/>
      <c r="AI27" s="126">
        <v>28</v>
      </c>
      <c r="AJ27" s="128">
        <v>7.72914862335585</v>
      </c>
      <c r="AK27" s="128">
        <v>4.889539208622751</v>
      </c>
      <c r="AL27" s="126"/>
      <c r="AM27" s="126">
        <v>24</v>
      </c>
      <c r="AN27" s="128">
        <v>6.788805185455294</v>
      </c>
      <c r="AO27" s="128">
        <v>5.135654620385548</v>
      </c>
      <c r="AP27" s="126"/>
      <c r="AQ27" s="126">
        <v>20</v>
      </c>
      <c r="AR27" s="128">
        <v>5.590225779255629</v>
      </c>
      <c r="AS27" s="128">
        <v>4.87047239320977</v>
      </c>
      <c r="AT27" s="126"/>
      <c r="AU27" s="126">
        <v>16</v>
      </c>
      <c r="AV27" s="128">
        <v>4.025569207966825</v>
      </c>
      <c r="AW27" s="128">
        <v>4.989006910039463</v>
      </c>
      <c r="AX27" s="126"/>
      <c r="AY27" s="126">
        <v>36</v>
      </c>
      <c r="AZ27" s="128">
        <v>10.466604789536817</v>
      </c>
      <c r="BA27" s="128">
        <v>1.918825922945478</v>
      </c>
    </row>
    <row r="28" spans="2:53" ht="12.75">
      <c r="B28" s="119" t="s">
        <v>19</v>
      </c>
      <c r="C28" s="121">
        <v>24</v>
      </c>
      <c r="D28" s="129">
        <v>6.261629666275491</v>
      </c>
      <c r="E28" s="129">
        <v>3.9362076132117667</v>
      </c>
      <c r="F28" s="121"/>
      <c r="G28" s="121">
        <v>28</v>
      </c>
      <c r="H28" s="129">
        <v>7.536007426246223</v>
      </c>
      <c r="I28" s="129">
        <v>3.355595874010454</v>
      </c>
      <c r="J28" s="121"/>
      <c r="K28" s="121">
        <v>36</v>
      </c>
      <c r="L28" s="129">
        <v>8.875811406879214</v>
      </c>
      <c r="M28" s="129">
        <v>3.5507643149622456</v>
      </c>
      <c r="N28" s="121"/>
      <c r="O28" s="121">
        <v>32</v>
      </c>
      <c r="P28" s="129">
        <v>8.404603517360139</v>
      </c>
      <c r="Q28" s="129">
        <v>2.9691574842033037</v>
      </c>
      <c r="R28" s="121"/>
      <c r="S28" s="121">
        <v>32</v>
      </c>
      <c r="T28" s="129">
        <v>8.473035554586524</v>
      </c>
      <c r="U28" s="129">
        <v>3.178951150624544</v>
      </c>
      <c r="V28" s="121"/>
      <c r="W28" s="121">
        <v>32</v>
      </c>
      <c r="X28" s="129">
        <v>8.202900147949444</v>
      </c>
      <c r="Y28" s="129">
        <v>4.1346982927101665</v>
      </c>
      <c r="Z28" s="121"/>
      <c r="AA28" s="121">
        <v>32</v>
      </c>
      <c r="AB28" s="129">
        <v>7.975289108009681</v>
      </c>
      <c r="AC28" s="129">
        <v>4.166327042547755</v>
      </c>
      <c r="AD28" s="121"/>
      <c r="AE28" s="121">
        <v>24</v>
      </c>
      <c r="AF28" s="129">
        <v>6.507174173324646</v>
      </c>
      <c r="AG28" s="129">
        <v>4.300827564447161</v>
      </c>
      <c r="AH28" s="121"/>
      <c r="AI28" s="121">
        <v>28</v>
      </c>
      <c r="AJ28" s="129">
        <v>6.688040238570038</v>
      </c>
      <c r="AK28" s="129">
        <v>4.048507348039515</v>
      </c>
      <c r="AL28" s="121"/>
      <c r="AM28" s="121">
        <v>28</v>
      </c>
      <c r="AN28" s="129">
        <v>7.035456332677546</v>
      </c>
      <c r="AO28" s="129">
        <v>4.708580910831585</v>
      </c>
      <c r="AP28" s="121"/>
      <c r="AQ28" s="121">
        <v>24</v>
      </c>
      <c r="AR28" s="129">
        <v>5.9951097634416985</v>
      </c>
      <c r="AS28" s="129">
        <v>4.7427853961049875</v>
      </c>
      <c r="AT28" s="121"/>
      <c r="AU28" s="121">
        <v>20</v>
      </c>
      <c r="AV28" s="129">
        <v>5.144003543008871</v>
      </c>
      <c r="AW28" s="129">
        <v>5.486908940104749</v>
      </c>
      <c r="AX28" s="121"/>
      <c r="AY28" s="121">
        <v>52</v>
      </c>
      <c r="AZ28" s="129">
        <v>12.900939121669383</v>
      </c>
      <c r="BA28" s="129">
        <v>2.187800342430699</v>
      </c>
    </row>
    <row r="29" spans="2:53" ht="12.75">
      <c r="B29" s="109" t="s">
        <v>10</v>
      </c>
      <c r="C29" s="126">
        <v>16</v>
      </c>
      <c r="D29" s="128">
        <v>6.597193905684897</v>
      </c>
      <c r="E29" s="128">
        <v>3.277073728537723</v>
      </c>
      <c r="F29" s="126"/>
      <c r="G29" s="126">
        <v>16</v>
      </c>
      <c r="H29" s="128">
        <v>7.443744220649057</v>
      </c>
      <c r="I29" s="128">
        <v>2.8561307824957973</v>
      </c>
      <c r="J29" s="126"/>
      <c r="K29" s="126">
        <v>20</v>
      </c>
      <c r="L29" s="128">
        <v>8.459225558356716</v>
      </c>
      <c r="M29" s="128">
        <v>3.2566626809384034</v>
      </c>
      <c r="N29" s="126"/>
      <c r="O29" s="126">
        <v>20</v>
      </c>
      <c r="P29" s="128">
        <v>8.552520694060794</v>
      </c>
      <c r="Q29" s="128">
        <v>2.8489347223539485</v>
      </c>
      <c r="R29" s="126"/>
      <c r="S29" s="126">
        <v>20</v>
      </c>
      <c r="T29" s="128">
        <v>8.899667667283463</v>
      </c>
      <c r="U29" s="128">
        <v>3.0043218096038786</v>
      </c>
      <c r="V29" s="126"/>
      <c r="W29" s="126">
        <v>24</v>
      </c>
      <c r="X29" s="128">
        <v>9.311386592973351</v>
      </c>
      <c r="Y29" s="128">
        <v>3.677684242433807</v>
      </c>
      <c r="Z29" s="126"/>
      <c r="AA29" s="126">
        <v>20</v>
      </c>
      <c r="AB29" s="128">
        <v>8.847227574974882</v>
      </c>
      <c r="AC29" s="128">
        <v>3.544251406975143</v>
      </c>
      <c r="AD29" s="126"/>
      <c r="AE29" s="126">
        <v>16</v>
      </c>
      <c r="AF29" s="128">
        <v>6.708035709497971</v>
      </c>
      <c r="AG29" s="128">
        <v>4.459560133781144</v>
      </c>
      <c r="AH29" s="126"/>
      <c r="AI29" s="126">
        <v>16</v>
      </c>
      <c r="AJ29" s="128">
        <v>7.173398960153807</v>
      </c>
      <c r="AK29" s="128">
        <v>4.497701013224919</v>
      </c>
      <c r="AL29" s="126"/>
      <c r="AM29" s="126">
        <v>16</v>
      </c>
      <c r="AN29" s="128">
        <v>6.415131050755532</v>
      </c>
      <c r="AO29" s="128">
        <v>4.663281382881494</v>
      </c>
      <c r="AP29" s="126"/>
      <c r="AQ29" s="126">
        <v>12</v>
      </c>
      <c r="AR29" s="128">
        <v>5.7667780849854005</v>
      </c>
      <c r="AS29" s="128">
        <v>4.7568897672793105</v>
      </c>
      <c r="AT29" s="126"/>
      <c r="AU29" s="126">
        <v>8</v>
      </c>
      <c r="AV29" s="128">
        <v>3.933524803074472</v>
      </c>
      <c r="AW29" s="128">
        <v>4.780910586538465</v>
      </c>
      <c r="AX29" s="126"/>
      <c r="AY29" s="126">
        <v>28</v>
      </c>
      <c r="AZ29" s="128">
        <v>11.89216517755041</v>
      </c>
      <c r="BA29" s="128">
        <v>1.5813630312612297</v>
      </c>
    </row>
    <row r="30" spans="2:53" ht="12.75">
      <c r="B30" s="119" t="s">
        <v>23</v>
      </c>
      <c r="C30" s="121">
        <v>4</v>
      </c>
      <c r="D30" s="129">
        <v>7.722476609150256</v>
      </c>
      <c r="E30" s="129">
        <v>4.343974178634852</v>
      </c>
      <c r="F30" s="121"/>
      <c r="G30" s="121">
        <v>4</v>
      </c>
      <c r="H30" s="129">
        <v>8.467150507866863</v>
      </c>
      <c r="I30" s="129">
        <v>3.4288276036915852</v>
      </c>
      <c r="J30" s="121"/>
      <c r="K30" s="121">
        <v>4</v>
      </c>
      <c r="L30" s="129">
        <v>9.4370367740762</v>
      </c>
      <c r="M30" s="129">
        <v>4.108764603048603</v>
      </c>
      <c r="N30" s="121"/>
      <c r="O30" s="121">
        <v>4</v>
      </c>
      <c r="P30" s="129">
        <v>8.277027016781558</v>
      </c>
      <c r="Q30" s="129">
        <v>3.7125119053610427</v>
      </c>
      <c r="R30" s="121"/>
      <c r="S30" s="121">
        <v>4</v>
      </c>
      <c r="T30" s="129">
        <v>8.791430094381791</v>
      </c>
      <c r="U30" s="129">
        <v>3.724184203861229</v>
      </c>
      <c r="V30" s="121"/>
      <c r="W30" s="121">
        <v>4</v>
      </c>
      <c r="X30" s="129">
        <v>7.168512227402962</v>
      </c>
      <c r="Y30" s="129">
        <v>4.287973458776517</v>
      </c>
      <c r="Z30" s="121"/>
      <c r="AA30" s="121">
        <v>4</v>
      </c>
      <c r="AB30" s="129">
        <v>6.226938573283554</v>
      </c>
      <c r="AC30" s="129">
        <v>4.668756439373061</v>
      </c>
      <c r="AD30" s="121"/>
      <c r="AE30" s="121">
        <v>4</v>
      </c>
      <c r="AF30" s="129">
        <v>6.502203277672909</v>
      </c>
      <c r="AG30" s="129">
        <v>5.145092548470961</v>
      </c>
      <c r="AH30" s="121"/>
      <c r="AI30" s="121">
        <v>4</v>
      </c>
      <c r="AJ30" s="129">
        <v>7.789577071621184</v>
      </c>
      <c r="AK30" s="129">
        <v>4.223876122069716</v>
      </c>
      <c r="AL30" s="121"/>
      <c r="AM30" s="121">
        <v>4</v>
      </c>
      <c r="AN30" s="129">
        <v>8.305610775232019</v>
      </c>
      <c r="AO30" s="129">
        <v>4.429798703087109</v>
      </c>
      <c r="AP30" s="121"/>
      <c r="AQ30" s="121">
        <v>4</v>
      </c>
      <c r="AR30" s="129">
        <v>7.229475404177577</v>
      </c>
      <c r="AS30" s="129">
        <v>4.6129527569404445</v>
      </c>
      <c r="AT30" s="121"/>
      <c r="AU30" s="121">
        <v>4</v>
      </c>
      <c r="AV30" s="129">
        <v>5.475960872201411</v>
      </c>
      <c r="AW30" s="129">
        <v>4.589347919331044</v>
      </c>
      <c r="AX30" s="121"/>
      <c r="AY30" s="121">
        <v>4</v>
      </c>
      <c r="AZ30" s="129">
        <v>8.606600796151335</v>
      </c>
      <c r="BA30" s="129">
        <v>2.919978540937297</v>
      </c>
    </row>
    <row r="31" spans="2:53" ht="12.75">
      <c r="B31" s="109" t="s">
        <v>14</v>
      </c>
      <c r="C31" s="126">
        <v>44</v>
      </c>
      <c r="D31" s="128">
        <v>9.933510553933857</v>
      </c>
      <c r="E31" s="128">
        <v>2.7677492008194666</v>
      </c>
      <c r="F31" s="126"/>
      <c r="G31" s="126">
        <v>48</v>
      </c>
      <c r="H31" s="128">
        <v>10.460829686713423</v>
      </c>
      <c r="I31" s="128">
        <v>2.437298568751665</v>
      </c>
      <c r="J31" s="126"/>
      <c r="K31" s="126">
        <v>48</v>
      </c>
      <c r="L31" s="128">
        <v>11.203523227034207</v>
      </c>
      <c r="M31" s="128">
        <v>2.6895859002869438</v>
      </c>
      <c r="N31" s="126"/>
      <c r="O31" s="126">
        <v>40</v>
      </c>
      <c r="P31" s="128">
        <v>8.837208492282418</v>
      </c>
      <c r="Q31" s="128">
        <v>2.6529227905839674</v>
      </c>
      <c r="R31" s="126"/>
      <c r="S31" s="126">
        <v>40</v>
      </c>
      <c r="T31" s="128">
        <v>8.997662322024654</v>
      </c>
      <c r="U31" s="128">
        <v>2.9023364640895455</v>
      </c>
      <c r="V31" s="126"/>
      <c r="W31" s="126">
        <v>32</v>
      </c>
      <c r="X31" s="128">
        <v>7.552413023046717</v>
      </c>
      <c r="Y31" s="128">
        <v>3.8450935300282083</v>
      </c>
      <c r="Z31" s="126"/>
      <c r="AA31" s="126">
        <v>36</v>
      </c>
      <c r="AB31" s="128">
        <v>8.122468274102607</v>
      </c>
      <c r="AC31" s="128">
        <v>3.46050555557098</v>
      </c>
      <c r="AD31" s="126"/>
      <c r="AE31" s="126">
        <v>28</v>
      </c>
      <c r="AF31" s="128">
        <v>6.43513981837382</v>
      </c>
      <c r="AG31" s="128">
        <v>4.276245781235614</v>
      </c>
      <c r="AH31" s="126"/>
      <c r="AI31" s="126">
        <v>28</v>
      </c>
      <c r="AJ31" s="128">
        <v>6.167153849186896</v>
      </c>
      <c r="AK31" s="128">
        <v>4.2713914398700465</v>
      </c>
      <c r="AL31" s="126"/>
      <c r="AM31" s="126">
        <v>24</v>
      </c>
      <c r="AN31" s="128">
        <v>5.555532334768336</v>
      </c>
      <c r="AO31" s="128">
        <v>4.1310294742729905</v>
      </c>
      <c r="AP31" s="126"/>
      <c r="AQ31" s="126">
        <v>20</v>
      </c>
      <c r="AR31" s="128">
        <v>4.566748451980958</v>
      </c>
      <c r="AS31" s="128">
        <v>4.767680802795133</v>
      </c>
      <c r="AT31" s="126"/>
      <c r="AU31" s="126">
        <v>16</v>
      </c>
      <c r="AV31" s="128">
        <v>3.7807305727095426</v>
      </c>
      <c r="AW31" s="128">
        <v>4.232059377761489</v>
      </c>
      <c r="AX31" s="126"/>
      <c r="AY31" s="126">
        <v>36</v>
      </c>
      <c r="AZ31" s="128">
        <v>8.387079393841725</v>
      </c>
      <c r="BA31" s="128">
        <v>1.9077292015112342</v>
      </c>
    </row>
    <row r="32" spans="2:53" ht="12.75">
      <c r="B32" s="119" t="s">
        <v>21</v>
      </c>
      <c r="C32" s="121">
        <v>20</v>
      </c>
      <c r="D32" s="129">
        <v>8.503357303718133</v>
      </c>
      <c r="E32" s="129">
        <v>2.6539640559409525</v>
      </c>
      <c r="F32" s="121"/>
      <c r="G32" s="121">
        <v>24</v>
      </c>
      <c r="H32" s="129">
        <v>9.292957500624123</v>
      </c>
      <c r="I32" s="129">
        <v>2.2925849850893214</v>
      </c>
      <c r="J32" s="121"/>
      <c r="K32" s="121">
        <v>28</v>
      </c>
      <c r="L32" s="129">
        <v>10.962712523493769</v>
      </c>
      <c r="M32" s="129">
        <v>3.0927646670127826</v>
      </c>
      <c r="N32" s="121"/>
      <c r="O32" s="121">
        <v>20</v>
      </c>
      <c r="P32" s="129">
        <v>8.599385619482064</v>
      </c>
      <c r="Q32" s="129">
        <v>3.1009060254193135</v>
      </c>
      <c r="R32" s="121"/>
      <c r="S32" s="121">
        <v>24</v>
      </c>
      <c r="T32" s="129">
        <v>9.783285487266188</v>
      </c>
      <c r="U32" s="129">
        <v>2.793419039991652</v>
      </c>
      <c r="V32" s="121"/>
      <c r="W32" s="121">
        <v>20</v>
      </c>
      <c r="X32" s="129">
        <v>7.830437808071859</v>
      </c>
      <c r="Y32" s="129">
        <v>3.281872126828319</v>
      </c>
      <c r="Z32" s="121"/>
      <c r="AA32" s="121">
        <v>20</v>
      </c>
      <c r="AB32" s="129">
        <v>7.762699132006404</v>
      </c>
      <c r="AC32" s="129">
        <v>3.213426127795433</v>
      </c>
      <c r="AD32" s="121"/>
      <c r="AE32" s="121">
        <v>16</v>
      </c>
      <c r="AF32" s="129">
        <v>6.5317850659887</v>
      </c>
      <c r="AG32" s="129">
        <v>4.132603185366149</v>
      </c>
      <c r="AH32" s="121"/>
      <c r="AI32" s="121">
        <v>16</v>
      </c>
      <c r="AJ32" s="129">
        <v>6.297016348546819</v>
      </c>
      <c r="AK32" s="129">
        <v>3.7201147164246504</v>
      </c>
      <c r="AL32" s="121"/>
      <c r="AM32" s="121">
        <v>16</v>
      </c>
      <c r="AN32" s="129">
        <v>5.764737449212209</v>
      </c>
      <c r="AO32" s="129">
        <v>3.918384885785336</v>
      </c>
      <c r="AP32" s="121"/>
      <c r="AQ32" s="121">
        <v>12</v>
      </c>
      <c r="AR32" s="129">
        <v>4.7207781664875315</v>
      </c>
      <c r="AS32" s="129">
        <v>4.256676664596844</v>
      </c>
      <c r="AT32" s="121"/>
      <c r="AU32" s="121">
        <v>12</v>
      </c>
      <c r="AV32" s="129">
        <v>4.152694499424487</v>
      </c>
      <c r="AW32" s="129">
        <v>4.873258941254809</v>
      </c>
      <c r="AX32" s="121"/>
      <c r="AY32" s="121">
        <v>24</v>
      </c>
      <c r="AZ32" s="129">
        <v>9.798153095676176</v>
      </c>
      <c r="BA32" s="129">
        <v>2.0654051229869532</v>
      </c>
    </row>
    <row r="33" spans="2:53" ht="12.75">
      <c r="B33" s="109" t="s">
        <v>11</v>
      </c>
      <c r="C33" s="126">
        <v>36</v>
      </c>
      <c r="D33" s="128">
        <v>9.647780072473969</v>
      </c>
      <c r="E33" s="128">
        <v>2.756944709911734</v>
      </c>
      <c r="F33" s="126"/>
      <c r="G33" s="126">
        <v>36</v>
      </c>
      <c r="H33" s="128">
        <v>10.51194522005429</v>
      </c>
      <c r="I33" s="128">
        <v>2.3043232575400783</v>
      </c>
      <c r="J33" s="126"/>
      <c r="K33" s="126">
        <v>40</v>
      </c>
      <c r="L33" s="128">
        <v>10.75311808912004</v>
      </c>
      <c r="M33" s="128">
        <v>3.2497607099806474</v>
      </c>
      <c r="N33" s="126"/>
      <c r="O33" s="126">
        <v>36</v>
      </c>
      <c r="P33" s="128">
        <v>9.629369782414196</v>
      </c>
      <c r="Q33" s="128">
        <v>2.81995392148474</v>
      </c>
      <c r="R33" s="126"/>
      <c r="S33" s="126">
        <v>36</v>
      </c>
      <c r="T33" s="128">
        <v>9.710236512269365</v>
      </c>
      <c r="U33" s="128">
        <v>2.73473978608214</v>
      </c>
      <c r="V33" s="126"/>
      <c r="W33" s="126">
        <v>28</v>
      </c>
      <c r="X33" s="128">
        <v>8.294688803240351</v>
      </c>
      <c r="Y33" s="128">
        <v>3.528751151693436</v>
      </c>
      <c r="Z33" s="126"/>
      <c r="AA33" s="126">
        <v>28</v>
      </c>
      <c r="AB33" s="128">
        <v>7.221533470013912</v>
      </c>
      <c r="AC33" s="128">
        <v>3.7509380071556624</v>
      </c>
      <c r="AD33" s="126"/>
      <c r="AE33" s="126">
        <v>24</v>
      </c>
      <c r="AF33" s="128">
        <v>6.648861020985507</v>
      </c>
      <c r="AG33" s="128">
        <v>4.019054825111986</v>
      </c>
      <c r="AH33" s="126"/>
      <c r="AI33" s="126">
        <v>24</v>
      </c>
      <c r="AJ33" s="128">
        <v>6.410039234114981</v>
      </c>
      <c r="AK33" s="128">
        <v>3.9267578585512277</v>
      </c>
      <c r="AL33" s="126"/>
      <c r="AM33" s="126">
        <v>20</v>
      </c>
      <c r="AN33" s="128">
        <v>5.361966909012036</v>
      </c>
      <c r="AO33" s="128">
        <v>4.481938372009285</v>
      </c>
      <c r="AP33" s="126"/>
      <c r="AQ33" s="126">
        <v>16</v>
      </c>
      <c r="AR33" s="128">
        <v>4.851207538779101</v>
      </c>
      <c r="AS33" s="128">
        <v>4.359401187408528</v>
      </c>
      <c r="AT33" s="126"/>
      <c r="AU33" s="126">
        <v>12</v>
      </c>
      <c r="AV33" s="128">
        <v>3.220924358508195</v>
      </c>
      <c r="AW33" s="128">
        <v>4.871778603155674</v>
      </c>
      <c r="AX33" s="126"/>
      <c r="AY33" s="126">
        <v>28</v>
      </c>
      <c r="AZ33" s="128">
        <v>7.738328989013275</v>
      </c>
      <c r="BA33" s="128">
        <v>2.0277802086783665</v>
      </c>
    </row>
    <row r="34" spans="2:53" ht="12.75">
      <c r="B34" s="122" t="s">
        <v>15</v>
      </c>
      <c r="C34" s="124">
        <v>36</v>
      </c>
      <c r="D34" s="130">
        <v>8.990507811319894</v>
      </c>
      <c r="E34" s="130">
        <v>2.6227895158052617</v>
      </c>
      <c r="F34" s="124"/>
      <c r="G34" s="124">
        <v>36</v>
      </c>
      <c r="H34" s="130">
        <v>8.807238425648116</v>
      </c>
      <c r="I34" s="130">
        <v>2.755806919612213</v>
      </c>
      <c r="J34" s="124"/>
      <c r="K34" s="124">
        <v>40</v>
      </c>
      <c r="L34" s="130">
        <v>9.974230030812214</v>
      </c>
      <c r="M34" s="130">
        <v>3.0340224800283515</v>
      </c>
      <c r="N34" s="124"/>
      <c r="O34" s="124">
        <v>36</v>
      </c>
      <c r="P34" s="130">
        <v>8.79125275641752</v>
      </c>
      <c r="Q34" s="130">
        <v>2.8913037891843127</v>
      </c>
      <c r="R34" s="124"/>
      <c r="S34" s="124">
        <v>40</v>
      </c>
      <c r="T34" s="130">
        <v>9.5147826386105</v>
      </c>
      <c r="U34" s="130">
        <v>2.996824132032382</v>
      </c>
      <c r="V34" s="124"/>
      <c r="W34" s="124">
        <v>32</v>
      </c>
      <c r="X34" s="130">
        <v>8.19866289488892</v>
      </c>
      <c r="Y34" s="130">
        <v>3.8060522516265807</v>
      </c>
      <c r="Z34" s="124"/>
      <c r="AA34" s="124">
        <v>32</v>
      </c>
      <c r="AB34" s="130">
        <v>8.018710706166507</v>
      </c>
      <c r="AC34" s="130">
        <v>4.056690982854079</v>
      </c>
      <c r="AD34" s="124"/>
      <c r="AE34" s="124">
        <v>28</v>
      </c>
      <c r="AF34" s="130">
        <v>6.92717997884644</v>
      </c>
      <c r="AG34" s="130">
        <v>4.459956227326243</v>
      </c>
      <c r="AH34" s="124"/>
      <c r="AI34" s="124">
        <v>28</v>
      </c>
      <c r="AJ34" s="130">
        <v>7.234863073996628</v>
      </c>
      <c r="AK34" s="130">
        <v>4.662313083298614</v>
      </c>
      <c r="AL34" s="124"/>
      <c r="AM34" s="124">
        <v>28</v>
      </c>
      <c r="AN34" s="130">
        <v>6.391656779413411</v>
      </c>
      <c r="AO34" s="130">
        <v>4.377258519506872</v>
      </c>
      <c r="AP34" s="124"/>
      <c r="AQ34" s="124">
        <v>20</v>
      </c>
      <c r="AR34" s="130">
        <v>4.864331971439795</v>
      </c>
      <c r="AS34" s="130">
        <v>4.835287168477918</v>
      </c>
      <c r="AT34" s="124"/>
      <c r="AU34" s="124">
        <v>16</v>
      </c>
      <c r="AV34" s="130">
        <v>3.862433268048753</v>
      </c>
      <c r="AW34" s="130">
        <v>5.61200764608455</v>
      </c>
      <c r="AX34" s="124"/>
      <c r="AY34" s="124">
        <v>36</v>
      </c>
      <c r="AZ34" s="130">
        <v>8.424149664390407</v>
      </c>
      <c r="BA34" s="130">
        <v>2.5730792894631542</v>
      </c>
    </row>
    <row r="35" spans="4:53" ht="9.75" customHeight="1">
      <c r="D35" s="51"/>
      <c r="E35" s="51"/>
      <c r="H35" s="51"/>
      <c r="I35" s="51"/>
      <c r="L35" s="51"/>
      <c r="M35" s="51"/>
      <c r="N35" s="12"/>
      <c r="O35" s="12"/>
      <c r="P35" s="51"/>
      <c r="Q35" s="51"/>
      <c r="R35" s="12"/>
      <c r="S35" s="12"/>
      <c r="T35" s="51"/>
      <c r="U35" s="51"/>
      <c r="V35" s="12"/>
      <c r="W35" s="12"/>
      <c r="X35" s="51"/>
      <c r="Y35" s="51"/>
      <c r="Z35" s="12"/>
      <c r="AA35" s="12"/>
      <c r="AB35" s="51"/>
      <c r="AC35" s="51"/>
      <c r="AD35" s="12"/>
      <c r="AE35" s="12"/>
      <c r="AF35" s="51"/>
      <c r="AG35" s="51"/>
      <c r="AH35" s="12"/>
      <c r="AI35" s="12"/>
      <c r="AJ35" s="51"/>
      <c r="AK35" s="51"/>
      <c r="AL35" s="12"/>
      <c r="AM35" s="12"/>
      <c r="AN35" s="51"/>
      <c r="AO35" s="51"/>
      <c r="AP35" s="12"/>
      <c r="AQ35" s="12"/>
      <c r="AR35" s="51"/>
      <c r="AS35" s="51"/>
      <c r="AT35" s="12"/>
      <c r="AU35" s="12"/>
      <c r="AV35" s="51"/>
      <c r="AW35" s="51"/>
      <c r="AX35" s="12"/>
      <c r="AY35" s="12"/>
      <c r="AZ35" s="51"/>
      <c r="BA35" s="51"/>
    </row>
    <row r="36" ht="12.75">
      <c r="B36" s="127" t="s">
        <v>24</v>
      </c>
    </row>
  </sheetData>
  <sheetProtection/>
  <mergeCells count="14">
    <mergeCell ref="B12:B13"/>
    <mergeCell ref="S12:U12"/>
    <mergeCell ref="C12:E12"/>
    <mergeCell ref="G12:I12"/>
    <mergeCell ref="K12:M12"/>
    <mergeCell ref="O12:Q12"/>
    <mergeCell ref="AU12:AW12"/>
    <mergeCell ref="AY12:BA12"/>
    <mergeCell ref="W12:Y12"/>
    <mergeCell ref="AA12:AC12"/>
    <mergeCell ref="AE12:AG12"/>
    <mergeCell ref="AI12:AK12"/>
    <mergeCell ref="AM12:AO12"/>
    <mergeCell ref="AQ12:AS12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0"/>
  <dimension ref="B6:AH42"/>
  <sheetViews>
    <sheetView showGridLines="0" zoomScale="90" zoomScaleNormal="90" zoomScalePageLayoutView="0" workbookViewId="0" topLeftCell="A1">
      <selection activeCell="A1" sqref="A1"/>
    </sheetView>
  </sheetViews>
  <sheetFormatPr defaultColWidth="9.8515625" defaultRowHeight="15"/>
  <cols>
    <col min="1" max="1" width="3.7109375" style="46" customWidth="1"/>
    <col min="2" max="2" width="24.7109375" style="46" customWidth="1"/>
    <col min="3" max="5" width="6.7109375" style="45" customWidth="1"/>
    <col min="6" max="6" width="2.140625" style="45" customWidth="1"/>
    <col min="7" max="9" width="6.8515625" style="46" customWidth="1"/>
    <col min="10" max="10" width="1.8515625" style="46" customWidth="1"/>
    <col min="11" max="13" width="7.28125" style="46" customWidth="1"/>
    <col min="14" max="14" width="3.00390625" style="46" customWidth="1"/>
    <col min="15" max="17" width="8.140625" style="46" customWidth="1"/>
    <col min="18" max="18" width="2.140625" style="46" customWidth="1"/>
    <col min="19" max="21" width="6.7109375" style="46" customWidth="1"/>
    <col min="22" max="22" width="2.140625" style="46" customWidth="1"/>
    <col min="23" max="25" width="6.8515625" style="46" customWidth="1"/>
    <col min="26" max="26" width="1.8515625" style="46" customWidth="1"/>
    <col min="27" max="29" width="7.28125" style="46" customWidth="1"/>
    <col min="30" max="30" width="3.00390625" style="46" customWidth="1"/>
    <col min="31" max="33" width="8.140625" style="46" customWidth="1"/>
    <col min="34" max="34" width="2.140625" style="46" customWidth="1"/>
    <col min="35" max="204" width="11.421875" style="46" customWidth="1"/>
    <col min="205" max="205" width="8.421875" style="46" customWidth="1"/>
    <col min="206" max="206" width="16.140625" style="46" customWidth="1"/>
    <col min="207" max="207" width="21.7109375" style="46" bestFit="1" customWidth="1"/>
    <col min="208" max="209" width="12.7109375" style="46" customWidth="1"/>
    <col min="210" max="16384" width="9.8515625" style="46" customWidth="1"/>
  </cols>
  <sheetData>
    <row r="6" ht="12.75">
      <c r="B6" s="44" t="s">
        <v>0</v>
      </c>
    </row>
    <row r="7" ht="12.75">
      <c r="B7" s="44" t="s">
        <v>246</v>
      </c>
    </row>
    <row r="8" ht="12.75">
      <c r="B8" s="1" t="s">
        <v>266</v>
      </c>
    </row>
    <row r="9" ht="12.75">
      <c r="B9" s="44" t="s">
        <v>310</v>
      </c>
    </row>
    <row r="10" ht="12.75">
      <c r="B10" s="4" t="s">
        <v>213</v>
      </c>
    </row>
    <row r="11" ht="12.75">
      <c r="B11" s="47"/>
    </row>
    <row r="12" spans="2:34" ht="15" customHeight="1">
      <c r="B12" s="327" t="s">
        <v>1</v>
      </c>
      <c r="C12" s="324" t="s">
        <v>129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5"/>
      <c r="S12" s="324" t="s">
        <v>167</v>
      </c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</row>
    <row r="13" spans="2:34" ht="21" customHeight="1">
      <c r="B13" s="328"/>
      <c r="C13" s="324" t="s">
        <v>61</v>
      </c>
      <c r="D13" s="324"/>
      <c r="E13" s="324"/>
      <c r="F13" s="48"/>
      <c r="G13" s="324" t="s">
        <v>60</v>
      </c>
      <c r="H13" s="324"/>
      <c r="I13" s="324"/>
      <c r="J13" s="48"/>
      <c r="K13" s="324" t="s">
        <v>59</v>
      </c>
      <c r="L13" s="324"/>
      <c r="M13" s="324"/>
      <c r="N13" s="48"/>
      <c r="O13" s="324" t="s">
        <v>58</v>
      </c>
      <c r="P13" s="324"/>
      <c r="Q13" s="324"/>
      <c r="R13" s="76"/>
      <c r="S13" s="326" t="s">
        <v>61</v>
      </c>
      <c r="T13" s="326"/>
      <c r="U13" s="326"/>
      <c r="V13" s="77"/>
      <c r="W13" s="326" t="s">
        <v>60</v>
      </c>
      <c r="X13" s="326"/>
      <c r="Y13" s="326"/>
      <c r="Z13" s="77"/>
      <c r="AA13" s="326" t="s">
        <v>59</v>
      </c>
      <c r="AB13" s="326"/>
      <c r="AC13" s="326"/>
      <c r="AD13" s="77"/>
      <c r="AE13" s="326" t="s">
        <v>58</v>
      </c>
      <c r="AF13" s="326"/>
      <c r="AG13" s="326"/>
      <c r="AH13" s="77"/>
    </row>
    <row r="14" spans="2:34" ht="23.25" customHeight="1">
      <c r="B14" s="329"/>
      <c r="C14" s="48" t="s">
        <v>4</v>
      </c>
      <c r="D14" s="48" t="s">
        <v>5</v>
      </c>
      <c r="E14" s="48" t="s">
        <v>6</v>
      </c>
      <c r="F14" s="48"/>
      <c r="G14" s="48" t="s">
        <v>4</v>
      </c>
      <c r="H14" s="48" t="s">
        <v>5</v>
      </c>
      <c r="I14" s="48" t="s">
        <v>6</v>
      </c>
      <c r="J14" s="48"/>
      <c r="K14" s="48" t="s">
        <v>4</v>
      </c>
      <c r="L14" s="48" t="s">
        <v>5</v>
      </c>
      <c r="M14" s="48" t="s">
        <v>6</v>
      </c>
      <c r="N14" s="48"/>
      <c r="O14" s="48" t="s">
        <v>4</v>
      </c>
      <c r="P14" s="48" t="s">
        <v>5</v>
      </c>
      <c r="Q14" s="48" t="s">
        <v>6</v>
      </c>
      <c r="R14" s="76"/>
      <c r="S14" s="48" t="s">
        <v>4</v>
      </c>
      <c r="T14" s="48" t="s">
        <v>5</v>
      </c>
      <c r="U14" s="48" t="s">
        <v>6</v>
      </c>
      <c r="V14" s="48"/>
      <c r="W14" s="48" t="s">
        <v>4</v>
      </c>
      <c r="X14" s="48" t="s">
        <v>5</v>
      </c>
      <c r="Y14" s="48" t="s">
        <v>6</v>
      </c>
      <c r="Z14" s="48"/>
      <c r="AA14" s="48" t="s">
        <v>4</v>
      </c>
      <c r="AB14" s="48" t="s">
        <v>5</v>
      </c>
      <c r="AC14" s="48" t="s">
        <v>6</v>
      </c>
      <c r="AD14" s="48"/>
      <c r="AE14" s="48" t="s">
        <v>4</v>
      </c>
      <c r="AF14" s="48" t="s">
        <v>5</v>
      </c>
      <c r="AG14" s="48" t="s">
        <v>6</v>
      </c>
      <c r="AH14" s="48"/>
    </row>
    <row r="15" spans="2:34" ht="18" customHeight="1">
      <c r="B15" s="6" t="s">
        <v>7</v>
      </c>
      <c r="C15" s="80">
        <f>SUM(C16:C35)</f>
        <v>3397.1469923459467</v>
      </c>
      <c r="D15" s="78">
        <v>21.74631411015642</v>
      </c>
      <c r="E15" s="78">
        <v>1.6774639941971075</v>
      </c>
      <c r="F15" s="77"/>
      <c r="G15" s="80">
        <f>SUM(G16:G35)</f>
        <v>5596.227542093852</v>
      </c>
      <c r="H15" s="78">
        <v>35.82339010837014</v>
      </c>
      <c r="I15" s="78">
        <v>0.9974928281269604</v>
      </c>
      <c r="J15" s="77"/>
      <c r="K15" s="80">
        <f>SUM(K16:K35)</f>
        <v>5065.725020788698</v>
      </c>
      <c r="L15" s="78">
        <v>32.427459790805095</v>
      </c>
      <c r="M15" s="78">
        <v>1.0455414829575471</v>
      </c>
      <c r="N15" s="77"/>
      <c r="O15" s="80">
        <f>SUM(O16:O35)</f>
        <v>1562.6144287484087</v>
      </c>
      <c r="P15" s="78">
        <v>10.002835990667466</v>
      </c>
      <c r="Q15" s="78">
        <v>2.4176455837451134</v>
      </c>
      <c r="R15" s="79"/>
      <c r="S15" s="196">
        <f>SUM(S16:S35)</f>
        <v>3631.313676564628</v>
      </c>
      <c r="T15" s="197">
        <v>23.245296132608278</v>
      </c>
      <c r="U15" s="197">
        <v>1.6438646944499808</v>
      </c>
      <c r="V15" s="198"/>
      <c r="W15" s="196">
        <f>SUM(W16:W35)</f>
        <v>4205.92686503627</v>
      </c>
      <c r="X15" s="197">
        <v>26.9235941033757</v>
      </c>
      <c r="Y15" s="197">
        <v>1.2525081502529198</v>
      </c>
      <c r="Z15" s="198"/>
      <c r="AA15" s="196">
        <f>SUM(AA16:AA35)</f>
        <v>4771.876979764996</v>
      </c>
      <c r="AB15" s="197">
        <v>30.54643673965262</v>
      </c>
      <c r="AC15" s="197">
        <v>1.1059280716095385</v>
      </c>
      <c r="AD15" s="198"/>
      <c r="AE15" s="196">
        <f>SUM(AE16:AE35)</f>
        <v>3012.59646261101</v>
      </c>
      <c r="AF15" s="197">
        <v>19.284673024361815</v>
      </c>
      <c r="AG15" s="197">
        <v>1.8167677715010746</v>
      </c>
      <c r="AH15" s="198"/>
    </row>
    <row r="16" spans="2:34" s="44" customFormat="1" ht="12.75">
      <c r="B16" s="109" t="s">
        <v>18</v>
      </c>
      <c r="C16" s="207">
        <v>51.95808847541641</v>
      </c>
      <c r="D16" s="208">
        <v>24.10475994494158</v>
      </c>
      <c r="E16" s="208">
        <v>3.5500918714392107</v>
      </c>
      <c r="F16" s="209"/>
      <c r="G16" s="207">
        <v>66.20597310941392</v>
      </c>
      <c r="H16" s="208">
        <v>30.714738273690763</v>
      </c>
      <c r="I16" s="208">
        <v>2.6442076425739467</v>
      </c>
      <c r="J16" s="209"/>
      <c r="K16" s="207">
        <v>76.61450924380462</v>
      </c>
      <c r="L16" s="208">
        <v>35.54353918341705</v>
      </c>
      <c r="M16" s="208">
        <v>2.4858528282643255</v>
      </c>
      <c r="N16" s="209"/>
      <c r="O16" s="207">
        <v>20.772584188448427</v>
      </c>
      <c r="P16" s="208">
        <v>9.63696259795144</v>
      </c>
      <c r="Q16" s="208">
        <v>5.559198732403222</v>
      </c>
      <c r="R16" s="210"/>
      <c r="S16" s="207">
        <v>70.07295409340242</v>
      </c>
      <c r="T16" s="208">
        <v>32.508735148206206</v>
      </c>
      <c r="U16" s="208">
        <v>2.725905561637179</v>
      </c>
      <c r="V16" s="209"/>
      <c r="W16" s="207">
        <v>52.03338490163809</v>
      </c>
      <c r="X16" s="208">
        <v>24.13969198982713</v>
      </c>
      <c r="Y16" s="208">
        <v>3.315162671507179</v>
      </c>
      <c r="Z16" s="209"/>
      <c r="AA16" s="207">
        <v>63.36752453354006</v>
      </c>
      <c r="AB16" s="208">
        <v>29.397905350364884</v>
      </c>
      <c r="AC16" s="208">
        <v>2.6854283076632806</v>
      </c>
      <c r="AD16" s="209"/>
      <c r="AE16" s="207">
        <v>30.077291488502638</v>
      </c>
      <c r="AF16" s="208">
        <v>13.953667511602601</v>
      </c>
      <c r="AG16" s="208">
        <v>5.146179700060624</v>
      </c>
      <c r="AH16" s="209"/>
    </row>
    <row r="17" spans="2:34" ht="12.75">
      <c r="B17" s="119" t="s">
        <v>75</v>
      </c>
      <c r="C17" s="199">
        <v>177.94657215185362</v>
      </c>
      <c r="D17" s="200">
        <v>13.943406355052176</v>
      </c>
      <c r="E17" s="200">
        <v>5.291668110501939</v>
      </c>
      <c r="F17" s="201"/>
      <c r="G17" s="199">
        <v>483.7933764311372</v>
      </c>
      <c r="H17" s="200">
        <v>37.90872483739386</v>
      </c>
      <c r="I17" s="200">
        <v>2.7895503869273903</v>
      </c>
      <c r="J17" s="201"/>
      <c r="K17" s="199">
        <v>467.0061416581886</v>
      </c>
      <c r="L17" s="200">
        <v>36.593323067152646</v>
      </c>
      <c r="M17" s="200">
        <v>2.3828049495400876</v>
      </c>
      <c r="N17" s="201"/>
      <c r="O17" s="199">
        <v>147.45979245818677</v>
      </c>
      <c r="P17" s="200">
        <v>11.554545740400997</v>
      </c>
      <c r="Q17" s="200">
        <v>5.360224115860661</v>
      </c>
      <c r="R17" s="202"/>
      <c r="S17" s="199">
        <v>144.64430113178014</v>
      </c>
      <c r="T17" s="200">
        <v>11.333931546047687</v>
      </c>
      <c r="U17" s="200">
        <v>5.653708509003714</v>
      </c>
      <c r="V17" s="201"/>
      <c r="W17" s="199">
        <v>335.04530869559983</v>
      </c>
      <c r="X17" s="200">
        <v>26.253233372261835</v>
      </c>
      <c r="Y17" s="200">
        <v>4.102373197549734</v>
      </c>
      <c r="Z17" s="201"/>
      <c r="AA17" s="199">
        <v>466.3168560499368</v>
      </c>
      <c r="AB17" s="200">
        <v>36.53931253346093</v>
      </c>
      <c r="AC17" s="200">
        <v>2.1479665822098752</v>
      </c>
      <c r="AD17" s="201"/>
      <c r="AE17" s="199">
        <v>330.19941682204995</v>
      </c>
      <c r="AF17" s="200">
        <v>25.87352254822929</v>
      </c>
      <c r="AG17" s="200">
        <v>3.652134653811427</v>
      </c>
      <c r="AH17" s="201"/>
    </row>
    <row r="18" spans="2:34" ht="12.75">
      <c r="B18" s="109" t="s">
        <v>78</v>
      </c>
      <c r="C18" s="207">
        <v>1186.4305441442443</v>
      </c>
      <c r="D18" s="208">
        <v>20.59791956140704</v>
      </c>
      <c r="E18" s="208">
        <v>3.880781834801845</v>
      </c>
      <c r="F18" s="209"/>
      <c r="G18" s="207">
        <v>2054.1327016555924</v>
      </c>
      <c r="H18" s="208">
        <v>35.66231530871119</v>
      </c>
      <c r="I18" s="208">
        <v>2.2814561063265844</v>
      </c>
      <c r="J18" s="209"/>
      <c r="K18" s="207">
        <v>1918.3665457783027</v>
      </c>
      <c r="L18" s="208">
        <v>33.30524487443717</v>
      </c>
      <c r="M18" s="208">
        <v>2.3983680333742523</v>
      </c>
      <c r="N18" s="209"/>
      <c r="O18" s="207">
        <v>601.0234920883134</v>
      </c>
      <c r="P18" s="208">
        <v>10.4345202554444</v>
      </c>
      <c r="Q18" s="208">
        <v>5.389110493280819</v>
      </c>
      <c r="R18" s="210"/>
      <c r="S18" s="207">
        <v>1312.7576979680027</v>
      </c>
      <c r="T18" s="208">
        <v>22.79111710316463</v>
      </c>
      <c r="U18" s="208">
        <v>3.892861618528195</v>
      </c>
      <c r="V18" s="209"/>
      <c r="W18" s="207">
        <v>1485.0556265907785</v>
      </c>
      <c r="X18" s="208">
        <v>25.782424847124354</v>
      </c>
      <c r="Y18" s="208">
        <v>3.024248941040184</v>
      </c>
      <c r="Z18" s="209"/>
      <c r="AA18" s="207">
        <v>1709.0962695094922</v>
      </c>
      <c r="AB18" s="208">
        <v>29.672050888953994</v>
      </c>
      <c r="AC18" s="208">
        <v>2.6358835785248087</v>
      </c>
      <c r="AD18" s="209"/>
      <c r="AE18" s="207">
        <v>1253.0436895981798</v>
      </c>
      <c r="AF18" s="208">
        <v>21.754407160756795</v>
      </c>
      <c r="AG18" s="208">
        <v>3.852168863430996</v>
      </c>
      <c r="AH18" s="209"/>
    </row>
    <row r="19" spans="2:34" ht="12.75">
      <c r="B19" s="119" t="s">
        <v>20</v>
      </c>
      <c r="C19" s="199">
        <v>89.22209618027262</v>
      </c>
      <c r="D19" s="200">
        <v>22.004891091523337</v>
      </c>
      <c r="E19" s="200">
        <v>3.9632666600873674</v>
      </c>
      <c r="F19" s="201"/>
      <c r="G19" s="199">
        <v>185.02866190167555</v>
      </c>
      <c r="H19" s="200">
        <v>45.63371326459464</v>
      </c>
      <c r="I19" s="200">
        <v>2.020622760575907</v>
      </c>
      <c r="J19" s="201"/>
      <c r="K19" s="199">
        <v>105.10968196206598</v>
      </c>
      <c r="L19" s="200">
        <v>25.923254476858084</v>
      </c>
      <c r="M19" s="200">
        <v>2.7294422775152016</v>
      </c>
      <c r="N19" s="201"/>
      <c r="O19" s="199">
        <v>26.104398701056212</v>
      </c>
      <c r="P19" s="200">
        <v>6.438141167024618</v>
      </c>
      <c r="Q19" s="200">
        <v>5.64626219252932</v>
      </c>
      <c r="R19" s="202"/>
      <c r="S19" s="199">
        <v>76.23532182503244</v>
      </c>
      <c r="T19" s="200">
        <v>18.80195630797102</v>
      </c>
      <c r="U19" s="200">
        <v>4.870060766820472</v>
      </c>
      <c r="V19" s="201"/>
      <c r="W19" s="199">
        <v>113.83030156853492</v>
      </c>
      <c r="X19" s="200">
        <v>28.074025338632257</v>
      </c>
      <c r="Y19" s="200">
        <v>3.134197256955999</v>
      </c>
      <c r="Z19" s="201"/>
      <c r="AA19" s="199">
        <v>149.04010400638705</v>
      </c>
      <c r="AB19" s="200">
        <v>36.75783687376512</v>
      </c>
      <c r="AC19" s="200">
        <v>2.6336280321950674</v>
      </c>
      <c r="AD19" s="201"/>
      <c r="AE19" s="199">
        <v>66.35911134511551</v>
      </c>
      <c r="AF19" s="200">
        <v>16.36618147963212</v>
      </c>
      <c r="AG19" s="200">
        <v>5.199851040886544</v>
      </c>
      <c r="AH19" s="201"/>
    </row>
    <row r="20" spans="2:34" ht="12.75">
      <c r="B20" s="109" t="s">
        <v>77</v>
      </c>
      <c r="C20" s="207">
        <v>342.15729831419515</v>
      </c>
      <c r="D20" s="208">
        <v>20.269329866700765</v>
      </c>
      <c r="E20" s="208">
        <v>4.304230274788424</v>
      </c>
      <c r="F20" s="209"/>
      <c r="G20" s="207">
        <v>600.4358938905564</v>
      </c>
      <c r="H20" s="208">
        <v>35.5697021721841</v>
      </c>
      <c r="I20" s="208">
        <v>2.180063607472394</v>
      </c>
      <c r="J20" s="209"/>
      <c r="K20" s="207">
        <v>570.6001022741317</v>
      </c>
      <c r="L20" s="208">
        <v>33.802235848691765</v>
      </c>
      <c r="M20" s="208">
        <v>2.4697707201703776</v>
      </c>
      <c r="N20" s="209"/>
      <c r="O20" s="207">
        <v>174.86102485164798</v>
      </c>
      <c r="P20" s="208">
        <v>10.358732112423812</v>
      </c>
      <c r="Q20" s="208">
        <v>4.904949483918452</v>
      </c>
      <c r="R20" s="210"/>
      <c r="S20" s="207">
        <v>440.7284937683069</v>
      </c>
      <c r="T20" s="208">
        <v>26.108667755614512</v>
      </c>
      <c r="U20" s="208">
        <v>3.2894962920372186</v>
      </c>
      <c r="V20" s="209"/>
      <c r="W20" s="207">
        <v>439.6628636420868</v>
      </c>
      <c r="X20" s="208">
        <v>26.04554004023132</v>
      </c>
      <c r="Y20" s="208">
        <v>2.545905236691939</v>
      </c>
      <c r="Z20" s="209"/>
      <c r="AA20" s="207">
        <v>511.8409301881748</v>
      </c>
      <c r="AB20" s="208">
        <v>30.321354255422868</v>
      </c>
      <c r="AC20" s="208">
        <v>2.4992996279298842</v>
      </c>
      <c r="AD20" s="209"/>
      <c r="AE20" s="207">
        <v>295.82203173196274</v>
      </c>
      <c r="AF20" s="208">
        <v>17.52443794873172</v>
      </c>
      <c r="AG20" s="208">
        <v>4.146368530691291</v>
      </c>
      <c r="AH20" s="209"/>
    </row>
    <row r="21" spans="2:34" ht="12.75">
      <c r="B21" s="119" t="s">
        <v>8</v>
      </c>
      <c r="C21" s="199">
        <v>148.4866997701472</v>
      </c>
      <c r="D21" s="200">
        <v>22.231945629714854</v>
      </c>
      <c r="E21" s="200">
        <v>5.0614418897939215</v>
      </c>
      <c r="F21" s="201"/>
      <c r="G21" s="199">
        <v>301.2849187285008</v>
      </c>
      <c r="H21" s="200">
        <v>45.10942692236848</v>
      </c>
      <c r="I21" s="200">
        <v>2.3279942811013985</v>
      </c>
      <c r="J21" s="201"/>
      <c r="K21" s="199">
        <v>161.14600720585736</v>
      </c>
      <c r="L21" s="200">
        <v>24.127341210977285</v>
      </c>
      <c r="M21" s="200">
        <v>4.008736310753439</v>
      </c>
      <c r="N21" s="201"/>
      <c r="O21" s="199">
        <v>56.98028230261535</v>
      </c>
      <c r="P21" s="200">
        <v>8.531286236939026</v>
      </c>
      <c r="Q21" s="200">
        <v>7.381444940858454</v>
      </c>
      <c r="R21" s="202"/>
      <c r="S21" s="199">
        <v>75.22678679289653</v>
      </c>
      <c r="T21" s="200">
        <v>11.26321641242428</v>
      </c>
      <c r="U21" s="200">
        <v>6.3835363055869525</v>
      </c>
      <c r="V21" s="201"/>
      <c r="W21" s="199">
        <v>213.81990036598953</v>
      </c>
      <c r="X21" s="200">
        <v>32.0138598732831</v>
      </c>
      <c r="Y21" s="200">
        <v>3.300537134695266</v>
      </c>
      <c r="Z21" s="201"/>
      <c r="AA21" s="199">
        <v>202.97992913713355</v>
      </c>
      <c r="AB21" s="200">
        <v>30.390861642730293</v>
      </c>
      <c r="AC21" s="200">
        <v>2.9447617668694086</v>
      </c>
      <c r="AD21" s="201"/>
      <c r="AE21" s="199">
        <v>175.8712917111011</v>
      </c>
      <c r="AF21" s="200">
        <v>26.332062071562163</v>
      </c>
      <c r="AG21" s="200">
        <v>4.053828394890256</v>
      </c>
      <c r="AH21" s="201"/>
    </row>
    <row r="22" spans="2:34" ht="12.75">
      <c r="B22" s="109" t="s">
        <v>17</v>
      </c>
      <c r="C22" s="207">
        <v>137.35132122716254</v>
      </c>
      <c r="D22" s="208">
        <v>31.28108059980117</v>
      </c>
      <c r="E22" s="208">
        <v>2.999681683457452</v>
      </c>
      <c r="F22" s="209"/>
      <c r="G22" s="207">
        <v>156.0913324867548</v>
      </c>
      <c r="H22" s="208">
        <v>35.549025002628994</v>
      </c>
      <c r="I22" s="208">
        <v>2.111230186569161</v>
      </c>
      <c r="J22" s="209"/>
      <c r="K22" s="207">
        <v>119.08513742694899</v>
      </c>
      <c r="L22" s="208">
        <v>27.12104804532541</v>
      </c>
      <c r="M22" s="208">
        <v>3.265603794016421</v>
      </c>
      <c r="N22" s="209"/>
      <c r="O22" s="207">
        <v>26.559729473866817</v>
      </c>
      <c r="P22" s="208">
        <v>6.04884635224493</v>
      </c>
      <c r="Q22" s="208">
        <v>6.331731219225734</v>
      </c>
      <c r="R22" s="210"/>
      <c r="S22" s="207">
        <v>129.9692078583086</v>
      </c>
      <c r="T22" s="208">
        <v>29.59984097847947</v>
      </c>
      <c r="U22" s="208">
        <v>2.8267200625533824</v>
      </c>
      <c r="V22" s="209"/>
      <c r="W22" s="207">
        <v>139.66181170555268</v>
      </c>
      <c r="X22" s="208">
        <v>31.807283320196245</v>
      </c>
      <c r="Y22" s="208">
        <v>2.832624255211769</v>
      </c>
      <c r="Z22" s="209"/>
      <c r="AA22" s="207">
        <v>121.29727502059323</v>
      </c>
      <c r="AB22" s="208">
        <v>27.62485138515776</v>
      </c>
      <c r="AC22" s="208">
        <v>3.0208205835742983</v>
      </c>
      <c r="AD22" s="209"/>
      <c r="AE22" s="207">
        <v>48.15922603027855</v>
      </c>
      <c r="AF22" s="208">
        <v>10.968024316167039</v>
      </c>
      <c r="AG22" s="208">
        <v>4.9329898522158535</v>
      </c>
      <c r="AH22" s="209"/>
    </row>
    <row r="23" spans="2:34" ht="12.75">
      <c r="B23" s="119" t="s">
        <v>22</v>
      </c>
      <c r="C23" s="199">
        <v>99.52538892714337</v>
      </c>
      <c r="D23" s="200">
        <v>26.930322787348697</v>
      </c>
      <c r="E23" s="200">
        <v>3.4192548614159928</v>
      </c>
      <c r="F23" s="201"/>
      <c r="G23" s="199">
        <v>144.94446537712102</v>
      </c>
      <c r="H23" s="200">
        <v>39.22015558967573</v>
      </c>
      <c r="I23" s="200">
        <v>2.1663250056792758</v>
      </c>
      <c r="J23" s="201"/>
      <c r="K23" s="199">
        <v>102.28175443458733</v>
      </c>
      <c r="L23" s="200">
        <v>27.67616074523613</v>
      </c>
      <c r="M23" s="200">
        <v>3.038339282364006</v>
      </c>
      <c r="N23" s="201"/>
      <c r="O23" s="199">
        <v>22.814659415563685</v>
      </c>
      <c r="P23" s="200">
        <v>6.173360877738674</v>
      </c>
      <c r="Q23" s="200">
        <v>7.041407818328631</v>
      </c>
      <c r="R23" s="202"/>
      <c r="S23" s="199">
        <v>110.36849495850213</v>
      </c>
      <c r="T23" s="200">
        <v>29.8643313713864</v>
      </c>
      <c r="U23" s="200">
        <v>3.1651942021382924</v>
      </c>
      <c r="V23" s="201"/>
      <c r="W23" s="199">
        <v>112.16821099729482</v>
      </c>
      <c r="X23" s="200">
        <v>30.351311973750455</v>
      </c>
      <c r="Y23" s="200">
        <v>2.7586347676494283</v>
      </c>
      <c r="Z23" s="201"/>
      <c r="AA23" s="199">
        <v>106.52420818658757</v>
      </c>
      <c r="AB23" s="200">
        <v>28.824115555394158</v>
      </c>
      <c r="AC23" s="200">
        <v>2.8755605051846054</v>
      </c>
      <c r="AD23" s="201"/>
      <c r="AE23" s="199">
        <v>40.50535401203181</v>
      </c>
      <c r="AF23" s="200">
        <v>10.960241099468282</v>
      </c>
      <c r="AG23" s="200">
        <v>5.072836008817621</v>
      </c>
      <c r="AH23" s="201"/>
    </row>
    <row r="24" spans="2:34" ht="12.75">
      <c r="B24" s="109" t="s">
        <v>9</v>
      </c>
      <c r="C24" s="207">
        <v>71.28267882732848</v>
      </c>
      <c r="D24" s="208">
        <v>24.84358339235066</v>
      </c>
      <c r="E24" s="208">
        <v>3.3793230512782872</v>
      </c>
      <c r="F24" s="209"/>
      <c r="G24" s="207">
        <v>87.60164169839796</v>
      </c>
      <c r="H24" s="208">
        <v>30.531101336873594</v>
      </c>
      <c r="I24" s="208">
        <v>3.2745880907537974</v>
      </c>
      <c r="J24" s="209"/>
      <c r="K24" s="207">
        <v>95.48904747083675</v>
      </c>
      <c r="L24" s="208">
        <v>33.28003594876637</v>
      </c>
      <c r="M24" s="208">
        <v>2.6517142069907793</v>
      </c>
      <c r="N24" s="209"/>
      <c r="O24" s="207">
        <v>32.55254644006502</v>
      </c>
      <c r="P24" s="208">
        <v>11.345279322009317</v>
      </c>
      <c r="Q24" s="208">
        <v>5.562936985052244</v>
      </c>
      <c r="R24" s="210"/>
      <c r="S24" s="207">
        <v>84.33147087002612</v>
      </c>
      <c r="T24" s="208">
        <v>29.391374785929962</v>
      </c>
      <c r="U24" s="208">
        <v>4.039187357223273</v>
      </c>
      <c r="V24" s="209"/>
      <c r="W24" s="207">
        <v>68.67624620598713</v>
      </c>
      <c r="X24" s="208">
        <v>23.93518422371542</v>
      </c>
      <c r="Y24" s="208">
        <v>3.416966517862413</v>
      </c>
      <c r="Z24" s="209"/>
      <c r="AA24" s="207">
        <v>86.14749825254924</v>
      </c>
      <c r="AB24" s="208">
        <v>30.024300322157206</v>
      </c>
      <c r="AC24" s="208">
        <v>3.2504244838575564</v>
      </c>
      <c r="AD24" s="209"/>
      <c r="AE24" s="207">
        <v>47.77069910806587</v>
      </c>
      <c r="AF24" s="208">
        <v>16.64914066819736</v>
      </c>
      <c r="AG24" s="208">
        <v>4.949396859712878</v>
      </c>
      <c r="AH24" s="209"/>
    </row>
    <row r="25" spans="2:34" ht="12.75">
      <c r="B25" s="119" t="s">
        <v>76</v>
      </c>
      <c r="C25" s="199">
        <v>651.9340864719807</v>
      </c>
      <c r="D25" s="200">
        <v>29.20877458292705</v>
      </c>
      <c r="E25" s="200">
        <v>4.009245698160694</v>
      </c>
      <c r="F25" s="201"/>
      <c r="G25" s="199">
        <v>703.1077656069906</v>
      </c>
      <c r="H25" s="200">
        <v>31.501522407361986</v>
      </c>
      <c r="I25" s="200">
        <v>2.8880135789589536</v>
      </c>
      <c r="J25" s="201"/>
      <c r="K25" s="199">
        <v>637.508134253496</v>
      </c>
      <c r="L25" s="200">
        <v>28.562444846167836</v>
      </c>
      <c r="M25" s="200">
        <v>2.3988711250974233</v>
      </c>
      <c r="N25" s="201"/>
      <c r="O25" s="199">
        <v>239.43028596914104</v>
      </c>
      <c r="P25" s="200">
        <v>10.727258163542853</v>
      </c>
      <c r="Q25" s="200">
        <v>5.788223076784439</v>
      </c>
      <c r="R25" s="202"/>
      <c r="S25" s="199">
        <v>706.2103400366584</v>
      </c>
      <c r="T25" s="200">
        <v>31.640527866691876</v>
      </c>
      <c r="U25" s="200">
        <v>3.355322952226995</v>
      </c>
      <c r="V25" s="201"/>
      <c r="W25" s="199">
        <v>582.723151728446</v>
      </c>
      <c r="X25" s="200">
        <v>26.10789884480224</v>
      </c>
      <c r="Y25" s="200">
        <v>2.976040541881767</v>
      </c>
      <c r="Z25" s="201"/>
      <c r="AA25" s="199">
        <v>568.1642761794197</v>
      </c>
      <c r="AB25" s="200">
        <v>25.455613709055275</v>
      </c>
      <c r="AC25" s="200">
        <v>3.3781000881670917</v>
      </c>
      <c r="AD25" s="201"/>
      <c r="AE25" s="199">
        <v>374.88250435708306</v>
      </c>
      <c r="AF25" s="200">
        <v>16.79595957945028</v>
      </c>
      <c r="AG25" s="200">
        <v>4.2794731673268815</v>
      </c>
      <c r="AH25" s="201"/>
    </row>
    <row r="26" spans="2:34" ht="12.75">
      <c r="B26" s="109" t="s">
        <v>12</v>
      </c>
      <c r="C26" s="207">
        <v>54.960125996722894</v>
      </c>
      <c r="D26" s="208">
        <v>23.45646688077473</v>
      </c>
      <c r="E26" s="208">
        <v>3.945093815837241</v>
      </c>
      <c r="F26" s="209"/>
      <c r="G26" s="207">
        <v>89.52183854221907</v>
      </c>
      <c r="H26" s="208">
        <v>38.2070820033568</v>
      </c>
      <c r="I26" s="208">
        <v>2.441903805387099</v>
      </c>
      <c r="J26" s="209"/>
      <c r="K26" s="207">
        <v>74.15981248037549</v>
      </c>
      <c r="L26" s="208">
        <v>31.650713199494962</v>
      </c>
      <c r="M26" s="208">
        <v>2.5658898913934043</v>
      </c>
      <c r="N26" s="209"/>
      <c r="O26" s="207">
        <v>15.665146849803511</v>
      </c>
      <c r="P26" s="208">
        <v>6.685737916372266</v>
      </c>
      <c r="Q26" s="208">
        <v>7.41575836569426</v>
      </c>
      <c r="R26" s="210"/>
      <c r="S26" s="207">
        <v>50.19273581570158</v>
      </c>
      <c r="T26" s="208">
        <v>21.421789414869295</v>
      </c>
      <c r="U26" s="208">
        <v>4.361582415942815</v>
      </c>
      <c r="V26" s="209"/>
      <c r="W26" s="207">
        <v>74.69938773995042</v>
      </c>
      <c r="X26" s="208">
        <v>31.88099886526412</v>
      </c>
      <c r="Y26" s="208">
        <v>3.1267565090909404</v>
      </c>
      <c r="Z26" s="209"/>
      <c r="AA26" s="207">
        <v>81.59760057356645</v>
      </c>
      <c r="AB26" s="208">
        <v>34.82509147665808</v>
      </c>
      <c r="AC26" s="208">
        <v>2.6744823497693004</v>
      </c>
      <c r="AD26" s="209"/>
      <c r="AE26" s="207">
        <v>27.817199739902232</v>
      </c>
      <c r="AF26" s="208">
        <v>11.872120243207142</v>
      </c>
      <c r="AG26" s="208">
        <v>6.57105391645987</v>
      </c>
      <c r="AH26" s="209"/>
    </row>
    <row r="27" spans="2:34" ht="12.75">
      <c r="B27" s="119" t="s">
        <v>13</v>
      </c>
      <c r="C27" s="199">
        <v>30.77687267098585</v>
      </c>
      <c r="D27" s="200">
        <v>13.282608444838404</v>
      </c>
      <c r="E27" s="200">
        <v>5.186388609456878</v>
      </c>
      <c r="F27" s="201"/>
      <c r="G27" s="199">
        <v>74.44702657494793</v>
      </c>
      <c r="H27" s="200">
        <v>32.129668093591775</v>
      </c>
      <c r="I27" s="200">
        <v>2.818352157058964</v>
      </c>
      <c r="J27" s="201"/>
      <c r="K27" s="199">
        <v>101.62074542347578</v>
      </c>
      <c r="L27" s="200">
        <v>43.8572361058996</v>
      </c>
      <c r="M27" s="200">
        <v>2.0523121498372725</v>
      </c>
      <c r="N27" s="201"/>
      <c r="O27" s="199">
        <v>24.86340272805693</v>
      </c>
      <c r="P27" s="200">
        <v>10.73048735567091</v>
      </c>
      <c r="Q27" s="200">
        <v>6.015089457963133</v>
      </c>
      <c r="R27" s="202"/>
      <c r="S27" s="199">
        <v>41.83873316242531</v>
      </c>
      <c r="T27" s="200">
        <v>18.056659504215006</v>
      </c>
      <c r="U27" s="200">
        <v>4.28424086103444</v>
      </c>
      <c r="V27" s="201"/>
      <c r="W27" s="199">
        <v>69.8579930208773</v>
      </c>
      <c r="X27" s="200">
        <v>30.149144065352708</v>
      </c>
      <c r="Y27" s="200">
        <v>2.9581395400787867</v>
      </c>
      <c r="Z27" s="201"/>
      <c r="AA27" s="199">
        <v>87.8801103224053</v>
      </c>
      <c r="AB27" s="200">
        <v>37.92708596419983</v>
      </c>
      <c r="AC27" s="200">
        <v>2.5036179301311585</v>
      </c>
      <c r="AD27" s="201"/>
      <c r="AE27" s="199">
        <v>32.13121089175863</v>
      </c>
      <c r="AF27" s="200">
        <v>13.867110466233306</v>
      </c>
      <c r="AG27" s="200">
        <v>4.98186482971544</v>
      </c>
      <c r="AH27" s="201"/>
    </row>
    <row r="28" spans="2:34" ht="12.75">
      <c r="B28" s="109" t="s">
        <v>16</v>
      </c>
      <c r="C28" s="207">
        <v>23.19176633202682</v>
      </c>
      <c r="D28" s="208">
        <v>8.771852755342024</v>
      </c>
      <c r="E28" s="208">
        <v>4.693225572128906</v>
      </c>
      <c r="F28" s="209"/>
      <c r="G28" s="207">
        <v>76.19492128551751</v>
      </c>
      <c r="H28" s="208">
        <v>28.81930684591476</v>
      </c>
      <c r="I28" s="208">
        <v>2.571104160283564</v>
      </c>
      <c r="J28" s="209"/>
      <c r="K28" s="207">
        <v>121.64903096723661</v>
      </c>
      <c r="L28" s="208">
        <v>46.011475460626436</v>
      </c>
      <c r="M28" s="208">
        <v>1.7446466537887668</v>
      </c>
      <c r="N28" s="209"/>
      <c r="O28" s="207">
        <v>43.35274048851124</v>
      </c>
      <c r="P28" s="208">
        <v>16.39736493811683</v>
      </c>
      <c r="Q28" s="208">
        <v>4.92767815374018</v>
      </c>
      <c r="R28" s="210"/>
      <c r="S28" s="207">
        <v>40.19622767583975</v>
      </c>
      <c r="T28" s="208">
        <v>15.203472881052226</v>
      </c>
      <c r="U28" s="208">
        <v>3.960306358529782</v>
      </c>
      <c r="V28" s="209"/>
      <c r="W28" s="207">
        <v>64.67287967846958</v>
      </c>
      <c r="X28" s="208">
        <v>24.461309659716104</v>
      </c>
      <c r="Y28" s="208">
        <v>2.6850801752473266</v>
      </c>
      <c r="Z28" s="209"/>
      <c r="AA28" s="207">
        <v>99.3212734408794</v>
      </c>
      <c r="AB28" s="208">
        <v>37.56641790984763</v>
      </c>
      <c r="AC28" s="208">
        <v>2.100441141535862</v>
      </c>
      <c r="AD28" s="209"/>
      <c r="AE28" s="207">
        <v>60.1980782781034</v>
      </c>
      <c r="AF28" s="208">
        <v>22.76879954938422</v>
      </c>
      <c r="AG28" s="208">
        <v>3.8278979110569153</v>
      </c>
      <c r="AH28" s="209"/>
    </row>
    <row r="29" spans="2:34" ht="12.75">
      <c r="B29" s="119" t="s">
        <v>19</v>
      </c>
      <c r="C29" s="199">
        <v>119.11529332719269</v>
      </c>
      <c r="D29" s="200">
        <v>39.60557037592417</v>
      </c>
      <c r="E29" s="200">
        <v>2.324666157080877</v>
      </c>
      <c r="F29" s="201"/>
      <c r="G29" s="199">
        <v>96.70120738430322</v>
      </c>
      <c r="H29" s="200">
        <v>32.152936600472195</v>
      </c>
      <c r="I29" s="200">
        <v>2.872130369078775</v>
      </c>
      <c r="J29" s="201"/>
      <c r="K29" s="199">
        <v>67.72771125506355</v>
      </c>
      <c r="L29" s="200">
        <v>22.519313512031943</v>
      </c>
      <c r="M29" s="200">
        <v>3.626701235606602</v>
      </c>
      <c r="N29" s="201"/>
      <c r="O29" s="199">
        <v>17.2096774398696</v>
      </c>
      <c r="P29" s="200">
        <v>5.722179511571672</v>
      </c>
      <c r="Q29" s="200">
        <v>7.011287622329046</v>
      </c>
      <c r="R29" s="202"/>
      <c r="S29" s="199">
        <v>120.08008782179067</v>
      </c>
      <c r="T29" s="200">
        <v>39.926362401757075</v>
      </c>
      <c r="U29" s="200">
        <v>1.9984954060217017</v>
      </c>
      <c r="V29" s="201"/>
      <c r="W29" s="199">
        <v>81.27390200218166</v>
      </c>
      <c r="X29" s="200">
        <v>27.02339183795257</v>
      </c>
      <c r="Y29" s="200">
        <v>3.321872098161596</v>
      </c>
      <c r="Z29" s="201"/>
      <c r="AA29" s="199">
        <v>65.39343910417286</v>
      </c>
      <c r="AB29" s="200">
        <v>21.7431732082448</v>
      </c>
      <c r="AC29" s="200">
        <v>2.7290090610733646</v>
      </c>
      <c r="AD29" s="201"/>
      <c r="AE29" s="199">
        <v>34.006460478283444</v>
      </c>
      <c r="AF29" s="200">
        <v>11.307072552045447</v>
      </c>
      <c r="AG29" s="200">
        <v>5.36885762128064</v>
      </c>
      <c r="AH29" s="201"/>
    </row>
    <row r="30" spans="2:34" ht="12.75">
      <c r="B30" s="109" t="s">
        <v>10</v>
      </c>
      <c r="C30" s="207">
        <v>31.414297110352805</v>
      </c>
      <c r="D30" s="208">
        <v>16.853348465471583</v>
      </c>
      <c r="E30" s="208">
        <v>4.2281889708157365</v>
      </c>
      <c r="F30" s="209"/>
      <c r="G30" s="207">
        <v>64.92163144318317</v>
      </c>
      <c r="H30" s="208">
        <v>34.829583288632676</v>
      </c>
      <c r="I30" s="208">
        <v>2.521197736414172</v>
      </c>
      <c r="J30" s="209"/>
      <c r="K30" s="207">
        <v>71.14621643211272</v>
      </c>
      <c r="L30" s="208">
        <v>38.16898953104695</v>
      </c>
      <c r="M30" s="208">
        <v>2.229249809133612</v>
      </c>
      <c r="N30" s="209"/>
      <c r="O30" s="207">
        <v>18.915811329756558</v>
      </c>
      <c r="P30" s="208">
        <v>10.148078714848669</v>
      </c>
      <c r="Q30" s="208">
        <v>5.154857691125227</v>
      </c>
      <c r="R30" s="210"/>
      <c r="S30" s="207">
        <v>45.67202842898488</v>
      </c>
      <c r="T30" s="208">
        <v>24.50242981833071</v>
      </c>
      <c r="U30" s="208">
        <v>3.513423758095972</v>
      </c>
      <c r="V30" s="209"/>
      <c r="W30" s="207">
        <v>49.77779105748666</v>
      </c>
      <c r="X30" s="208">
        <v>26.705116322872836</v>
      </c>
      <c r="Y30" s="208">
        <v>2.7218480741557647</v>
      </c>
      <c r="Z30" s="209"/>
      <c r="AA30" s="207">
        <v>60.290137107357616</v>
      </c>
      <c r="AB30" s="208">
        <v>32.34484878436123</v>
      </c>
      <c r="AC30" s="208">
        <v>2.0322183366086817</v>
      </c>
      <c r="AD30" s="209"/>
      <c r="AE30" s="207">
        <v>30.65799972157554</v>
      </c>
      <c r="AF30" s="208">
        <v>16.447605074434897</v>
      </c>
      <c r="AG30" s="208">
        <v>4.399749424344913</v>
      </c>
      <c r="AH30" s="209"/>
    </row>
    <row r="31" spans="2:34" ht="12.75">
      <c r="B31" s="119" t="s">
        <v>23</v>
      </c>
      <c r="C31" s="199">
        <v>11.624481126480301</v>
      </c>
      <c r="D31" s="200">
        <v>30.406007552792776</v>
      </c>
      <c r="E31" s="200">
        <v>5.085802430016597</v>
      </c>
      <c r="F31" s="201"/>
      <c r="G31" s="199">
        <v>15.475854850202886</v>
      </c>
      <c r="H31" s="200">
        <v>40.47999685674332</v>
      </c>
      <c r="I31" s="200">
        <v>3.168867713838424</v>
      </c>
      <c r="J31" s="201"/>
      <c r="K31" s="199">
        <v>8.959777426899889</v>
      </c>
      <c r="L31" s="200">
        <v>23.43597595019267</v>
      </c>
      <c r="M31" s="200">
        <v>4.666355255202143</v>
      </c>
      <c r="N31" s="201"/>
      <c r="O31" s="199">
        <v>2.1707562898387853</v>
      </c>
      <c r="P31" s="200">
        <v>5.678019640270656</v>
      </c>
      <c r="Q31" s="200">
        <v>9.171470353966765</v>
      </c>
      <c r="R31" s="202"/>
      <c r="S31" s="199">
        <v>7.9492039833424</v>
      </c>
      <c r="T31" s="200">
        <v>20.792631836753962</v>
      </c>
      <c r="U31" s="200">
        <v>5.4469759964621876</v>
      </c>
      <c r="V31" s="201"/>
      <c r="W31" s="199">
        <v>14.101106335223484</v>
      </c>
      <c r="X31" s="200">
        <v>36.88408463710591</v>
      </c>
      <c r="Y31" s="200">
        <v>3.332364355683258</v>
      </c>
      <c r="Z31" s="201"/>
      <c r="AA31" s="199">
        <v>12.248633862575574</v>
      </c>
      <c r="AB31" s="200">
        <v>32.03859593255103</v>
      </c>
      <c r="AC31" s="200">
        <v>3.4575203311702642</v>
      </c>
      <c r="AD31" s="201"/>
      <c r="AE31" s="199">
        <v>3.9319255122803853</v>
      </c>
      <c r="AF31" s="200">
        <v>10.284687593588554</v>
      </c>
      <c r="AG31" s="200">
        <v>6.848438158317588</v>
      </c>
      <c r="AH31" s="201"/>
    </row>
    <row r="32" spans="2:34" ht="12.75">
      <c r="B32" s="109" t="s">
        <v>14</v>
      </c>
      <c r="C32" s="207">
        <v>49.34748515632538</v>
      </c>
      <c r="D32" s="208">
        <v>16.359928041463803</v>
      </c>
      <c r="E32" s="208">
        <v>4.768709309630832</v>
      </c>
      <c r="F32" s="209"/>
      <c r="G32" s="207">
        <v>100.56685447717514</v>
      </c>
      <c r="H32" s="208">
        <v>33.340432595318504</v>
      </c>
      <c r="I32" s="208">
        <v>2.958442457807325</v>
      </c>
      <c r="J32" s="209"/>
      <c r="K32" s="207">
        <v>123.26152445023958</v>
      </c>
      <c r="L32" s="208">
        <v>40.8642844493276</v>
      </c>
      <c r="M32" s="208">
        <v>2.3578328744692576</v>
      </c>
      <c r="N32" s="209"/>
      <c r="O32" s="207">
        <v>28.460457489649922</v>
      </c>
      <c r="P32" s="208">
        <v>9.435354913889254</v>
      </c>
      <c r="Q32" s="208">
        <v>5.455091056338962</v>
      </c>
      <c r="R32" s="210"/>
      <c r="S32" s="207">
        <v>49.54361955261965</v>
      </c>
      <c r="T32" s="208">
        <v>16.42495150921835</v>
      </c>
      <c r="U32" s="208">
        <v>5.053740855065151</v>
      </c>
      <c r="V32" s="209"/>
      <c r="W32" s="207">
        <v>73.9341038199022</v>
      </c>
      <c r="X32" s="208">
        <v>24.5110083010719</v>
      </c>
      <c r="Y32" s="208">
        <v>3.057953585952374</v>
      </c>
      <c r="Z32" s="209"/>
      <c r="AA32" s="207">
        <v>123.71232469143995</v>
      </c>
      <c r="AB32" s="208">
        <v>41.01373602692575</v>
      </c>
      <c r="AC32" s="208">
        <v>2.06339789517796</v>
      </c>
      <c r="AD32" s="209"/>
      <c r="AE32" s="207">
        <v>54.44627350942819</v>
      </c>
      <c r="AF32" s="208">
        <v>18.050304162783153</v>
      </c>
      <c r="AG32" s="208">
        <v>3.9718933207971983</v>
      </c>
      <c r="AH32" s="209"/>
    </row>
    <row r="33" spans="2:34" ht="12.75">
      <c r="B33" s="119" t="s">
        <v>21</v>
      </c>
      <c r="C33" s="199">
        <v>29.07562982566035</v>
      </c>
      <c r="D33" s="200">
        <v>16.55165564886354</v>
      </c>
      <c r="E33" s="200">
        <v>3.6405984685329638</v>
      </c>
      <c r="F33" s="201"/>
      <c r="G33" s="199">
        <v>77.96105711300315</v>
      </c>
      <c r="H33" s="200">
        <v>44.38027926112205</v>
      </c>
      <c r="I33" s="200">
        <v>2.858775179018844</v>
      </c>
      <c r="J33" s="201"/>
      <c r="K33" s="199">
        <v>60.39103585778702</v>
      </c>
      <c r="L33" s="200">
        <v>34.37833112437343</v>
      </c>
      <c r="M33" s="200">
        <v>3.2232986696700086</v>
      </c>
      <c r="N33" s="201"/>
      <c r="O33" s="199">
        <v>8.238267618572477</v>
      </c>
      <c r="P33" s="200">
        <v>4.6897339656406825</v>
      </c>
      <c r="Q33" s="200">
        <v>6.8331567603408665</v>
      </c>
      <c r="R33" s="202"/>
      <c r="S33" s="199">
        <v>21.163015829842568</v>
      </c>
      <c r="T33" s="200">
        <v>12.047303965806574</v>
      </c>
      <c r="U33" s="200">
        <v>5.010718817855788</v>
      </c>
      <c r="V33" s="201"/>
      <c r="W33" s="199">
        <v>59.88476965597459</v>
      </c>
      <c r="X33" s="200">
        <v>34.09013293608654</v>
      </c>
      <c r="Y33" s="200">
        <v>3.204325877658313</v>
      </c>
      <c r="Z33" s="201"/>
      <c r="AA33" s="199">
        <v>75.98087561689319</v>
      </c>
      <c r="AB33" s="200">
        <v>43.25303687832963</v>
      </c>
      <c r="AC33" s="200">
        <v>2.1230036192374855</v>
      </c>
      <c r="AD33" s="201"/>
      <c r="AE33" s="199">
        <v>18.63732931231261</v>
      </c>
      <c r="AF33" s="200">
        <v>10.609526219776818</v>
      </c>
      <c r="AG33" s="200">
        <v>4.892342628326057</v>
      </c>
      <c r="AH33" s="201"/>
    </row>
    <row r="34" spans="2:34" ht="12.75">
      <c r="B34" s="109" t="s">
        <v>11</v>
      </c>
      <c r="C34" s="207">
        <v>39.61660533880542</v>
      </c>
      <c r="D34" s="208">
        <v>15.89045677380756</v>
      </c>
      <c r="E34" s="208">
        <v>4.5288338772639385</v>
      </c>
      <c r="F34" s="209"/>
      <c r="G34" s="207">
        <v>109.79158362386615</v>
      </c>
      <c r="H34" s="208">
        <v>44.03805926284162</v>
      </c>
      <c r="I34" s="208">
        <v>3.405495529364572</v>
      </c>
      <c r="J34" s="209"/>
      <c r="K34" s="207">
        <v>73.18856017993161</v>
      </c>
      <c r="L34" s="208">
        <v>29.356368167598408</v>
      </c>
      <c r="M34" s="208">
        <v>3.7324626887073253</v>
      </c>
      <c r="N34" s="209"/>
      <c r="O34" s="207">
        <v>26.71392771664313</v>
      </c>
      <c r="P34" s="208">
        <v>10.71511579575276</v>
      </c>
      <c r="Q34" s="208">
        <v>7.984562285692077</v>
      </c>
      <c r="R34" s="210"/>
      <c r="S34" s="207">
        <v>40.66573532207493</v>
      </c>
      <c r="T34" s="208">
        <v>16.31126906972934</v>
      </c>
      <c r="U34" s="208">
        <v>4.51495550346368</v>
      </c>
      <c r="V34" s="209"/>
      <c r="W34" s="207">
        <v>89.906809122187</v>
      </c>
      <c r="X34" s="208">
        <v>36.062157567742865</v>
      </c>
      <c r="Y34" s="208">
        <v>3.2332981078668728</v>
      </c>
      <c r="Z34" s="209"/>
      <c r="AA34" s="207">
        <v>80.97278158566988</v>
      </c>
      <c r="AB34" s="208">
        <v>32.47866581798461</v>
      </c>
      <c r="AC34" s="208">
        <v>2.778822503501017</v>
      </c>
      <c r="AD34" s="209"/>
      <c r="AE34" s="207">
        <v>37.76535082931441</v>
      </c>
      <c r="AF34" s="208">
        <v>15.147907544543607</v>
      </c>
      <c r="AG34" s="208">
        <v>5.872927224897973</v>
      </c>
      <c r="AH34" s="209"/>
    </row>
    <row r="35" spans="2:34" ht="12.75">
      <c r="B35" s="122" t="s">
        <v>15</v>
      </c>
      <c r="C35" s="203">
        <v>51.7296609716492</v>
      </c>
      <c r="D35" s="204">
        <v>17.322471415832343</v>
      </c>
      <c r="E35" s="204">
        <v>3.808202613535163</v>
      </c>
      <c r="F35" s="205"/>
      <c r="G35" s="203">
        <v>108.01883591329141</v>
      </c>
      <c r="H35" s="204">
        <v>36.17176610735895</v>
      </c>
      <c r="I35" s="204">
        <v>2.5187731509330713</v>
      </c>
      <c r="J35" s="205"/>
      <c r="K35" s="203">
        <v>110.41354460735732</v>
      </c>
      <c r="L35" s="204">
        <v>36.97367109036164</v>
      </c>
      <c r="M35" s="204">
        <v>2.2837558334701704</v>
      </c>
      <c r="N35" s="205"/>
      <c r="O35" s="203">
        <v>28.465444908801555</v>
      </c>
      <c r="P35" s="204">
        <v>9.5320913864467</v>
      </c>
      <c r="Q35" s="204">
        <v>5.271971392587256</v>
      </c>
      <c r="R35" s="206"/>
      <c r="S35" s="203">
        <v>63.467219669089</v>
      </c>
      <c r="T35" s="204">
        <v>21.252973205501664</v>
      </c>
      <c r="U35" s="204">
        <v>3.725477286158848</v>
      </c>
      <c r="V35" s="205"/>
      <c r="W35" s="203">
        <v>85.14131620210831</v>
      </c>
      <c r="X35" s="204">
        <v>28.510877290026443</v>
      </c>
      <c r="Y35" s="204">
        <v>3.224958895609837</v>
      </c>
      <c r="Z35" s="205"/>
      <c r="AA35" s="203">
        <v>99.70493239622138</v>
      </c>
      <c r="AB35" s="204">
        <v>33.38772783370086</v>
      </c>
      <c r="AC35" s="204">
        <v>2.3582848447402105</v>
      </c>
      <c r="AD35" s="205"/>
      <c r="AE35" s="203">
        <v>50.314018133680804</v>
      </c>
      <c r="AF35" s="204">
        <v>16.84842167077075</v>
      </c>
      <c r="AG35" s="204">
        <v>4.415989801300145</v>
      </c>
      <c r="AH35" s="205"/>
    </row>
    <row r="36" spans="2:34" ht="12.75">
      <c r="B36" s="119"/>
      <c r="C36" s="199"/>
      <c r="D36" s="200"/>
      <c r="E36" s="200"/>
      <c r="F36" s="201"/>
      <c r="G36" s="199"/>
      <c r="H36" s="200"/>
      <c r="I36" s="200"/>
      <c r="J36" s="201"/>
      <c r="K36" s="199"/>
      <c r="L36" s="200"/>
      <c r="M36" s="200"/>
      <c r="N36" s="201"/>
      <c r="O36" s="199"/>
      <c r="P36" s="200"/>
      <c r="Q36" s="200"/>
      <c r="R36" s="201"/>
      <c r="S36" s="199"/>
      <c r="T36" s="200"/>
      <c r="U36" s="200"/>
      <c r="V36" s="201"/>
      <c r="W36" s="199"/>
      <c r="X36" s="200"/>
      <c r="Y36" s="200"/>
      <c r="Z36" s="201"/>
      <c r="AA36" s="199"/>
      <c r="AB36" s="200"/>
      <c r="AC36" s="200"/>
      <c r="AD36" s="201"/>
      <c r="AE36" s="199"/>
      <c r="AF36" s="200"/>
      <c r="AG36" s="200"/>
      <c r="AH36" s="201"/>
    </row>
    <row r="37" ht="12.75">
      <c r="B37" s="117" t="s">
        <v>24</v>
      </c>
    </row>
    <row r="42" ht="15.75">
      <c r="B42" s="226"/>
    </row>
  </sheetData>
  <sheetProtection/>
  <mergeCells count="11">
    <mergeCell ref="O13:Q13"/>
    <mergeCell ref="C12:R12"/>
    <mergeCell ref="S13:U13"/>
    <mergeCell ref="W13:Y13"/>
    <mergeCell ref="B12:B14"/>
    <mergeCell ref="C13:E13"/>
    <mergeCell ref="S12:AH12"/>
    <mergeCell ref="AA13:AC13"/>
    <mergeCell ref="AE13:AG13"/>
    <mergeCell ref="G13:I13"/>
    <mergeCell ref="K13:M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9"/>
  <dimension ref="B6:E40"/>
  <sheetViews>
    <sheetView showGridLines="0" zoomScale="90" zoomScaleNormal="90" zoomScalePageLayoutView="0" workbookViewId="0" topLeftCell="A1">
      <selection activeCell="B9" sqref="B9"/>
    </sheetView>
  </sheetViews>
  <sheetFormatPr defaultColWidth="9.8515625" defaultRowHeight="15"/>
  <cols>
    <col min="1" max="1" width="3.7109375" style="46" customWidth="1"/>
    <col min="2" max="2" width="24.7109375" style="46" customWidth="1"/>
    <col min="3" max="5" width="6.7109375" style="45" customWidth="1"/>
    <col min="6" max="6" width="2.140625" style="45" customWidth="1"/>
    <col min="7" max="9" width="6.8515625" style="46" customWidth="1"/>
    <col min="10" max="10" width="1.8515625" style="46" customWidth="1"/>
    <col min="11" max="13" width="7.28125" style="46" customWidth="1"/>
    <col min="14" max="14" width="3.00390625" style="46" customWidth="1"/>
    <col min="15" max="17" width="8.140625" style="46" customWidth="1"/>
    <col min="18" max="18" width="2.140625" style="46" customWidth="1"/>
    <col min="19" max="21" width="6.7109375" style="46" customWidth="1"/>
    <col min="22" max="22" width="2.140625" style="46" customWidth="1"/>
    <col min="23" max="25" width="6.8515625" style="46" customWidth="1"/>
    <col min="26" max="26" width="1.8515625" style="46" customWidth="1"/>
    <col min="27" max="29" width="7.28125" style="46" customWidth="1"/>
    <col min="30" max="30" width="3.00390625" style="46" customWidth="1"/>
    <col min="31" max="33" width="8.140625" style="46" customWidth="1"/>
    <col min="34" max="34" width="2.140625" style="46" customWidth="1"/>
    <col min="35" max="37" width="6.7109375" style="46" hidden="1" customWidth="1"/>
    <col min="38" max="38" width="2.140625" style="46" hidden="1" customWidth="1"/>
    <col min="39" max="41" width="6.8515625" style="46" hidden="1" customWidth="1"/>
    <col min="42" max="42" width="1.8515625" style="46" hidden="1" customWidth="1"/>
    <col min="43" max="45" width="7.28125" style="46" hidden="1" customWidth="1"/>
    <col min="46" max="46" width="3.00390625" style="46" hidden="1" customWidth="1"/>
    <col min="47" max="49" width="8.140625" style="46" hidden="1" customWidth="1"/>
    <col min="50" max="50" width="2.140625" style="46" hidden="1" customWidth="1"/>
    <col min="51" max="223" width="11.421875" style="46" customWidth="1"/>
    <col min="224" max="224" width="8.421875" style="46" customWidth="1"/>
    <col min="225" max="225" width="16.140625" style="46" customWidth="1"/>
    <col min="226" max="226" width="21.7109375" style="46" bestFit="1" customWidth="1"/>
    <col min="227" max="228" width="12.7109375" style="46" customWidth="1"/>
    <col min="229" max="16384" width="9.8515625" style="46" customWidth="1"/>
  </cols>
  <sheetData>
    <row r="6" ht="12.75">
      <c r="B6" s="44" t="s">
        <v>0</v>
      </c>
    </row>
    <row r="7" ht="12.75">
      <c r="B7" s="44" t="s">
        <v>245</v>
      </c>
    </row>
    <row r="8" ht="12.75">
      <c r="B8" s="1" t="s">
        <v>266</v>
      </c>
    </row>
    <row r="9" ht="12.75">
      <c r="B9" s="44" t="s">
        <v>311</v>
      </c>
    </row>
    <row r="10" ht="12.75">
      <c r="B10" s="4" t="s">
        <v>213</v>
      </c>
    </row>
    <row r="11" ht="12.75">
      <c r="B11" s="47"/>
    </row>
    <row r="12" spans="2:5" ht="12.75">
      <c r="B12" s="40" t="s">
        <v>168</v>
      </c>
      <c r="C12" s="40" t="s">
        <v>4</v>
      </c>
      <c r="D12" s="40" t="s">
        <v>5</v>
      </c>
      <c r="E12" s="40" t="s">
        <v>6</v>
      </c>
    </row>
    <row r="13" spans="2:5" ht="12.75">
      <c r="B13" s="36" t="s">
        <v>169</v>
      </c>
      <c r="C13" s="64">
        <f>SUM(C14:C33)</f>
        <v>8751.906517241787</v>
      </c>
      <c r="D13" s="154">
        <v>56.02398383569487</v>
      </c>
      <c r="E13" s="154">
        <v>0.734422615617167</v>
      </c>
    </row>
    <row r="14" spans="2:5" ht="12.75">
      <c r="B14" s="260" t="s">
        <v>18</v>
      </c>
      <c r="C14" s="261">
        <v>79.96804167223914</v>
      </c>
      <c r="D14" s="262">
        <v>37.09933341155238</v>
      </c>
      <c r="E14" s="262">
        <v>2.6034939890089555</v>
      </c>
    </row>
    <row r="15" spans="2:5" ht="12.75">
      <c r="B15" s="253" t="s">
        <v>75</v>
      </c>
      <c r="C15" s="254">
        <v>610.6801306445473</v>
      </c>
      <c r="D15" s="255">
        <v>47.851223609224206</v>
      </c>
      <c r="E15" s="255">
        <v>2.6116326129897853</v>
      </c>
    </row>
    <row r="16" spans="2:5" ht="12.75">
      <c r="B16" s="263" t="s">
        <v>78</v>
      </c>
      <c r="C16" s="261">
        <v>4203.337344093222</v>
      </c>
      <c r="D16" s="262">
        <v>72.97519853177768</v>
      </c>
      <c r="E16" s="262">
        <v>1.2878332013535534</v>
      </c>
    </row>
    <row r="17" spans="2:5" ht="12.75">
      <c r="B17" s="253" t="s">
        <v>20</v>
      </c>
      <c r="C17" s="254">
        <v>167.82037487806542</v>
      </c>
      <c r="D17" s="255">
        <v>41.389624658324536</v>
      </c>
      <c r="E17" s="255">
        <v>2.1498985336146506</v>
      </c>
    </row>
    <row r="18" spans="2:5" ht="12.75">
      <c r="B18" s="263" t="s">
        <v>77</v>
      </c>
      <c r="C18" s="261">
        <v>1028.4401244788946</v>
      </c>
      <c r="D18" s="262">
        <v>60.92458712387714</v>
      </c>
      <c r="E18" s="262">
        <v>1.469417409912857</v>
      </c>
    </row>
    <row r="19" spans="2:5" ht="12.75">
      <c r="B19" s="253" t="s">
        <v>8</v>
      </c>
      <c r="C19" s="254">
        <v>430.517679067881</v>
      </c>
      <c r="D19" s="255">
        <v>64.45860571003439</v>
      </c>
      <c r="E19" s="255">
        <v>1.7404710883403733</v>
      </c>
    </row>
    <row r="20" spans="2:5" ht="12.75">
      <c r="B20" s="263" t="s">
        <v>17</v>
      </c>
      <c r="C20" s="261">
        <v>179.49867929167917</v>
      </c>
      <c r="D20" s="262">
        <v>40.87993187334909</v>
      </c>
      <c r="E20" s="262">
        <v>2.8003601214049714</v>
      </c>
    </row>
    <row r="21" spans="2:5" ht="12.75">
      <c r="B21" s="253" t="s">
        <v>22</v>
      </c>
      <c r="C21" s="254">
        <v>169.8719987655842</v>
      </c>
      <c r="D21" s="255">
        <v>45.96523368161014</v>
      </c>
      <c r="E21" s="255">
        <v>2.762937795027334</v>
      </c>
    </row>
    <row r="22" spans="2:5" ht="12.75">
      <c r="B22" s="263" t="s">
        <v>9</v>
      </c>
      <c r="C22" s="261">
        <v>100.05801775107666</v>
      </c>
      <c r="D22" s="262">
        <v>34.872422711464765</v>
      </c>
      <c r="E22" s="262">
        <v>2.897900250580656</v>
      </c>
    </row>
    <row r="23" spans="2:5" ht="12.75">
      <c r="B23" s="256" t="s">
        <v>76</v>
      </c>
      <c r="C23" s="254">
        <v>849.0808087567366</v>
      </c>
      <c r="D23" s="255">
        <v>38.04159110605251</v>
      </c>
      <c r="E23" s="255">
        <v>2.7154844138090986</v>
      </c>
    </row>
    <row r="24" spans="2:5" ht="12.75">
      <c r="B24" s="260" t="s">
        <v>12</v>
      </c>
      <c r="C24" s="261">
        <v>81.08027461888635</v>
      </c>
      <c r="D24" s="262">
        <v>34.604301605775504</v>
      </c>
      <c r="E24" s="262">
        <v>2.8185933936718066</v>
      </c>
    </row>
    <row r="25" spans="2:5" ht="12.75">
      <c r="B25" s="256" t="s">
        <v>13</v>
      </c>
      <c r="C25" s="254">
        <v>88.65837833437251</v>
      </c>
      <c r="D25" s="255">
        <v>38.26296899489679</v>
      </c>
      <c r="E25" s="255">
        <v>2.77367817870069</v>
      </c>
    </row>
    <row r="26" spans="2:5" ht="12.75">
      <c r="B26" s="260" t="s">
        <v>16</v>
      </c>
      <c r="C26" s="261">
        <v>78.77028619117495</v>
      </c>
      <c r="D26" s="262">
        <v>29.793390553911813</v>
      </c>
      <c r="E26" s="262">
        <v>2.8369637797600036</v>
      </c>
    </row>
    <row r="27" spans="2:5" ht="12.75">
      <c r="B27" s="256" t="s">
        <v>19</v>
      </c>
      <c r="C27" s="254">
        <v>148.1932395795282</v>
      </c>
      <c r="D27" s="255">
        <v>49.27392289822225</v>
      </c>
      <c r="E27" s="255">
        <v>2.0149414091754303</v>
      </c>
    </row>
    <row r="28" spans="2:5" ht="12.75">
      <c r="B28" s="260" t="s">
        <v>10</v>
      </c>
      <c r="C28" s="261">
        <v>77.99969412047925</v>
      </c>
      <c r="D28" s="262">
        <v>41.84578825987528</v>
      </c>
      <c r="E28" s="262">
        <v>2.5253164221919904</v>
      </c>
    </row>
    <row r="29" spans="2:5" ht="12.75">
      <c r="B29" s="253" t="s">
        <v>23</v>
      </c>
      <c r="C29" s="254">
        <v>17.101920354592014</v>
      </c>
      <c r="D29" s="255">
        <v>44.733275731717306</v>
      </c>
      <c r="E29" s="255">
        <v>3.2765335380030387</v>
      </c>
    </row>
    <row r="30" spans="2:5" ht="12.75">
      <c r="B30" s="260" t="s">
        <v>14</v>
      </c>
      <c r="C30" s="261">
        <v>108.66014406637021</v>
      </c>
      <c r="D30" s="262">
        <v>36.02356092249701</v>
      </c>
      <c r="E30" s="262">
        <v>2.4646297601577403</v>
      </c>
    </row>
    <row r="31" spans="2:5" ht="12.75">
      <c r="B31" s="256" t="s">
        <v>21</v>
      </c>
      <c r="C31" s="254">
        <v>63.79692510286653</v>
      </c>
      <c r="D31" s="255">
        <v>36.31717497060285</v>
      </c>
      <c r="E31" s="255">
        <v>3.19898205879253</v>
      </c>
    </row>
    <row r="32" spans="2:5" ht="12.75">
      <c r="B32" s="263" t="s">
        <v>11</v>
      </c>
      <c r="C32" s="261">
        <v>92.4759476261282</v>
      </c>
      <c r="D32" s="262">
        <v>37.09265435043432</v>
      </c>
      <c r="E32" s="262">
        <v>3.054582270115495</v>
      </c>
    </row>
    <row r="33" spans="2:5" ht="12.75">
      <c r="B33" s="257" t="s">
        <v>15</v>
      </c>
      <c r="C33" s="258">
        <v>175.8965078474653</v>
      </c>
      <c r="D33" s="259">
        <v>58.90164698744805</v>
      </c>
      <c r="E33" s="259">
        <v>1.6955116779685193</v>
      </c>
    </row>
    <row r="34" ht="12.75">
      <c r="B34" s="47"/>
    </row>
    <row r="35" ht="12.75">
      <c r="B35" s="117" t="s">
        <v>24</v>
      </c>
    </row>
    <row r="40" ht="15.75">
      <c r="B40" s="2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7"/>
  <dimension ref="B6:BA37"/>
  <sheetViews>
    <sheetView showGridLines="0" zoomScale="90" zoomScaleNormal="90" zoomScalePageLayoutView="0" workbookViewId="0" topLeftCell="A1">
      <selection activeCell="K13" sqref="K13"/>
    </sheetView>
  </sheetViews>
  <sheetFormatPr defaultColWidth="6.140625" defaultRowHeight="15"/>
  <cols>
    <col min="1" max="1" width="4.00390625" style="11" customWidth="1"/>
    <col min="2" max="2" width="22.7109375" style="11" customWidth="1"/>
    <col min="3" max="3" width="10.7109375" style="12" customWidth="1"/>
    <col min="4" max="4" width="5.7109375" style="12" customWidth="1"/>
    <col min="5" max="5" width="2.57421875" style="12" customWidth="1"/>
    <col min="6" max="6" width="6.140625" style="12" customWidth="1"/>
    <col min="7" max="7" width="10.7109375" style="12" customWidth="1"/>
    <col min="8" max="9" width="5.7109375" style="12" customWidth="1"/>
    <col min="10" max="10" width="2.140625" style="12" customWidth="1"/>
    <col min="11" max="11" width="10.7109375" style="12" customWidth="1"/>
    <col min="12" max="13" width="5.7109375" style="12" customWidth="1"/>
    <col min="14" max="14" width="2.140625" style="11" customWidth="1"/>
    <col min="15" max="15" width="10.7109375" style="11" customWidth="1"/>
    <col min="16" max="17" width="5.7109375" style="11" customWidth="1"/>
    <col min="18" max="18" width="2.140625" style="11" customWidth="1"/>
    <col min="19" max="19" width="10.7109375" style="11" customWidth="1"/>
    <col min="20" max="21" width="5.7109375" style="11" customWidth="1"/>
    <col min="22" max="22" width="1.8515625" style="11" customWidth="1"/>
    <col min="23" max="23" width="10.7109375" style="11" customWidth="1"/>
    <col min="24" max="25" width="5.7109375" style="11" customWidth="1"/>
    <col min="26" max="26" width="1.8515625" style="11" customWidth="1"/>
    <col min="27" max="27" width="10.7109375" style="11" customWidth="1"/>
    <col min="28" max="29" width="5.7109375" style="11" customWidth="1"/>
    <col min="30" max="30" width="1.8515625" style="11" customWidth="1"/>
    <col min="31" max="31" width="10.7109375" style="11" customWidth="1"/>
    <col min="32" max="33" width="5.7109375" style="11" customWidth="1"/>
    <col min="34" max="34" width="1.8515625" style="11" customWidth="1"/>
    <col min="35" max="35" width="10.7109375" style="11" customWidth="1"/>
    <col min="36" max="37" width="5.7109375" style="11" customWidth="1"/>
    <col min="38" max="38" width="1.8515625" style="11" customWidth="1"/>
    <col min="39" max="39" width="10.7109375" style="11" customWidth="1"/>
    <col min="40" max="41" width="5.7109375" style="11" customWidth="1"/>
    <col min="42" max="42" width="1.8515625" style="11" customWidth="1"/>
    <col min="43" max="43" width="10.7109375" style="11" customWidth="1"/>
    <col min="44" max="45" width="5.7109375" style="11" customWidth="1"/>
    <col min="46" max="46" width="1.8515625" style="11" customWidth="1"/>
    <col min="47" max="47" width="10.421875" style="11" customWidth="1"/>
    <col min="48" max="49" width="5.7109375" style="11" customWidth="1"/>
    <col min="50" max="50" width="1.8515625" style="11" customWidth="1"/>
    <col min="51" max="51" width="10.421875" style="11" customWidth="1"/>
    <col min="52" max="53" width="5.7109375" style="11" customWidth="1"/>
    <col min="54" max="251" width="11.421875" style="11" customWidth="1"/>
    <col min="252" max="252" width="8.421875" style="11" customWidth="1"/>
    <col min="253" max="253" width="16.140625" style="11" customWidth="1"/>
    <col min="254" max="254" width="10.28125" style="11" customWidth="1"/>
    <col min="255" max="16384" width="6.140625" style="11" customWidth="1"/>
  </cols>
  <sheetData>
    <row r="6" ht="12.75">
      <c r="B6" s="10" t="s">
        <v>0</v>
      </c>
    </row>
    <row r="7" ht="12.75">
      <c r="B7" s="10" t="s">
        <v>94</v>
      </c>
    </row>
    <row r="8" ht="12.75">
      <c r="B8" s="10" t="s">
        <v>79</v>
      </c>
    </row>
    <row r="9" ht="12.75">
      <c r="B9" s="36" t="s">
        <v>229</v>
      </c>
    </row>
    <row r="10" ht="12.75">
      <c r="B10" s="4" t="s">
        <v>213</v>
      </c>
    </row>
    <row r="11" ht="12.75">
      <c r="B11" s="13"/>
    </row>
    <row r="12" spans="2:53" ht="12" customHeight="1">
      <c r="B12" s="294" t="s">
        <v>168</v>
      </c>
      <c r="C12" s="296" t="s">
        <v>44</v>
      </c>
      <c r="D12" s="296"/>
      <c r="E12" s="18"/>
      <c r="F12" s="296" t="s">
        <v>45</v>
      </c>
      <c r="G12" s="296"/>
      <c r="H12" s="51"/>
      <c r="I12" s="51"/>
      <c r="L12" s="51"/>
      <c r="M12" s="51"/>
      <c r="N12" s="12"/>
      <c r="O12" s="12"/>
      <c r="P12" s="51"/>
      <c r="Q12" s="51"/>
      <c r="R12" s="12"/>
      <c r="S12" s="12"/>
      <c r="T12" s="51"/>
      <c r="U12" s="51"/>
      <c r="V12" s="12"/>
      <c r="W12" s="12"/>
      <c r="X12" s="51"/>
      <c r="Y12" s="51"/>
      <c r="Z12" s="12"/>
      <c r="AA12" s="12"/>
      <c r="AB12" s="51"/>
      <c r="AC12" s="51"/>
      <c r="AD12" s="12"/>
      <c r="AE12" s="12"/>
      <c r="AF12" s="51"/>
      <c r="AG12" s="51"/>
      <c r="AH12" s="12"/>
      <c r="AI12" s="12"/>
      <c r="AJ12" s="51"/>
      <c r="AK12" s="51"/>
      <c r="AL12" s="12"/>
      <c r="AM12" s="12"/>
      <c r="AN12" s="51"/>
      <c r="AO12" s="51"/>
      <c r="AP12" s="12"/>
      <c r="AQ12" s="12"/>
      <c r="AR12" s="51"/>
      <c r="AS12" s="51"/>
      <c r="AT12" s="12"/>
      <c r="AU12" s="12"/>
      <c r="AV12" s="51"/>
      <c r="AW12" s="51"/>
      <c r="AX12" s="12"/>
      <c r="AY12" s="12"/>
      <c r="AZ12" s="51"/>
      <c r="BA12" s="51"/>
    </row>
    <row r="13" spans="2:53" ht="12" customHeight="1">
      <c r="B13" s="295"/>
      <c r="C13" s="18" t="s">
        <v>4</v>
      </c>
      <c r="D13" s="17" t="s">
        <v>5</v>
      </c>
      <c r="E13" s="19"/>
      <c r="F13" s="18" t="s">
        <v>4</v>
      </c>
      <c r="G13" s="17" t="s">
        <v>5</v>
      </c>
      <c r="H13" s="51"/>
      <c r="I13" s="51"/>
      <c r="L13" s="51"/>
      <c r="M13" s="51"/>
      <c r="N13" s="12"/>
      <c r="O13" s="12"/>
      <c r="P13" s="51"/>
      <c r="Q13" s="51"/>
      <c r="R13" s="12"/>
      <c r="S13" s="12"/>
      <c r="T13" s="51"/>
      <c r="U13" s="51"/>
      <c r="V13" s="12"/>
      <c r="W13" s="12"/>
      <c r="X13" s="51"/>
      <c r="Y13" s="51"/>
      <c r="Z13" s="12"/>
      <c r="AA13" s="12"/>
      <c r="AB13" s="51"/>
      <c r="AC13" s="51"/>
      <c r="AD13" s="12"/>
      <c r="AE13" s="12"/>
      <c r="AF13" s="51"/>
      <c r="AG13" s="51"/>
      <c r="AH13" s="12"/>
      <c r="AI13" s="12"/>
      <c r="AJ13" s="51"/>
      <c r="AK13" s="51"/>
      <c r="AL13" s="12"/>
      <c r="AM13" s="12"/>
      <c r="AN13" s="51"/>
      <c r="AO13" s="51"/>
      <c r="AP13" s="12"/>
      <c r="AQ13" s="12"/>
      <c r="AR13" s="51"/>
      <c r="AS13" s="51"/>
      <c r="AT13" s="12"/>
      <c r="AU13" s="12"/>
      <c r="AV13" s="51"/>
      <c r="AW13" s="51"/>
      <c r="AX13" s="12"/>
      <c r="AY13" s="12"/>
      <c r="AZ13" s="51"/>
      <c r="BA13" s="51"/>
    </row>
    <row r="14" spans="2:53" ht="12" customHeight="1">
      <c r="B14" s="87" t="s">
        <v>169</v>
      </c>
      <c r="C14" s="64">
        <f>SUM(C15:C34)</f>
        <v>7324.014024995719</v>
      </c>
      <c r="D14" s="43">
        <v>46.88354960606741</v>
      </c>
      <c r="E14" s="18"/>
      <c r="F14" s="64">
        <f>SUM(F15:F34)</f>
        <v>8297.699958981178</v>
      </c>
      <c r="G14" s="43">
        <v>53.116450393932034</v>
      </c>
      <c r="H14" s="51"/>
      <c r="I14" s="51"/>
      <c r="L14" s="51"/>
      <c r="M14" s="51"/>
      <c r="N14" s="12"/>
      <c r="O14" s="12"/>
      <c r="P14" s="51"/>
      <c r="Q14" s="51"/>
      <c r="R14" s="12"/>
      <c r="S14" s="12"/>
      <c r="T14" s="51"/>
      <c r="U14" s="51"/>
      <c r="V14" s="12"/>
      <c r="W14" s="12"/>
      <c r="X14" s="51"/>
      <c r="Y14" s="51"/>
      <c r="Z14" s="12"/>
      <c r="AA14" s="12"/>
      <c r="AB14" s="51"/>
      <c r="AC14" s="51"/>
      <c r="AD14" s="12"/>
      <c r="AE14" s="12"/>
      <c r="AF14" s="51"/>
      <c r="AG14" s="51"/>
      <c r="AH14" s="12"/>
      <c r="AI14" s="12"/>
      <c r="AJ14" s="51"/>
      <c r="AK14" s="51"/>
      <c r="AL14" s="12"/>
      <c r="AM14" s="12"/>
      <c r="AN14" s="51"/>
      <c r="AO14" s="51"/>
      <c r="AP14" s="12"/>
      <c r="AQ14" s="12"/>
      <c r="AR14" s="51"/>
      <c r="AS14" s="51"/>
      <c r="AT14" s="12"/>
      <c r="AU14" s="12"/>
      <c r="AV14" s="51"/>
      <c r="AW14" s="51"/>
      <c r="AX14" s="12"/>
      <c r="AY14" s="12"/>
      <c r="AZ14" s="51"/>
      <c r="BA14" s="51"/>
    </row>
    <row r="15" spans="2:53" ht="12" customHeight="1">
      <c r="B15" s="176" t="s">
        <v>18</v>
      </c>
      <c r="C15" s="108">
        <v>101.21410089367522</v>
      </c>
      <c r="D15" s="106">
        <v>46.95595385960908</v>
      </c>
      <c r="E15" s="107"/>
      <c r="F15" s="108">
        <v>114.33705412340784</v>
      </c>
      <c r="G15" s="106">
        <v>53.04404614039168</v>
      </c>
      <c r="H15" s="51"/>
      <c r="I15" s="51"/>
      <c r="L15" s="51"/>
      <c r="M15" s="51"/>
      <c r="N15" s="12"/>
      <c r="O15" s="12"/>
      <c r="P15" s="51"/>
      <c r="Q15" s="51"/>
      <c r="R15" s="12"/>
      <c r="S15" s="12"/>
      <c r="T15" s="51"/>
      <c r="U15" s="51"/>
      <c r="V15" s="12"/>
      <c r="W15" s="12"/>
      <c r="X15" s="51"/>
      <c r="Y15" s="51"/>
      <c r="Z15" s="12"/>
      <c r="AA15" s="12"/>
      <c r="AB15" s="51"/>
      <c r="AC15" s="51"/>
      <c r="AD15" s="12"/>
      <c r="AE15" s="12"/>
      <c r="AF15" s="51"/>
      <c r="AG15" s="51"/>
      <c r="AH15" s="12"/>
      <c r="AI15" s="12"/>
      <c r="AJ15" s="51"/>
      <c r="AK15" s="51"/>
      <c r="AL15" s="12"/>
      <c r="AM15" s="12"/>
      <c r="AN15" s="51"/>
      <c r="AO15" s="51"/>
      <c r="AP15" s="12"/>
      <c r="AQ15" s="12"/>
      <c r="AR15" s="51"/>
      <c r="AS15" s="51"/>
      <c r="AT15" s="12"/>
      <c r="AU15" s="12"/>
      <c r="AV15" s="51"/>
      <c r="AW15" s="51"/>
      <c r="AX15" s="12"/>
      <c r="AY15" s="12"/>
      <c r="AZ15" s="51"/>
      <c r="BA15" s="51"/>
    </row>
    <row r="16" spans="2:53" ht="12" customHeight="1">
      <c r="B16" s="218" t="s">
        <v>75</v>
      </c>
      <c r="C16" s="180">
        <v>608.5477552813564</v>
      </c>
      <c r="D16" s="189">
        <v>47.68413651206387</v>
      </c>
      <c r="E16" s="158"/>
      <c r="F16" s="180">
        <v>667.6581274180072</v>
      </c>
      <c r="G16" s="189">
        <v>52.31586348793586</v>
      </c>
      <c r="H16" s="51"/>
      <c r="I16" s="51"/>
      <c r="L16" s="51"/>
      <c r="M16" s="51"/>
      <c r="N16" s="12"/>
      <c r="O16" s="12"/>
      <c r="P16" s="51"/>
      <c r="Q16" s="51"/>
      <c r="R16" s="12"/>
      <c r="S16" s="12"/>
      <c r="T16" s="51"/>
      <c r="U16" s="51"/>
      <c r="V16" s="12"/>
      <c r="W16" s="12"/>
      <c r="X16" s="51"/>
      <c r="Y16" s="51"/>
      <c r="Z16" s="12"/>
      <c r="AA16" s="12"/>
      <c r="AB16" s="51"/>
      <c r="AC16" s="51"/>
      <c r="AD16" s="12"/>
      <c r="AE16" s="12"/>
      <c r="AF16" s="51"/>
      <c r="AG16" s="51"/>
      <c r="AH16" s="12"/>
      <c r="AI16" s="12"/>
      <c r="AJ16" s="51"/>
      <c r="AK16" s="51"/>
      <c r="AL16" s="12"/>
      <c r="AM16" s="12"/>
      <c r="AN16" s="51"/>
      <c r="AO16" s="51"/>
      <c r="AP16" s="12"/>
      <c r="AQ16" s="12"/>
      <c r="AR16" s="51"/>
      <c r="AS16" s="51"/>
      <c r="AT16" s="12"/>
      <c r="AU16" s="12"/>
      <c r="AV16" s="51"/>
      <c r="AW16" s="51"/>
      <c r="AX16" s="12"/>
      <c r="AY16" s="12"/>
      <c r="AZ16" s="51"/>
      <c r="BA16" s="51"/>
    </row>
    <row r="17" spans="2:53" ht="12" customHeight="1">
      <c r="B17" s="176" t="s">
        <v>78</v>
      </c>
      <c r="C17" s="108">
        <v>2725.47519435877</v>
      </c>
      <c r="D17" s="106">
        <v>47.317661448529776</v>
      </c>
      <c r="E17" s="107"/>
      <c r="F17" s="108">
        <v>3034.4780893076677</v>
      </c>
      <c r="G17" s="106">
        <v>52.6823385514699</v>
      </c>
      <c r="H17" s="51"/>
      <c r="I17" s="51"/>
      <c r="L17" s="51"/>
      <c r="M17" s="51"/>
      <c r="N17" s="12"/>
      <c r="O17" s="12"/>
      <c r="P17" s="51"/>
      <c r="Q17" s="51"/>
      <c r="R17" s="12"/>
      <c r="S17" s="12"/>
      <c r="T17" s="51"/>
      <c r="U17" s="51"/>
      <c r="V17" s="12"/>
      <c r="W17" s="12"/>
      <c r="X17" s="51"/>
      <c r="Y17" s="51"/>
      <c r="Z17" s="12"/>
      <c r="AA17" s="12"/>
      <c r="AB17" s="51"/>
      <c r="AC17" s="51"/>
      <c r="AD17" s="12"/>
      <c r="AE17" s="12"/>
      <c r="AF17" s="51"/>
      <c r="AG17" s="51"/>
      <c r="AH17" s="12"/>
      <c r="AI17" s="12"/>
      <c r="AJ17" s="51"/>
      <c r="AK17" s="51"/>
      <c r="AL17" s="12"/>
      <c r="AM17" s="12"/>
      <c r="AN17" s="51"/>
      <c r="AO17" s="51"/>
      <c r="AP17" s="12"/>
      <c r="AQ17" s="12"/>
      <c r="AR17" s="51"/>
      <c r="AS17" s="51"/>
      <c r="AT17" s="12"/>
      <c r="AU17" s="12"/>
      <c r="AV17" s="51"/>
      <c r="AW17" s="51"/>
      <c r="AX17" s="12"/>
      <c r="AY17" s="12"/>
      <c r="AZ17" s="51"/>
      <c r="BA17" s="51"/>
    </row>
    <row r="18" spans="2:53" ht="12" customHeight="1">
      <c r="B18" s="218" t="s">
        <v>20</v>
      </c>
      <c r="C18" s="180">
        <v>189.70638470438197</v>
      </c>
      <c r="D18" s="189">
        <v>46.78738242544831</v>
      </c>
      <c r="E18" s="158"/>
      <c r="F18" s="180">
        <v>215.7584540406878</v>
      </c>
      <c r="G18" s="189">
        <v>53.21261757455207</v>
      </c>
      <c r="H18" s="51"/>
      <c r="I18" s="51"/>
      <c r="L18" s="51"/>
      <c r="M18" s="51"/>
      <c r="N18" s="12"/>
      <c r="O18" s="12"/>
      <c r="P18" s="51"/>
      <c r="Q18" s="51"/>
      <c r="R18" s="12"/>
      <c r="S18" s="12"/>
      <c r="T18" s="51"/>
      <c r="U18" s="51"/>
      <c r="V18" s="12"/>
      <c r="W18" s="12"/>
      <c r="X18" s="51"/>
      <c r="Y18" s="51"/>
      <c r="Z18" s="12"/>
      <c r="AA18" s="12"/>
      <c r="AB18" s="51"/>
      <c r="AC18" s="51"/>
      <c r="AD18" s="12"/>
      <c r="AE18" s="12"/>
      <c r="AF18" s="51"/>
      <c r="AG18" s="51"/>
      <c r="AH18" s="12"/>
      <c r="AI18" s="12"/>
      <c r="AJ18" s="51"/>
      <c r="AK18" s="51"/>
      <c r="AL18" s="12"/>
      <c r="AM18" s="12"/>
      <c r="AN18" s="51"/>
      <c r="AO18" s="51"/>
      <c r="AP18" s="12"/>
      <c r="AQ18" s="12"/>
      <c r="AR18" s="51"/>
      <c r="AS18" s="51"/>
      <c r="AT18" s="12"/>
      <c r="AU18" s="12"/>
      <c r="AV18" s="51"/>
      <c r="AW18" s="51"/>
      <c r="AX18" s="12"/>
      <c r="AY18" s="12"/>
      <c r="AZ18" s="51"/>
      <c r="BA18" s="51"/>
    </row>
    <row r="19" spans="2:53" ht="12" customHeight="1">
      <c r="B19" s="176" t="s">
        <v>77</v>
      </c>
      <c r="C19" s="108">
        <v>782.4886943029967</v>
      </c>
      <c r="D19" s="106">
        <v>46.35447362933963</v>
      </c>
      <c r="E19" s="107"/>
      <c r="F19" s="108">
        <v>905.5656250275396</v>
      </c>
      <c r="G19" s="106">
        <v>53.64552637066108</v>
      </c>
      <c r="H19" s="51"/>
      <c r="I19" s="51"/>
      <c r="L19" s="51"/>
      <c r="M19" s="51"/>
      <c r="N19" s="12"/>
      <c r="O19" s="12"/>
      <c r="P19" s="51"/>
      <c r="Q19" s="51"/>
      <c r="R19" s="12"/>
      <c r="S19" s="12"/>
      <c r="T19" s="51"/>
      <c r="U19" s="51"/>
      <c r="V19" s="12"/>
      <c r="W19" s="12"/>
      <c r="X19" s="51"/>
      <c r="Y19" s="51"/>
      <c r="Z19" s="12"/>
      <c r="AA19" s="12"/>
      <c r="AB19" s="51"/>
      <c r="AC19" s="51"/>
      <c r="AD19" s="12"/>
      <c r="AE19" s="12"/>
      <c r="AF19" s="51"/>
      <c r="AG19" s="51"/>
      <c r="AH19" s="12"/>
      <c r="AI19" s="12"/>
      <c r="AJ19" s="51"/>
      <c r="AK19" s="51"/>
      <c r="AL19" s="12"/>
      <c r="AM19" s="12"/>
      <c r="AN19" s="51"/>
      <c r="AO19" s="51"/>
      <c r="AP19" s="12"/>
      <c r="AQ19" s="12"/>
      <c r="AR19" s="51"/>
      <c r="AS19" s="51"/>
      <c r="AT19" s="12"/>
      <c r="AU19" s="12"/>
      <c r="AV19" s="51"/>
      <c r="AW19" s="51"/>
      <c r="AX19" s="12"/>
      <c r="AY19" s="12"/>
      <c r="AZ19" s="51"/>
      <c r="BA19" s="51"/>
    </row>
    <row r="20" spans="2:53" ht="12" customHeight="1">
      <c r="B20" s="218" t="s">
        <v>8</v>
      </c>
      <c r="C20" s="180">
        <v>312.6547073000657</v>
      </c>
      <c r="D20" s="189">
        <v>46.81175124997265</v>
      </c>
      <c r="E20" s="158"/>
      <c r="F20" s="180">
        <v>355.2432007070566</v>
      </c>
      <c r="G20" s="189">
        <v>53.188248750027036</v>
      </c>
      <c r="H20" s="51"/>
      <c r="I20" s="51"/>
      <c r="L20" s="51"/>
      <c r="M20" s="51"/>
      <c r="N20" s="12"/>
      <c r="O20" s="12"/>
      <c r="P20" s="51"/>
      <c r="Q20" s="51"/>
      <c r="R20" s="12"/>
      <c r="S20" s="12"/>
      <c r="T20" s="51"/>
      <c r="U20" s="51"/>
      <c r="V20" s="12"/>
      <c r="W20" s="12"/>
      <c r="X20" s="51"/>
      <c r="Y20" s="51"/>
      <c r="Z20" s="12"/>
      <c r="AA20" s="12"/>
      <c r="AB20" s="51"/>
      <c r="AC20" s="51"/>
      <c r="AD20" s="12"/>
      <c r="AE20" s="12"/>
      <c r="AF20" s="51"/>
      <c r="AG20" s="51"/>
      <c r="AH20" s="12"/>
      <c r="AI20" s="12"/>
      <c r="AJ20" s="51"/>
      <c r="AK20" s="51"/>
      <c r="AL20" s="12"/>
      <c r="AM20" s="12"/>
      <c r="AN20" s="51"/>
      <c r="AO20" s="51"/>
      <c r="AP20" s="12"/>
      <c r="AQ20" s="12"/>
      <c r="AR20" s="51"/>
      <c r="AS20" s="51"/>
      <c r="AT20" s="12"/>
      <c r="AU20" s="12"/>
      <c r="AV20" s="51"/>
      <c r="AW20" s="51"/>
      <c r="AX20" s="12"/>
      <c r="AY20" s="12"/>
      <c r="AZ20" s="51"/>
      <c r="BA20" s="51"/>
    </row>
    <row r="21" spans="2:53" ht="12" customHeight="1">
      <c r="B21" s="176" t="s">
        <v>17</v>
      </c>
      <c r="C21" s="108">
        <v>206.95783937123653</v>
      </c>
      <c r="D21" s="106">
        <v>47.13361907473293</v>
      </c>
      <c r="E21" s="107"/>
      <c r="F21" s="108">
        <v>232.12968124349592</v>
      </c>
      <c r="G21" s="106">
        <v>52.86638092526743</v>
      </c>
      <c r="H21" s="51"/>
      <c r="I21" s="51"/>
      <c r="L21" s="51"/>
      <c r="M21" s="51"/>
      <c r="N21" s="12"/>
      <c r="O21" s="12"/>
      <c r="P21" s="51"/>
      <c r="Q21" s="51"/>
      <c r="R21" s="12"/>
      <c r="S21" s="12"/>
      <c r="T21" s="51"/>
      <c r="U21" s="51"/>
      <c r="V21" s="12"/>
      <c r="W21" s="12"/>
      <c r="X21" s="51"/>
      <c r="Y21" s="51"/>
      <c r="Z21" s="12"/>
      <c r="AA21" s="12"/>
      <c r="AB21" s="51"/>
      <c r="AC21" s="51"/>
      <c r="AD21" s="12"/>
      <c r="AE21" s="12"/>
      <c r="AF21" s="51"/>
      <c r="AG21" s="51"/>
      <c r="AH21" s="12"/>
      <c r="AI21" s="12"/>
      <c r="AJ21" s="51"/>
      <c r="AK21" s="51"/>
      <c r="AL21" s="12"/>
      <c r="AM21" s="12"/>
      <c r="AN21" s="51"/>
      <c r="AO21" s="51"/>
      <c r="AP21" s="12"/>
      <c r="AQ21" s="12"/>
      <c r="AR21" s="51"/>
      <c r="AS21" s="51"/>
      <c r="AT21" s="12"/>
      <c r="AU21" s="12"/>
      <c r="AV21" s="51"/>
      <c r="AW21" s="51"/>
      <c r="AX21" s="12"/>
      <c r="AY21" s="12"/>
      <c r="AZ21" s="51"/>
      <c r="BA21" s="51"/>
    </row>
    <row r="22" spans="2:53" ht="12" customHeight="1">
      <c r="B22" s="218" t="s">
        <v>22</v>
      </c>
      <c r="C22" s="180">
        <v>172.58541452707956</v>
      </c>
      <c r="D22" s="189">
        <v>46.69944997657824</v>
      </c>
      <c r="E22" s="158"/>
      <c r="F22" s="180">
        <v>196.98085362733374</v>
      </c>
      <c r="G22" s="189">
        <v>53.30055002342038</v>
      </c>
      <c r="H22" s="51"/>
      <c r="I22" s="51"/>
      <c r="L22" s="51"/>
      <c r="M22" s="51"/>
      <c r="N22" s="12"/>
      <c r="O22" s="12"/>
      <c r="P22" s="51"/>
      <c r="Q22" s="51"/>
      <c r="R22" s="12"/>
      <c r="S22" s="12"/>
      <c r="T22" s="51"/>
      <c r="U22" s="51"/>
      <c r="V22" s="12"/>
      <c r="W22" s="12"/>
      <c r="X22" s="51"/>
      <c r="Y22" s="51"/>
      <c r="Z22" s="12"/>
      <c r="AA22" s="12"/>
      <c r="AB22" s="51"/>
      <c r="AC22" s="51"/>
      <c r="AD22" s="12"/>
      <c r="AE22" s="12"/>
      <c r="AF22" s="51"/>
      <c r="AG22" s="51"/>
      <c r="AH22" s="12"/>
      <c r="AI22" s="12"/>
      <c r="AJ22" s="51"/>
      <c r="AK22" s="51"/>
      <c r="AL22" s="12"/>
      <c r="AM22" s="12"/>
      <c r="AN22" s="51"/>
      <c r="AO22" s="51"/>
      <c r="AP22" s="12"/>
      <c r="AQ22" s="12"/>
      <c r="AR22" s="51"/>
      <c r="AS22" s="51"/>
      <c r="AT22" s="12"/>
      <c r="AU22" s="12"/>
      <c r="AV22" s="51"/>
      <c r="AW22" s="51"/>
      <c r="AX22" s="12"/>
      <c r="AY22" s="12"/>
      <c r="AZ22" s="51"/>
      <c r="BA22" s="51"/>
    </row>
    <row r="23" spans="2:53" ht="12" customHeight="1">
      <c r="B23" s="176" t="s">
        <v>9</v>
      </c>
      <c r="C23" s="108">
        <v>132.19567918118443</v>
      </c>
      <c r="D23" s="106">
        <v>46.07310547070914</v>
      </c>
      <c r="E23" s="107"/>
      <c r="F23" s="108">
        <v>154.73023525544468</v>
      </c>
      <c r="G23" s="106">
        <v>53.92689452929107</v>
      </c>
      <c r="H23" s="51"/>
      <c r="I23" s="51"/>
      <c r="L23" s="51"/>
      <c r="M23" s="51"/>
      <c r="N23" s="12"/>
      <c r="O23" s="12"/>
      <c r="P23" s="51"/>
      <c r="Q23" s="51"/>
      <c r="R23" s="12"/>
      <c r="S23" s="12"/>
      <c r="T23" s="51"/>
      <c r="U23" s="51"/>
      <c r="V23" s="12"/>
      <c r="W23" s="12"/>
      <c r="X23" s="51"/>
      <c r="Y23" s="51"/>
      <c r="Z23" s="12"/>
      <c r="AA23" s="12"/>
      <c r="AB23" s="51"/>
      <c r="AC23" s="51"/>
      <c r="AD23" s="12"/>
      <c r="AE23" s="12"/>
      <c r="AF23" s="51"/>
      <c r="AG23" s="51"/>
      <c r="AH23" s="12"/>
      <c r="AI23" s="12"/>
      <c r="AJ23" s="51"/>
      <c r="AK23" s="51"/>
      <c r="AL23" s="12"/>
      <c r="AM23" s="12"/>
      <c r="AN23" s="51"/>
      <c r="AO23" s="51"/>
      <c r="AP23" s="12"/>
      <c r="AQ23" s="12"/>
      <c r="AR23" s="51"/>
      <c r="AS23" s="51"/>
      <c r="AT23" s="12"/>
      <c r="AU23" s="12"/>
      <c r="AV23" s="51"/>
      <c r="AW23" s="51"/>
      <c r="AX23" s="12"/>
      <c r="AY23" s="12"/>
      <c r="AZ23" s="51"/>
      <c r="BA23" s="51"/>
    </row>
    <row r="24" spans="2:53" ht="12" customHeight="1">
      <c r="B24" s="218" t="s">
        <v>76</v>
      </c>
      <c r="C24" s="180">
        <v>1031.6358559658117</v>
      </c>
      <c r="D24" s="189">
        <v>46.22065296759945</v>
      </c>
      <c r="E24" s="158"/>
      <c r="F24" s="180">
        <v>1200.3444163358029</v>
      </c>
      <c r="G24" s="189">
        <v>53.7793470324003</v>
      </c>
      <c r="H24" s="51"/>
      <c r="I24" s="51"/>
      <c r="L24" s="51"/>
      <c r="M24" s="51"/>
      <c r="N24" s="12"/>
      <c r="O24" s="12"/>
      <c r="P24" s="51"/>
      <c r="Q24" s="51"/>
      <c r="R24" s="12"/>
      <c r="S24" s="12"/>
      <c r="T24" s="51"/>
      <c r="U24" s="51"/>
      <c r="V24" s="12"/>
      <c r="W24" s="12"/>
      <c r="X24" s="51"/>
      <c r="Y24" s="51"/>
      <c r="Z24" s="12"/>
      <c r="AA24" s="12"/>
      <c r="AB24" s="51"/>
      <c r="AC24" s="51"/>
      <c r="AD24" s="12"/>
      <c r="AE24" s="12"/>
      <c r="AF24" s="51"/>
      <c r="AG24" s="51"/>
      <c r="AH24" s="12"/>
      <c r="AI24" s="12"/>
      <c r="AJ24" s="51"/>
      <c r="AK24" s="51"/>
      <c r="AL24" s="12"/>
      <c r="AM24" s="12"/>
      <c r="AN24" s="51"/>
      <c r="AO24" s="51"/>
      <c r="AP24" s="12"/>
      <c r="AQ24" s="12"/>
      <c r="AR24" s="51"/>
      <c r="AS24" s="51"/>
      <c r="AT24" s="12"/>
      <c r="AU24" s="12"/>
      <c r="AV24" s="51"/>
      <c r="AW24" s="51"/>
      <c r="AX24" s="12"/>
      <c r="AY24" s="12"/>
      <c r="AZ24" s="51"/>
      <c r="BA24" s="51"/>
    </row>
    <row r="25" spans="2:53" ht="12" customHeight="1">
      <c r="B25" s="176" t="s">
        <v>12</v>
      </c>
      <c r="C25" s="108">
        <v>107.26018431223052</v>
      </c>
      <c r="D25" s="106">
        <v>45.77764179608362</v>
      </c>
      <c r="E25" s="107"/>
      <c r="F25" s="108">
        <v>127.04673955689161</v>
      </c>
      <c r="G25" s="106">
        <v>54.222358203915</v>
      </c>
      <c r="H25" s="51"/>
      <c r="I25" s="51"/>
      <c r="L25" s="51"/>
      <c r="M25" s="51"/>
      <c r="N25" s="12"/>
      <c r="O25" s="12"/>
      <c r="P25" s="51"/>
      <c r="Q25" s="51"/>
      <c r="R25" s="12"/>
      <c r="S25" s="12"/>
      <c r="T25" s="51"/>
      <c r="U25" s="51"/>
      <c r="V25" s="12"/>
      <c r="W25" s="12"/>
      <c r="X25" s="51"/>
      <c r="Y25" s="51"/>
      <c r="Z25" s="12"/>
      <c r="AA25" s="12"/>
      <c r="AB25" s="51"/>
      <c r="AC25" s="51"/>
      <c r="AD25" s="12"/>
      <c r="AE25" s="12"/>
      <c r="AF25" s="51"/>
      <c r="AG25" s="51"/>
      <c r="AH25" s="12"/>
      <c r="AI25" s="12"/>
      <c r="AJ25" s="51"/>
      <c r="AK25" s="51"/>
      <c r="AL25" s="12"/>
      <c r="AM25" s="12"/>
      <c r="AN25" s="51"/>
      <c r="AO25" s="51"/>
      <c r="AP25" s="12"/>
      <c r="AQ25" s="12"/>
      <c r="AR25" s="51"/>
      <c r="AS25" s="51"/>
      <c r="AT25" s="12"/>
      <c r="AU25" s="12"/>
      <c r="AV25" s="51"/>
      <c r="AW25" s="51"/>
      <c r="AX25" s="12"/>
      <c r="AY25" s="12"/>
      <c r="AZ25" s="51"/>
      <c r="BA25" s="51"/>
    </row>
    <row r="26" spans="2:53" ht="12" customHeight="1">
      <c r="B26" s="218" t="s">
        <v>13</v>
      </c>
      <c r="C26" s="180">
        <v>106.73313335721674</v>
      </c>
      <c r="D26" s="189">
        <v>46.06362815449839</v>
      </c>
      <c r="E26" s="158"/>
      <c r="F26" s="180">
        <v>124.9749140402487</v>
      </c>
      <c r="G26" s="189">
        <v>53.93637184550215</v>
      </c>
      <c r="H26" s="51"/>
      <c r="I26" s="51"/>
      <c r="L26" s="51"/>
      <c r="M26" s="51"/>
      <c r="N26" s="12"/>
      <c r="O26" s="12"/>
      <c r="P26" s="51"/>
      <c r="Q26" s="51"/>
      <c r="R26" s="12"/>
      <c r="S26" s="12"/>
      <c r="T26" s="51"/>
      <c r="U26" s="51"/>
      <c r="V26" s="12"/>
      <c r="W26" s="12"/>
      <c r="X26" s="51"/>
      <c r="Y26" s="51"/>
      <c r="Z26" s="12"/>
      <c r="AA26" s="12"/>
      <c r="AB26" s="51"/>
      <c r="AC26" s="51"/>
      <c r="AD26" s="12"/>
      <c r="AE26" s="12"/>
      <c r="AF26" s="51"/>
      <c r="AG26" s="51"/>
      <c r="AH26" s="12"/>
      <c r="AI26" s="12"/>
      <c r="AJ26" s="51"/>
      <c r="AK26" s="51"/>
      <c r="AL26" s="12"/>
      <c r="AM26" s="12"/>
      <c r="AN26" s="51"/>
      <c r="AO26" s="51"/>
      <c r="AP26" s="12"/>
      <c r="AQ26" s="12"/>
      <c r="AR26" s="51"/>
      <c r="AS26" s="51"/>
      <c r="AT26" s="12"/>
      <c r="AU26" s="12"/>
      <c r="AV26" s="51"/>
      <c r="AW26" s="51"/>
      <c r="AX26" s="12"/>
      <c r="AY26" s="12"/>
      <c r="AZ26" s="51"/>
      <c r="BA26" s="51"/>
    </row>
    <row r="27" spans="2:53" ht="12" customHeight="1">
      <c r="B27" s="176" t="s">
        <v>16</v>
      </c>
      <c r="C27" s="108">
        <v>122.98959390544009</v>
      </c>
      <c r="D27" s="106">
        <v>46.51851837123718</v>
      </c>
      <c r="E27" s="107"/>
      <c r="F27" s="108">
        <v>141.39886516785225</v>
      </c>
      <c r="G27" s="106">
        <v>53.48148162876277</v>
      </c>
      <c r="H27" s="51"/>
      <c r="I27" s="51"/>
      <c r="L27" s="51"/>
      <c r="M27" s="51"/>
      <c r="N27" s="12"/>
      <c r="O27" s="12"/>
      <c r="P27" s="51"/>
      <c r="Q27" s="51"/>
      <c r="R27" s="12"/>
      <c r="S27" s="12"/>
      <c r="T27" s="51"/>
      <c r="U27" s="51"/>
      <c r="V27" s="12"/>
      <c r="W27" s="12"/>
      <c r="X27" s="51"/>
      <c r="Y27" s="51"/>
      <c r="Z27" s="12"/>
      <c r="AA27" s="12"/>
      <c r="AB27" s="51"/>
      <c r="AC27" s="51"/>
      <c r="AD27" s="12"/>
      <c r="AE27" s="12"/>
      <c r="AF27" s="51"/>
      <c r="AG27" s="51"/>
      <c r="AH27" s="12"/>
      <c r="AI27" s="12"/>
      <c r="AJ27" s="51"/>
      <c r="AK27" s="51"/>
      <c r="AL27" s="12"/>
      <c r="AM27" s="12"/>
      <c r="AN27" s="51"/>
      <c r="AO27" s="51"/>
      <c r="AP27" s="12"/>
      <c r="AQ27" s="12"/>
      <c r="AR27" s="51"/>
      <c r="AS27" s="51"/>
      <c r="AT27" s="12"/>
      <c r="AU27" s="12"/>
      <c r="AV27" s="51"/>
      <c r="AW27" s="51"/>
      <c r="AX27" s="12"/>
      <c r="AY27" s="12"/>
      <c r="AZ27" s="51"/>
      <c r="BA27" s="51"/>
    </row>
    <row r="28" spans="2:53" ht="12" customHeight="1">
      <c r="B28" s="218" t="s">
        <v>19</v>
      </c>
      <c r="C28" s="180">
        <v>137.04286625968703</v>
      </c>
      <c r="D28" s="189">
        <v>45.56644854374327</v>
      </c>
      <c r="E28" s="158"/>
      <c r="F28" s="180">
        <v>163.71102314674127</v>
      </c>
      <c r="G28" s="189">
        <v>54.43355145625636</v>
      </c>
      <c r="H28" s="51"/>
      <c r="I28" s="51"/>
      <c r="L28" s="51"/>
      <c r="M28" s="51"/>
      <c r="N28" s="12"/>
      <c r="O28" s="12"/>
      <c r="P28" s="51"/>
      <c r="Q28" s="51"/>
      <c r="R28" s="12"/>
      <c r="S28" s="12"/>
      <c r="T28" s="51"/>
      <c r="U28" s="51"/>
      <c r="V28" s="12"/>
      <c r="W28" s="12"/>
      <c r="X28" s="51"/>
      <c r="Y28" s="51"/>
      <c r="Z28" s="12"/>
      <c r="AA28" s="12"/>
      <c r="AB28" s="51"/>
      <c r="AC28" s="51"/>
      <c r="AD28" s="12"/>
      <c r="AE28" s="12"/>
      <c r="AF28" s="51"/>
      <c r="AG28" s="51"/>
      <c r="AH28" s="12"/>
      <c r="AI28" s="12"/>
      <c r="AJ28" s="51"/>
      <c r="AK28" s="51"/>
      <c r="AL28" s="12"/>
      <c r="AM28" s="12"/>
      <c r="AN28" s="51"/>
      <c r="AO28" s="51"/>
      <c r="AP28" s="12"/>
      <c r="AQ28" s="12"/>
      <c r="AR28" s="51"/>
      <c r="AS28" s="51"/>
      <c r="AT28" s="12"/>
      <c r="AU28" s="12"/>
      <c r="AV28" s="51"/>
      <c r="AW28" s="51"/>
      <c r="AX28" s="12"/>
      <c r="AY28" s="12"/>
      <c r="AZ28" s="51"/>
      <c r="BA28" s="51"/>
    </row>
    <row r="29" spans="2:53" ht="12" customHeight="1">
      <c r="B29" s="176" t="s">
        <v>10</v>
      </c>
      <c r="C29" s="108">
        <v>86.95404593210341</v>
      </c>
      <c r="D29" s="106">
        <v>46.64967773840174</v>
      </c>
      <c r="E29" s="107"/>
      <c r="F29" s="108">
        <v>99.443910383303</v>
      </c>
      <c r="G29" s="106">
        <v>53.350322261598826</v>
      </c>
      <c r="H29" s="51"/>
      <c r="I29" s="51"/>
      <c r="L29" s="51"/>
      <c r="M29" s="51"/>
      <c r="N29" s="12"/>
      <c r="O29" s="12"/>
      <c r="P29" s="51"/>
      <c r="Q29" s="51"/>
      <c r="R29" s="12"/>
      <c r="S29" s="12"/>
      <c r="T29" s="51"/>
      <c r="U29" s="51"/>
      <c r="V29" s="12"/>
      <c r="W29" s="12"/>
      <c r="X29" s="51"/>
      <c r="Y29" s="51"/>
      <c r="Z29" s="12"/>
      <c r="AA29" s="12"/>
      <c r="AB29" s="51"/>
      <c r="AC29" s="51"/>
      <c r="AD29" s="12"/>
      <c r="AE29" s="12"/>
      <c r="AF29" s="51"/>
      <c r="AG29" s="51"/>
      <c r="AH29" s="12"/>
      <c r="AI29" s="12"/>
      <c r="AJ29" s="51"/>
      <c r="AK29" s="51"/>
      <c r="AL29" s="12"/>
      <c r="AM29" s="12"/>
      <c r="AN29" s="51"/>
      <c r="AO29" s="51"/>
      <c r="AP29" s="12"/>
      <c r="AQ29" s="12"/>
      <c r="AR29" s="51"/>
      <c r="AS29" s="51"/>
      <c r="AT29" s="12"/>
      <c r="AU29" s="12"/>
      <c r="AV29" s="51"/>
      <c r="AW29" s="51"/>
      <c r="AX29" s="12"/>
      <c r="AY29" s="12"/>
      <c r="AZ29" s="51"/>
      <c r="BA29" s="51"/>
    </row>
    <row r="30" spans="2:53" ht="12" customHeight="1">
      <c r="B30" s="218" t="s">
        <v>23</v>
      </c>
      <c r="C30" s="180">
        <v>18.30180473355591</v>
      </c>
      <c r="D30" s="189">
        <v>47.87179805303995</v>
      </c>
      <c r="E30" s="158"/>
      <c r="F30" s="180">
        <v>19.929064959866082</v>
      </c>
      <c r="G30" s="189">
        <v>52.12820194695962</v>
      </c>
      <c r="H30" s="51"/>
      <c r="I30" s="51"/>
      <c r="L30" s="51"/>
      <c r="M30" s="51"/>
      <c r="N30" s="12"/>
      <c r="O30" s="12"/>
      <c r="P30" s="51"/>
      <c r="Q30" s="51"/>
      <c r="R30" s="12"/>
      <c r="S30" s="12"/>
      <c r="T30" s="51"/>
      <c r="U30" s="51"/>
      <c r="V30" s="12"/>
      <c r="W30" s="12"/>
      <c r="X30" s="51"/>
      <c r="Y30" s="51"/>
      <c r="Z30" s="12"/>
      <c r="AA30" s="12"/>
      <c r="AB30" s="51"/>
      <c r="AC30" s="51"/>
      <c r="AD30" s="12"/>
      <c r="AE30" s="12"/>
      <c r="AF30" s="51"/>
      <c r="AG30" s="51"/>
      <c r="AH30" s="12"/>
      <c r="AI30" s="12"/>
      <c r="AJ30" s="51"/>
      <c r="AK30" s="51"/>
      <c r="AL30" s="12"/>
      <c r="AM30" s="12"/>
      <c r="AN30" s="51"/>
      <c r="AO30" s="51"/>
      <c r="AP30" s="12"/>
      <c r="AQ30" s="12"/>
      <c r="AR30" s="51"/>
      <c r="AS30" s="51"/>
      <c r="AT30" s="12"/>
      <c r="AU30" s="12"/>
      <c r="AV30" s="51"/>
      <c r="AW30" s="51"/>
      <c r="AX30" s="12"/>
      <c r="AY30" s="12"/>
      <c r="AZ30" s="51"/>
      <c r="BA30" s="51"/>
    </row>
    <row r="31" spans="2:53" ht="12" customHeight="1">
      <c r="B31" s="176" t="s">
        <v>14</v>
      </c>
      <c r="C31" s="108">
        <v>142.44118889254707</v>
      </c>
      <c r="D31" s="106">
        <v>47.22282387928164</v>
      </c>
      <c r="E31" s="107"/>
      <c r="F31" s="108">
        <v>159.19513268084384</v>
      </c>
      <c r="G31" s="106">
        <v>52.7771761207176</v>
      </c>
      <c r="H31" s="51"/>
      <c r="I31" s="51"/>
      <c r="L31" s="51"/>
      <c r="M31" s="51"/>
      <c r="N31" s="12"/>
      <c r="O31" s="12"/>
      <c r="P31" s="51"/>
      <c r="Q31" s="51"/>
      <c r="R31" s="12"/>
      <c r="S31" s="12"/>
      <c r="T31" s="51"/>
      <c r="U31" s="51"/>
      <c r="V31" s="12"/>
      <c r="W31" s="12"/>
      <c r="X31" s="51"/>
      <c r="Y31" s="51"/>
      <c r="Z31" s="12"/>
      <c r="AA31" s="12"/>
      <c r="AB31" s="51"/>
      <c r="AC31" s="51"/>
      <c r="AD31" s="12"/>
      <c r="AE31" s="12"/>
      <c r="AF31" s="51"/>
      <c r="AG31" s="51"/>
      <c r="AH31" s="12"/>
      <c r="AI31" s="12"/>
      <c r="AJ31" s="51"/>
      <c r="AK31" s="51"/>
      <c r="AL31" s="12"/>
      <c r="AM31" s="12"/>
      <c r="AN31" s="51"/>
      <c r="AO31" s="51"/>
      <c r="AP31" s="12"/>
      <c r="AQ31" s="12"/>
      <c r="AR31" s="51"/>
      <c r="AS31" s="51"/>
      <c r="AT31" s="12"/>
      <c r="AU31" s="12"/>
      <c r="AV31" s="51"/>
      <c r="AW31" s="51"/>
      <c r="AX31" s="12"/>
      <c r="AY31" s="12"/>
      <c r="AZ31" s="51"/>
      <c r="BA31" s="51"/>
    </row>
    <row r="32" spans="2:53" ht="12" customHeight="1">
      <c r="B32" s="218" t="s">
        <v>21</v>
      </c>
      <c r="C32" s="180">
        <v>83.09722447242942</v>
      </c>
      <c r="D32" s="189">
        <v>47.304104952874624</v>
      </c>
      <c r="E32" s="158"/>
      <c r="F32" s="180">
        <v>92.56876594259329</v>
      </c>
      <c r="G32" s="189">
        <v>52.69589504712479</v>
      </c>
      <c r="H32" s="51"/>
      <c r="I32" s="51"/>
      <c r="L32" s="51"/>
      <c r="M32" s="51"/>
      <c r="N32" s="12"/>
      <c r="O32" s="12"/>
      <c r="P32" s="51"/>
      <c r="Q32" s="51"/>
      <c r="R32" s="12"/>
      <c r="S32" s="12"/>
      <c r="T32" s="51"/>
      <c r="U32" s="51"/>
      <c r="V32" s="12"/>
      <c r="W32" s="12"/>
      <c r="X32" s="51"/>
      <c r="Y32" s="51"/>
      <c r="Z32" s="12"/>
      <c r="AA32" s="12"/>
      <c r="AB32" s="51"/>
      <c r="AC32" s="51"/>
      <c r="AD32" s="12"/>
      <c r="AE32" s="12"/>
      <c r="AF32" s="51"/>
      <c r="AG32" s="51"/>
      <c r="AH32" s="12"/>
      <c r="AI32" s="12"/>
      <c r="AJ32" s="51"/>
      <c r="AK32" s="51"/>
      <c r="AL32" s="12"/>
      <c r="AM32" s="12"/>
      <c r="AN32" s="51"/>
      <c r="AO32" s="51"/>
      <c r="AP32" s="12"/>
      <c r="AQ32" s="12"/>
      <c r="AR32" s="51"/>
      <c r="AS32" s="51"/>
      <c r="AT32" s="12"/>
      <c r="AU32" s="12"/>
      <c r="AV32" s="51"/>
      <c r="AW32" s="51"/>
      <c r="AX32" s="12"/>
      <c r="AY32" s="12"/>
      <c r="AZ32" s="51"/>
      <c r="BA32" s="51"/>
    </row>
    <row r="33" spans="2:53" ht="12" customHeight="1">
      <c r="B33" s="176" t="s">
        <v>11</v>
      </c>
      <c r="C33" s="108">
        <v>115.43153382864196</v>
      </c>
      <c r="D33" s="106">
        <v>46.30027694073125</v>
      </c>
      <c r="E33" s="107"/>
      <c r="F33" s="108">
        <v>133.87914303060438</v>
      </c>
      <c r="G33" s="106">
        <v>53.699723059269324</v>
      </c>
      <c r="H33" s="51"/>
      <c r="I33" s="51"/>
      <c r="L33" s="51"/>
      <c r="M33" s="51"/>
      <c r="N33" s="12"/>
      <c r="O33" s="12"/>
      <c r="P33" s="51"/>
      <c r="Q33" s="51"/>
      <c r="R33" s="12"/>
      <c r="S33" s="12"/>
      <c r="T33" s="51"/>
      <c r="U33" s="51"/>
      <c r="V33" s="12"/>
      <c r="W33" s="12"/>
      <c r="X33" s="51"/>
      <c r="Y33" s="51"/>
      <c r="Z33" s="12"/>
      <c r="AA33" s="12"/>
      <c r="AB33" s="51"/>
      <c r="AC33" s="51"/>
      <c r="AD33" s="12"/>
      <c r="AE33" s="12"/>
      <c r="AF33" s="51"/>
      <c r="AG33" s="51"/>
      <c r="AH33" s="12"/>
      <c r="AI33" s="12"/>
      <c r="AJ33" s="51"/>
      <c r="AK33" s="51"/>
      <c r="AL33" s="12"/>
      <c r="AM33" s="12"/>
      <c r="AN33" s="51"/>
      <c r="AO33" s="51"/>
      <c r="AP33" s="12"/>
      <c r="AQ33" s="12"/>
      <c r="AR33" s="51"/>
      <c r="AS33" s="51"/>
      <c r="AT33" s="12"/>
      <c r="AU33" s="12"/>
      <c r="AV33" s="51"/>
      <c r="AW33" s="51"/>
      <c r="AX33" s="12"/>
      <c r="AY33" s="12"/>
      <c r="AZ33" s="51"/>
      <c r="BA33" s="51"/>
    </row>
    <row r="34" spans="2:53" ht="12" customHeight="1">
      <c r="B34" s="219" t="s">
        <v>15</v>
      </c>
      <c r="C34" s="190">
        <v>140.3008234153086</v>
      </c>
      <c r="D34" s="191">
        <v>46.98188539378596</v>
      </c>
      <c r="E34" s="233"/>
      <c r="F34" s="190">
        <v>158.3266629857902</v>
      </c>
      <c r="G34" s="191">
        <v>53.018114606213615</v>
      </c>
      <c r="H34" s="51"/>
      <c r="I34" s="51"/>
      <c r="L34" s="51"/>
      <c r="M34" s="51"/>
      <c r="N34" s="12"/>
      <c r="O34" s="12"/>
      <c r="P34" s="51"/>
      <c r="Q34" s="51"/>
      <c r="R34" s="12"/>
      <c r="S34" s="12"/>
      <c r="T34" s="51"/>
      <c r="U34" s="51"/>
      <c r="V34" s="12"/>
      <c r="W34" s="12"/>
      <c r="X34" s="51"/>
      <c r="Y34" s="51"/>
      <c r="Z34" s="12"/>
      <c r="AA34" s="12"/>
      <c r="AB34" s="51"/>
      <c r="AC34" s="51"/>
      <c r="AD34" s="12"/>
      <c r="AE34" s="12"/>
      <c r="AF34" s="51"/>
      <c r="AG34" s="51"/>
      <c r="AH34" s="12"/>
      <c r="AI34" s="12"/>
      <c r="AJ34" s="51"/>
      <c r="AK34" s="51"/>
      <c r="AL34" s="12"/>
      <c r="AM34" s="12"/>
      <c r="AN34" s="51"/>
      <c r="AO34" s="51"/>
      <c r="AP34" s="12"/>
      <c r="AQ34" s="12"/>
      <c r="AR34" s="51"/>
      <c r="AS34" s="51"/>
      <c r="AT34" s="12"/>
      <c r="AU34" s="12"/>
      <c r="AV34" s="51"/>
      <c r="AW34" s="51"/>
      <c r="AX34" s="12"/>
      <c r="AY34" s="12"/>
      <c r="AZ34" s="51"/>
      <c r="BA34" s="51"/>
    </row>
    <row r="35" spans="4:53" ht="12" customHeight="1">
      <c r="D35" s="51"/>
      <c r="E35" s="51"/>
      <c r="H35" s="51"/>
      <c r="I35" s="51"/>
      <c r="L35" s="51"/>
      <c r="M35" s="51"/>
      <c r="N35" s="12"/>
      <c r="O35" s="12"/>
      <c r="P35" s="51"/>
      <c r="Q35" s="51"/>
      <c r="R35" s="12"/>
      <c r="S35" s="12"/>
      <c r="T35" s="51"/>
      <c r="U35" s="51"/>
      <c r="V35" s="12"/>
      <c r="W35" s="12"/>
      <c r="X35" s="51"/>
      <c r="Y35" s="51"/>
      <c r="Z35" s="12"/>
      <c r="AA35" s="12"/>
      <c r="AB35" s="51"/>
      <c r="AC35" s="51"/>
      <c r="AD35" s="12"/>
      <c r="AE35" s="12"/>
      <c r="AF35" s="51"/>
      <c r="AG35" s="51"/>
      <c r="AH35" s="12"/>
      <c r="AI35" s="12"/>
      <c r="AJ35" s="51"/>
      <c r="AK35" s="51"/>
      <c r="AL35" s="12"/>
      <c r="AM35" s="12"/>
      <c r="AN35" s="51"/>
      <c r="AO35" s="51"/>
      <c r="AP35" s="12"/>
      <c r="AQ35" s="12"/>
      <c r="AR35" s="51"/>
      <c r="AS35" s="51"/>
      <c r="AT35" s="12"/>
      <c r="AU35" s="12"/>
      <c r="AV35" s="51"/>
      <c r="AW35" s="51"/>
      <c r="AX35" s="12"/>
      <c r="AY35" s="12"/>
      <c r="AZ35" s="51"/>
      <c r="BA35" s="51"/>
    </row>
    <row r="36" ht="12.75">
      <c r="B36" s="127" t="s">
        <v>24</v>
      </c>
    </row>
    <row r="37" ht="12.75">
      <c r="B37" s="118" t="s">
        <v>173</v>
      </c>
    </row>
  </sheetData>
  <sheetProtection/>
  <mergeCells count="3">
    <mergeCell ref="C12:D12"/>
    <mergeCell ref="F12:G12"/>
    <mergeCell ref="B12:B13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B6:AK39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4.140625" style="2" customWidth="1"/>
    <col min="2" max="2" width="24.28125" style="2" customWidth="1"/>
    <col min="3" max="5" width="6.140625" style="3" customWidth="1"/>
    <col min="6" max="6" width="2.140625" style="3" customWidth="1"/>
    <col min="7" max="9" width="6.140625" style="3" customWidth="1"/>
    <col min="10" max="10" width="2.140625" style="3" customWidth="1"/>
    <col min="11" max="13" width="6.140625" style="3" customWidth="1"/>
    <col min="14" max="14" width="2.140625" style="3" customWidth="1"/>
    <col min="15" max="17" width="6.140625" style="3" customWidth="1"/>
    <col min="18" max="18" width="2.140625" style="3" customWidth="1"/>
    <col min="19" max="21" width="6.140625" style="3" customWidth="1"/>
    <col min="22" max="22" width="2.140625" style="3" customWidth="1"/>
    <col min="23" max="25" width="6.140625" style="3" customWidth="1"/>
    <col min="26" max="26" width="2.140625" style="3" customWidth="1"/>
    <col min="27" max="29" width="6.140625" style="3" customWidth="1"/>
    <col min="30" max="30" width="2.140625" style="3" customWidth="1"/>
    <col min="31" max="33" width="6.140625" style="3" customWidth="1"/>
    <col min="34" max="34" width="2.140625" style="3" customWidth="1"/>
    <col min="35" max="37" width="7.421875" style="3" customWidth="1"/>
    <col min="38" max="16384" width="11.421875" style="2" customWidth="1"/>
  </cols>
  <sheetData>
    <row r="6" ht="12.75">
      <c r="B6" s="1" t="s">
        <v>0</v>
      </c>
    </row>
    <row r="7" ht="12.75">
      <c r="B7" s="1" t="s">
        <v>41</v>
      </c>
    </row>
    <row r="8" ht="12.75">
      <c r="B8" s="1" t="s">
        <v>260</v>
      </c>
    </row>
    <row r="9" ht="12.75">
      <c r="B9" s="1" t="s">
        <v>262</v>
      </c>
    </row>
    <row r="10" ht="12.75">
      <c r="B10" s="4" t="s">
        <v>213</v>
      </c>
    </row>
    <row r="11" ht="12.75">
      <c r="B11" s="4"/>
    </row>
    <row r="12" spans="2:37" ht="12.75" customHeight="1">
      <c r="B12" s="294" t="s">
        <v>168</v>
      </c>
      <c r="C12" s="297" t="s">
        <v>26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</row>
    <row r="13" spans="2:37" ht="40.5" customHeight="1">
      <c r="B13" s="299"/>
      <c r="C13" s="297" t="s">
        <v>27</v>
      </c>
      <c r="D13" s="297"/>
      <c r="E13" s="297"/>
      <c r="F13" s="7"/>
      <c r="G13" s="297" t="s">
        <v>28</v>
      </c>
      <c r="H13" s="297"/>
      <c r="I13" s="297"/>
      <c r="J13" s="7"/>
      <c r="K13" s="297" t="s">
        <v>29</v>
      </c>
      <c r="L13" s="297"/>
      <c r="M13" s="297"/>
      <c r="N13" s="7"/>
      <c r="O13" s="297" t="s">
        <v>30</v>
      </c>
      <c r="P13" s="297"/>
      <c r="Q13" s="297"/>
      <c r="R13" s="7"/>
      <c r="S13" s="297" t="s">
        <v>31</v>
      </c>
      <c r="T13" s="297"/>
      <c r="U13" s="297"/>
      <c r="V13" s="7"/>
      <c r="W13" s="297" t="s">
        <v>32</v>
      </c>
      <c r="X13" s="297"/>
      <c r="Y13" s="297"/>
      <c r="Z13" s="7"/>
      <c r="AA13" s="298" t="s">
        <v>182</v>
      </c>
      <c r="AB13" s="298"/>
      <c r="AC13" s="298"/>
      <c r="AD13" s="7"/>
      <c r="AE13" s="297" t="s">
        <v>33</v>
      </c>
      <c r="AF13" s="297"/>
      <c r="AG13" s="297"/>
      <c r="AH13" s="7"/>
      <c r="AI13" s="297" t="s">
        <v>34</v>
      </c>
      <c r="AJ13" s="297"/>
      <c r="AK13" s="297"/>
    </row>
    <row r="14" spans="2:37" ht="12.75">
      <c r="B14" s="300"/>
      <c r="C14" s="5" t="s">
        <v>4</v>
      </c>
      <c r="D14" s="5" t="s">
        <v>5</v>
      </c>
      <c r="E14" s="5" t="s">
        <v>6</v>
      </c>
      <c r="F14" s="9"/>
      <c r="G14" s="5" t="s">
        <v>4</v>
      </c>
      <c r="H14" s="5" t="s">
        <v>5</v>
      </c>
      <c r="I14" s="5" t="s">
        <v>6</v>
      </c>
      <c r="J14" s="9"/>
      <c r="K14" s="5" t="s">
        <v>4</v>
      </c>
      <c r="L14" s="5" t="s">
        <v>5</v>
      </c>
      <c r="M14" s="5" t="s">
        <v>6</v>
      </c>
      <c r="N14" s="9"/>
      <c r="O14" s="5" t="s">
        <v>4</v>
      </c>
      <c r="P14" s="5" t="s">
        <v>5</v>
      </c>
      <c r="Q14" s="5" t="s">
        <v>6</v>
      </c>
      <c r="R14" s="9"/>
      <c r="S14" s="5" t="s">
        <v>4</v>
      </c>
      <c r="T14" s="5" t="s">
        <v>5</v>
      </c>
      <c r="U14" s="5" t="s">
        <v>6</v>
      </c>
      <c r="V14" s="9"/>
      <c r="W14" s="5" t="s">
        <v>4</v>
      </c>
      <c r="X14" s="5" t="s">
        <v>5</v>
      </c>
      <c r="Y14" s="5" t="s">
        <v>6</v>
      </c>
      <c r="Z14" s="9"/>
      <c r="AA14" s="5" t="s">
        <v>4</v>
      </c>
      <c r="AB14" s="5" t="s">
        <v>5</v>
      </c>
      <c r="AC14" s="5" t="s">
        <v>6</v>
      </c>
      <c r="AD14" s="9"/>
      <c r="AE14" s="5" t="s">
        <v>4</v>
      </c>
      <c r="AF14" s="5" t="s">
        <v>5</v>
      </c>
      <c r="AG14" s="5" t="s">
        <v>6</v>
      </c>
      <c r="AH14" s="9"/>
      <c r="AI14" s="5" t="s">
        <v>4</v>
      </c>
      <c r="AJ14" s="5" t="s">
        <v>5</v>
      </c>
      <c r="AK14" s="5" t="s">
        <v>6</v>
      </c>
    </row>
    <row r="15" spans="2:37" ht="12.75">
      <c r="B15" s="14" t="s">
        <v>169</v>
      </c>
      <c r="C15" s="7">
        <f>SUM(C16:C35)</f>
        <v>4140.99576689577</v>
      </c>
      <c r="D15" s="22">
        <v>69.21538049713848</v>
      </c>
      <c r="E15" s="22">
        <v>0.8512825586522691</v>
      </c>
      <c r="F15" s="7"/>
      <c r="G15" s="7">
        <f>SUM(G16:G35)</f>
        <v>2847.947214969388</v>
      </c>
      <c r="H15" s="22">
        <v>47.6024997889916</v>
      </c>
      <c r="I15" s="22">
        <v>1.3331544262139494</v>
      </c>
      <c r="J15" s="7"/>
      <c r="K15" s="7">
        <f>SUM(K16:K35)</f>
        <v>2595.7793933894177</v>
      </c>
      <c r="L15" s="22">
        <v>43.38759769724772</v>
      </c>
      <c r="M15" s="22">
        <v>1.489101438446583</v>
      </c>
      <c r="N15" s="7"/>
      <c r="O15" s="7">
        <f>SUM(O16:O35)</f>
        <v>2004.6006590165107</v>
      </c>
      <c r="P15" s="22">
        <v>33.506239844010175</v>
      </c>
      <c r="Q15" s="22">
        <v>1.9495342901805022</v>
      </c>
      <c r="R15" s="7"/>
      <c r="S15" s="7">
        <f>SUM(S16:S35)</f>
        <v>2419.4851032936876</v>
      </c>
      <c r="T15" s="22">
        <v>40.44089669697198</v>
      </c>
      <c r="U15" s="22">
        <v>1.9204720762337166</v>
      </c>
      <c r="V15" s="7"/>
      <c r="W15" s="7">
        <f>SUM(W16:W35)</f>
        <v>3019.2809931759925</v>
      </c>
      <c r="X15" s="22">
        <v>50.46628746667673</v>
      </c>
      <c r="Y15" s="22">
        <v>1.3863403083271504</v>
      </c>
      <c r="Z15" s="7"/>
      <c r="AA15" s="153">
        <f>+SUM(AA16:AA35)</f>
        <v>625.3354816918115</v>
      </c>
      <c r="AB15" s="154">
        <v>10.452276636144372</v>
      </c>
      <c r="AC15" s="154">
        <v>3.6735790655086613</v>
      </c>
      <c r="AD15" s="7"/>
      <c r="AE15" s="7">
        <f>SUM(AE16:AE35)</f>
        <v>716.2721679569752</v>
      </c>
      <c r="AF15" s="22">
        <v>11.972253398804245</v>
      </c>
      <c r="AG15" s="22">
        <v>3.6922908509568897</v>
      </c>
      <c r="AH15" s="7"/>
      <c r="AI15" s="64">
        <f>SUM(AI16:AI35)</f>
        <v>2804.584792624671</v>
      </c>
      <c r="AJ15" s="22">
        <v>46.87771117996654</v>
      </c>
      <c r="AK15" s="22">
        <v>1.6634468698827227</v>
      </c>
    </row>
    <row r="16" spans="2:37" ht="12.75">
      <c r="B16" s="109" t="s">
        <v>18</v>
      </c>
      <c r="C16" s="125">
        <v>51.80417537334932</v>
      </c>
      <c r="D16" s="128">
        <v>58.88431515383093</v>
      </c>
      <c r="E16" s="128">
        <v>2.530940512200742</v>
      </c>
      <c r="F16" s="126"/>
      <c r="G16" s="125">
        <v>37.88449985492491</v>
      </c>
      <c r="H16" s="128">
        <v>43.0622206188094</v>
      </c>
      <c r="I16" s="128">
        <v>3.6120196786201673</v>
      </c>
      <c r="J16" s="126"/>
      <c r="K16" s="125">
        <v>23.6419980649698</v>
      </c>
      <c r="L16" s="128">
        <v>26.873178752308274</v>
      </c>
      <c r="M16" s="128">
        <v>5.781239114702941</v>
      </c>
      <c r="N16" s="126"/>
      <c r="O16" s="125">
        <v>17.693977100535086</v>
      </c>
      <c r="P16" s="128">
        <v>20.11223451398823</v>
      </c>
      <c r="Q16" s="128">
        <v>5.787614987027464</v>
      </c>
      <c r="R16" s="126"/>
      <c r="S16" s="125">
        <v>24.16686516770287</v>
      </c>
      <c r="T16" s="128">
        <v>27.469780081611784</v>
      </c>
      <c r="U16" s="128">
        <v>6.5807299966357435</v>
      </c>
      <c r="V16" s="126"/>
      <c r="W16" s="125">
        <v>35.53901058185072</v>
      </c>
      <c r="X16" s="128">
        <v>40.39617046840627</v>
      </c>
      <c r="Y16" s="128">
        <v>4.706342700157244</v>
      </c>
      <c r="Z16" s="126"/>
      <c r="AA16" s="89">
        <v>2.6894535215138076</v>
      </c>
      <c r="AB16" s="94">
        <v>3.0570244118560232</v>
      </c>
      <c r="AC16" s="94">
        <v>14.50321317344364</v>
      </c>
      <c r="AD16" s="126"/>
      <c r="AE16" s="125">
        <v>6.417728406326379</v>
      </c>
      <c r="AF16" s="128">
        <v>7.294847168713516</v>
      </c>
      <c r="AG16" s="128">
        <v>11.708814612937191</v>
      </c>
      <c r="AH16" s="126"/>
      <c r="AI16" s="125">
        <v>39.61979199552056</v>
      </c>
      <c r="AJ16" s="128">
        <v>45.03467725100912</v>
      </c>
      <c r="AK16" s="128">
        <v>4.250790530944791</v>
      </c>
    </row>
    <row r="17" spans="2:37" ht="12.75">
      <c r="B17" s="119" t="s">
        <v>75</v>
      </c>
      <c r="C17" s="120">
        <v>367.5532633033094</v>
      </c>
      <c r="D17" s="129">
        <v>85.55265253565454</v>
      </c>
      <c r="E17" s="129">
        <v>1.4757349989619866</v>
      </c>
      <c r="F17" s="121"/>
      <c r="G17" s="120">
        <v>252.4293947370027</v>
      </c>
      <c r="H17" s="129">
        <v>58.75612177574152</v>
      </c>
      <c r="I17" s="129">
        <v>3.0132553152821395</v>
      </c>
      <c r="J17" s="121"/>
      <c r="K17" s="120">
        <v>296.2399535936548</v>
      </c>
      <c r="L17" s="129">
        <v>68.95358128289054</v>
      </c>
      <c r="M17" s="129">
        <v>2.3547867441965127</v>
      </c>
      <c r="N17" s="121"/>
      <c r="O17" s="120">
        <v>177.52896940746484</v>
      </c>
      <c r="P17" s="129">
        <v>41.32210417132476</v>
      </c>
      <c r="Q17" s="129">
        <v>4.4988909367152194</v>
      </c>
      <c r="R17" s="121"/>
      <c r="S17" s="120">
        <v>228.9297302771083</v>
      </c>
      <c r="T17" s="129">
        <v>53.286278819721375</v>
      </c>
      <c r="U17" s="129">
        <v>4.264617469678743</v>
      </c>
      <c r="V17" s="121"/>
      <c r="W17" s="120">
        <v>193.95132608691105</v>
      </c>
      <c r="X17" s="129">
        <v>45.144614580255194</v>
      </c>
      <c r="Y17" s="129">
        <v>4.457164547462821</v>
      </c>
      <c r="Z17" s="121"/>
      <c r="AA17" s="111">
        <v>39.45461076093857</v>
      </c>
      <c r="AB17" s="95">
        <v>9.183557710857869</v>
      </c>
      <c r="AC17" s="95">
        <v>12.014562988298769</v>
      </c>
      <c r="AD17" s="121"/>
      <c r="AE17" s="120">
        <v>65.3506689968615</v>
      </c>
      <c r="AF17" s="129">
        <v>15.211191508446417</v>
      </c>
      <c r="AG17" s="129">
        <v>7.932697938689394</v>
      </c>
      <c r="AH17" s="121"/>
      <c r="AI17" s="120">
        <v>239.7527940615818</v>
      </c>
      <c r="AJ17" s="129">
        <v>55.8054832664527</v>
      </c>
      <c r="AK17" s="129">
        <v>3.9466078566968252</v>
      </c>
    </row>
    <row r="18" spans="2:37" ht="12.75">
      <c r="B18" s="109" t="s">
        <v>78</v>
      </c>
      <c r="C18" s="125">
        <v>1730.557268356905</v>
      </c>
      <c r="D18" s="128">
        <v>75.1243377664596</v>
      </c>
      <c r="E18" s="128">
        <v>1.6721243462151425</v>
      </c>
      <c r="F18" s="126"/>
      <c r="G18" s="125">
        <v>1239.1956704414772</v>
      </c>
      <c r="H18" s="128">
        <v>53.79409038186211</v>
      </c>
      <c r="I18" s="128">
        <v>2.5613310971074594</v>
      </c>
      <c r="J18" s="126"/>
      <c r="K18" s="125">
        <v>1179.2259228473831</v>
      </c>
      <c r="L18" s="128">
        <v>51.190774296110455</v>
      </c>
      <c r="M18" s="128">
        <v>2.8280246699119584</v>
      </c>
      <c r="N18" s="126"/>
      <c r="O18" s="125">
        <v>763.5060650867554</v>
      </c>
      <c r="P18" s="128">
        <v>33.14417186249889</v>
      </c>
      <c r="Q18" s="128">
        <v>4.34764960419384</v>
      </c>
      <c r="R18" s="126"/>
      <c r="S18" s="125">
        <v>877.5507203578323</v>
      </c>
      <c r="T18" s="128">
        <v>38.094906148905</v>
      </c>
      <c r="U18" s="128">
        <v>4.551159351802446</v>
      </c>
      <c r="V18" s="126"/>
      <c r="W18" s="125">
        <v>1249.3819726111426</v>
      </c>
      <c r="X18" s="128">
        <v>54.23628274311917</v>
      </c>
      <c r="Y18" s="128">
        <v>2.857133595499639</v>
      </c>
      <c r="Z18" s="126"/>
      <c r="AA18" s="89">
        <v>206.2904631039391</v>
      </c>
      <c r="AB18" s="94">
        <v>8.955169939526986</v>
      </c>
      <c r="AC18" s="94">
        <v>8.649824461395237</v>
      </c>
      <c r="AD18" s="126"/>
      <c r="AE18" s="125">
        <v>340.6170768114905</v>
      </c>
      <c r="AF18" s="128">
        <v>14.786353965451775</v>
      </c>
      <c r="AG18" s="128">
        <v>6.979322470278111</v>
      </c>
      <c r="AH18" s="126"/>
      <c r="AI18" s="125">
        <v>1211.5419201607187</v>
      </c>
      <c r="AJ18" s="128">
        <v>52.593627551427446</v>
      </c>
      <c r="AK18" s="128">
        <v>3.339521438166669</v>
      </c>
    </row>
    <row r="19" spans="2:37" ht="12.75">
      <c r="B19" s="119" t="s">
        <v>20</v>
      </c>
      <c r="C19" s="120">
        <v>104.457315963672</v>
      </c>
      <c r="D19" s="129">
        <v>71.18000544758134</v>
      </c>
      <c r="E19" s="129">
        <v>1.7380738450239712</v>
      </c>
      <c r="F19" s="121"/>
      <c r="G19" s="120">
        <v>61.50785272736103</v>
      </c>
      <c r="H19" s="129">
        <v>41.91309389689095</v>
      </c>
      <c r="I19" s="129">
        <v>3.2338259739382034</v>
      </c>
      <c r="J19" s="121"/>
      <c r="K19" s="120">
        <v>49.74861849917587</v>
      </c>
      <c r="L19" s="129">
        <v>33.900037571446944</v>
      </c>
      <c r="M19" s="129">
        <v>4.035605722840508</v>
      </c>
      <c r="N19" s="121"/>
      <c r="O19" s="120">
        <v>40.353432416128484</v>
      </c>
      <c r="P19" s="129">
        <v>27.497906802502765</v>
      </c>
      <c r="Q19" s="129">
        <v>4.381837507262819</v>
      </c>
      <c r="R19" s="121"/>
      <c r="S19" s="120">
        <v>31.96696474870175</v>
      </c>
      <c r="T19" s="129">
        <v>21.78314370768029</v>
      </c>
      <c r="U19" s="129">
        <v>7.239633135128123</v>
      </c>
      <c r="V19" s="121"/>
      <c r="W19" s="120">
        <v>74.01709782471052</v>
      </c>
      <c r="X19" s="129">
        <v>50.43722766349201</v>
      </c>
      <c r="Y19" s="129">
        <v>3.498255377694491</v>
      </c>
      <c r="Z19" s="121"/>
      <c r="AA19" s="111">
        <v>7.5990512703627875</v>
      </c>
      <c r="AB19" s="95">
        <v>5.17819652774715</v>
      </c>
      <c r="AC19" s="95">
        <v>10.742577311700256</v>
      </c>
      <c r="AD19" s="121"/>
      <c r="AE19" s="120">
        <v>14.970528005438185</v>
      </c>
      <c r="AF19" s="129">
        <v>10.201317687990873</v>
      </c>
      <c r="AG19" s="129">
        <v>9.53897125316052</v>
      </c>
      <c r="AH19" s="121"/>
      <c r="AI19" s="120">
        <v>67.82309413735838</v>
      </c>
      <c r="AJ19" s="129">
        <v>46.21646809159774</v>
      </c>
      <c r="AK19" s="129">
        <v>3.68434588217304</v>
      </c>
    </row>
    <row r="20" spans="2:37" ht="12.75">
      <c r="B20" s="109" t="s">
        <v>77</v>
      </c>
      <c r="C20" s="125">
        <v>488.95709591673904</v>
      </c>
      <c r="D20" s="128">
        <v>75.86044567268196</v>
      </c>
      <c r="E20" s="128">
        <v>1.7182786331088231</v>
      </c>
      <c r="F20" s="126"/>
      <c r="G20" s="125">
        <v>263.5199936957269</v>
      </c>
      <c r="H20" s="128">
        <v>40.88445455104774</v>
      </c>
      <c r="I20" s="128">
        <v>3.6808791775447056</v>
      </c>
      <c r="J20" s="126"/>
      <c r="K20" s="125">
        <v>265.0093633926536</v>
      </c>
      <c r="L20" s="128">
        <v>41.11552645883631</v>
      </c>
      <c r="M20" s="128">
        <v>3.964301151165274</v>
      </c>
      <c r="N20" s="126"/>
      <c r="O20" s="125">
        <v>315.24408791481113</v>
      </c>
      <c r="P20" s="128">
        <v>48.90931577556647</v>
      </c>
      <c r="Q20" s="128">
        <v>3.2678120078602144</v>
      </c>
      <c r="R20" s="126"/>
      <c r="S20" s="125">
        <v>376.1471805822641</v>
      </c>
      <c r="T20" s="128">
        <v>58.35827518566651</v>
      </c>
      <c r="U20" s="128">
        <v>3.212493945641376</v>
      </c>
      <c r="V20" s="126"/>
      <c r="W20" s="125">
        <v>337.4568767249222</v>
      </c>
      <c r="X20" s="128">
        <v>52.35557327513067</v>
      </c>
      <c r="Y20" s="128">
        <v>3.1690484024365784</v>
      </c>
      <c r="Z20" s="126"/>
      <c r="AA20" s="89">
        <v>82.61110662762925</v>
      </c>
      <c r="AB20" s="94">
        <v>12.816902379820583</v>
      </c>
      <c r="AC20" s="94">
        <v>8.36512676639978</v>
      </c>
      <c r="AD20" s="126"/>
      <c r="AE20" s="125">
        <v>67.85500646185449</v>
      </c>
      <c r="AF20" s="128">
        <v>10.527531094866303</v>
      </c>
      <c r="AG20" s="128">
        <v>8.394947608863628</v>
      </c>
      <c r="AH20" s="126"/>
      <c r="AI20" s="125">
        <v>318.1762479662615</v>
      </c>
      <c r="AJ20" s="128">
        <v>49.364232925034614</v>
      </c>
      <c r="AK20" s="128">
        <v>3.724364244762337</v>
      </c>
    </row>
    <row r="21" spans="2:37" ht="12.75">
      <c r="B21" s="119" t="s">
        <v>8</v>
      </c>
      <c r="C21" s="120">
        <v>185.08465643325485</v>
      </c>
      <c r="D21" s="129">
        <v>79.6299702018962</v>
      </c>
      <c r="E21" s="129">
        <v>2.0166700296757893</v>
      </c>
      <c r="F21" s="121"/>
      <c r="G21" s="120">
        <v>130.1062663635273</v>
      </c>
      <c r="H21" s="129">
        <v>55.97632085371593</v>
      </c>
      <c r="I21" s="129">
        <v>3.3385426548281085</v>
      </c>
      <c r="J21" s="121"/>
      <c r="K21" s="120">
        <v>99.259913377806</v>
      </c>
      <c r="L21" s="129">
        <v>42.70512800377839</v>
      </c>
      <c r="M21" s="129">
        <v>4.582227223756138</v>
      </c>
      <c r="N21" s="121"/>
      <c r="O21" s="120">
        <v>66.6109929550235</v>
      </c>
      <c r="P21" s="129">
        <v>28.658406841196214</v>
      </c>
      <c r="Q21" s="129">
        <v>5.530266051124396</v>
      </c>
      <c r="R21" s="121"/>
      <c r="S21" s="120">
        <v>105.26788597731003</v>
      </c>
      <c r="T21" s="129">
        <v>45.289970466096904</v>
      </c>
      <c r="U21" s="129">
        <v>4.823628998282822</v>
      </c>
      <c r="V21" s="121"/>
      <c r="W21" s="120">
        <v>93.4552420447512</v>
      </c>
      <c r="X21" s="129">
        <v>40.20775294206091</v>
      </c>
      <c r="Y21" s="129">
        <v>4.327874736892495</v>
      </c>
      <c r="Z21" s="121"/>
      <c r="AA21" s="111">
        <v>46.86077332266928</v>
      </c>
      <c r="AB21" s="95">
        <v>20.1611633034942</v>
      </c>
      <c r="AC21" s="95">
        <v>8.026872004533445</v>
      </c>
      <c r="AD21" s="121"/>
      <c r="AE21" s="120">
        <v>37.86059931438858</v>
      </c>
      <c r="AF21" s="129">
        <v>16.28896988723591</v>
      </c>
      <c r="AG21" s="129">
        <v>9.221662668286688</v>
      </c>
      <c r="AH21" s="121"/>
      <c r="AI21" s="120">
        <v>122.43775195443752</v>
      </c>
      <c r="AJ21" s="129">
        <v>52.677054530638344</v>
      </c>
      <c r="AK21" s="129">
        <v>4.234088652477137</v>
      </c>
    </row>
    <row r="22" spans="2:37" ht="12.75">
      <c r="B22" s="109" t="s">
        <v>17</v>
      </c>
      <c r="C22" s="125">
        <v>81.14364913728936</v>
      </c>
      <c r="D22" s="128">
        <v>50.27356593204385</v>
      </c>
      <c r="E22" s="128">
        <v>2.579810330882898</v>
      </c>
      <c r="F22" s="126"/>
      <c r="G22" s="125">
        <v>71.80556136184723</v>
      </c>
      <c r="H22" s="128">
        <v>44.48803648581926</v>
      </c>
      <c r="I22" s="128">
        <v>3.0597990765874648</v>
      </c>
      <c r="J22" s="126"/>
      <c r="K22" s="125">
        <v>53.28994111777061</v>
      </c>
      <c r="L22" s="128">
        <v>33.016451648189594</v>
      </c>
      <c r="M22" s="128">
        <v>4.0325428478406655</v>
      </c>
      <c r="N22" s="126"/>
      <c r="O22" s="125">
        <v>36.76143401998149</v>
      </c>
      <c r="P22" s="128">
        <v>22.776007692642903</v>
      </c>
      <c r="Q22" s="128">
        <v>4.744473099163194</v>
      </c>
      <c r="R22" s="126"/>
      <c r="S22" s="125">
        <v>77.2224195128996</v>
      </c>
      <c r="T22" s="128">
        <v>47.844118918601</v>
      </c>
      <c r="U22" s="128">
        <v>3.325038977094836</v>
      </c>
      <c r="V22" s="126"/>
      <c r="W22" s="125">
        <v>71.40644020292105</v>
      </c>
      <c r="X22" s="128">
        <v>44.240755964034996</v>
      </c>
      <c r="Y22" s="128">
        <v>3.3894561266415044</v>
      </c>
      <c r="Z22" s="126"/>
      <c r="AA22" s="89">
        <v>18.501184992542672</v>
      </c>
      <c r="AB22" s="94">
        <v>11.462641296422785</v>
      </c>
      <c r="AC22" s="94">
        <v>7.155530094976981</v>
      </c>
      <c r="AD22" s="126"/>
      <c r="AE22" s="125">
        <v>14.111061489533524</v>
      </c>
      <c r="AF22" s="128">
        <v>8.742685197271701</v>
      </c>
      <c r="AG22" s="128">
        <v>8.355403382575206</v>
      </c>
      <c r="AH22" s="126"/>
      <c r="AI22" s="125">
        <v>51.53269034920301</v>
      </c>
      <c r="AJ22" s="128">
        <v>31.927724886305292</v>
      </c>
      <c r="AK22" s="128">
        <v>4.192747095602005</v>
      </c>
    </row>
    <row r="23" spans="2:37" ht="12.75">
      <c r="B23" s="119" t="s">
        <v>22</v>
      </c>
      <c r="C23" s="120">
        <v>97.79070531380498</v>
      </c>
      <c r="D23" s="129">
        <v>65.490655721152</v>
      </c>
      <c r="E23" s="129">
        <v>2.5228485451117835</v>
      </c>
      <c r="F23" s="121"/>
      <c r="G23" s="120">
        <v>74.05364346340922</v>
      </c>
      <c r="H23" s="129">
        <v>49.59389190819578</v>
      </c>
      <c r="I23" s="129">
        <v>3.2892469316048034</v>
      </c>
      <c r="J23" s="121"/>
      <c r="K23" s="120">
        <v>61.35090758700074</v>
      </c>
      <c r="L23" s="129">
        <v>41.08684106600132</v>
      </c>
      <c r="M23" s="129">
        <v>3.732732936329916</v>
      </c>
      <c r="N23" s="121"/>
      <c r="O23" s="120">
        <v>45.548725290185914</v>
      </c>
      <c r="P23" s="129">
        <v>30.50408397142206</v>
      </c>
      <c r="Q23" s="129">
        <v>5.03826270707894</v>
      </c>
      <c r="R23" s="121"/>
      <c r="S23" s="120">
        <v>32.706800260103684</v>
      </c>
      <c r="T23" s="129">
        <v>21.903817839347912</v>
      </c>
      <c r="U23" s="129">
        <v>7.235109252886257</v>
      </c>
      <c r="V23" s="121"/>
      <c r="W23" s="120">
        <v>58.542974876731</v>
      </c>
      <c r="X23" s="129">
        <v>39.20636220222454</v>
      </c>
      <c r="Y23" s="129">
        <v>3.793644439128675</v>
      </c>
      <c r="Z23" s="121"/>
      <c r="AA23" s="111">
        <v>11.66503445644706</v>
      </c>
      <c r="AB23" s="95">
        <v>7.812099862774017</v>
      </c>
      <c r="AC23" s="95">
        <v>10.959765012872278</v>
      </c>
      <c r="AD23" s="121"/>
      <c r="AE23" s="120">
        <v>14.093211155131243</v>
      </c>
      <c r="AF23" s="129">
        <v>9.438255269807367</v>
      </c>
      <c r="AG23" s="129">
        <v>10.796695730094633</v>
      </c>
      <c r="AH23" s="121"/>
      <c r="AI23" s="120">
        <v>58.81799820772471</v>
      </c>
      <c r="AJ23" s="129">
        <v>39.39054594675932</v>
      </c>
      <c r="AK23" s="129">
        <v>4.9794604927505635</v>
      </c>
    </row>
    <row r="24" spans="2:37" ht="12.75">
      <c r="B24" s="109" t="s">
        <v>9</v>
      </c>
      <c r="C24" s="125">
        <v>69.48940934258867</v>
      </c>
      <c r="D24" s="128">
        <v>63.27690061463526</v>
      </c>
      <c r="E24" s="128">
        <v>2.5660249124673316</v>
      </c>
      <c r="F24" s="126"/>
      <c r="G24" s="125">
        <v>43.27065923033586</v>
      </c>
      <c r="H24" s="128">
        <v>39.40216544580171</v>
      </c>
      <c r="I24" s="128">
        <v>4.229393022781683</v>
      </c>
      <c r="J24" s="126"/>
      <c r="K24" s="125">
        <v>27.953756471039267</v>
      </c>
      <c r="L24" s="128">
        <v>25.45462807581519</v>
      </c>
      <c r="M24" s="128">
        <v>5.238897553387063</v>
      </c>
      <c r="N24" s="126"/>
      <c r="O24" s="125">
        <v>19.128371130293566</v>
      </c>
      <c r="P24" s="128">
        <v>17.418251937703914</v>
      </c>
      <c r="Q24" s="128">
        <v>5.84509250535458</v>
      </c>
      <c r="R24" s="126"/>
      <c r="S24" s="125">
        <v>32.806644464521476</v>
      </c>
      <c r="T24" s="128">
        <v>29.873657020839307</v>
      </c>
      <c r="U24" s="128">
        <v>6.726509734733107</v>
      </c>
      <c r="V24" s="126"/>
      <c r="W24" s="125">
        <v>45.95180763802693</v>
      </c>
      <c r="X24" s="128">
        <v>41.843613184839754</v>
      </c>
      <c r="Y24" s="128">
        <v>3.8631724203606965</v>
      </c>
      <c r="Z24" s="126"/>
      <c r="AA24" s="89">
        <v>5.420629898332272</v>
      </c>
      <c r="AB24" s="94">
        <v>4.936013452848185</v>
      </c>
      <c r="AC24" s="94">
        <v>12.760901676880263</v>
      </c>
      <c r="AD24" s="126"/>
      <c r="AE24" s="125">
        <v>7.434595585490932</v>
      </c>
      <c r="AF24" s="128">
        <v>6.76992609987252</v>
      </c>
      <c r="AG24" s="128">
        <v>10.238429496510754</v>
      </c>
      <c r="AH24" s="126"/>
      <c r="AI24" s="125">
        <v>43.66949970827719</v>
      </c>
      <c r="AJ24" s="128">
        <v>39.76534869232153</v>
      </c>
      <c r="AK24" s="128">
        <v>4.6083545792922935</v>
      </c>
    </row>
    <row r="25" spans="2:37" ht="12.75">
      <c r="B25" s="119" t="s">
        <v>76</v>
      </c>
      <c r="C25" s="120">
        <v>384.7784144458207</v>
      </c>
      <c r="D25" s="129">
        <v>44.55968338135354</v>
      </c>
      <c r="E25" s="129">
        <v>4.144389714069137</v>
      </c>
      <c r="F25" s="121"/>
      <c r="G25" s="120">
        <v>231.51978773121607</v>
      </c>
      <c r="H25" s="129">
        <v>26.811401187042915</v>
      </c>
      <c r="I25" s="129">
        <v>6.455693884319404</v>
      </c>
      <c r="J25" s="121"/>
      <c r="K25" s="120">
        <v>224.85309161283848</v>
      </c>
      <c r="L25" s="129">
        <v>26.039357181761435</v>
      </c>
      <c r="M25" s="129">
        <v>5.6797301032680165</v>
      </c>
      <c r="N25" s="121"/>
      <c r="O25" s="120">
        <v>268.2583903932264</v>
      </c>
      <c r="P25" s="129">
        <v>31.065955083602613</v>
      </c>
      <c r="Q25" s="129">
        <v>5.432286112445077</v>
      </c>
      <c r="R25" s="121"/>
      <c r="S25" s="120">
        <v>362.3337443063555</v>
      </c>
      <c r="T25" s="129">
        <v>41.96045390936267</v>
      </c>
      <c r="U25" s="129">
        <v>4.299415697335859</v>
      </c>
      <c r="V25" s="121"/>
      <c r="W25" s="120">
        <v>468.7097033820017</v>
      </c>
      <c r="X25" s="129">
        <v>54.27943771365305</v>
      </c>
      <c r="Y25" s="129">
        <v>3.1907056153941467</v>
      </c>
      <c r="Z25" s="121"/>
      <c r="AA25" s="111">
        <v>123.07974687443048</v>
      </c>
      <c r="AB25" s="95">
        <v>14.253384143912257</v>
      </c>
      <c r="AC25" s="95">
        <v>8.640996759939904</v>
      </c>
      <c r="AD25" s="121"/>
      <c r="AE25" s="120">
        <v>72.68804604846656</v>
      </c>
      <c r="AF25" s="129">
        <v>8.417718343670193</v>
      </c>
      <c r="AG25" s="129">
        <v>9.658855529679917</v>
      </c>
      <c r="AH25" s="121"/>
      <c r="AI25" s="120">
        <v>357.5211566312533</v>
      </c>
      <c r="AJ25" s="129">
        <v>41.4031269518294</v>
      </c>
      <c r="AK25" s="129">
        <v>4.233286033551596</v>
      </c>
    </row>
    <row r="26" spans="2:37" ht="12.75">
      <c r="B26" s="109" t="s">
        <v>12</v>
      </c>
      <c r="C26" s="125">
        <v>59.783212988882006</v>
      </c>
      <c r="D26" s="128">
        <v>77.5323050308209</v>
      </c>
      <c r="E26" s="128">
        <v>1.5984909771444784</v>
      </c>
      <c r="F26" s="126"/>
      <c r="G26" s="125">
        <v>49.95793179534775</v>
      </c>
      <c r="H26" s="128">
        <v>64.78998723916327</v>
      </c>
      <c r="I26" s="128">
        <v>2.346563247204673</v>
      </c>
      <c r="J26" s="126"/>
      <c r="K26" s="125">
        <v>32.0870795983077</v>
      </c>
      <c r="L26" s="128">
        <v>41.613441609886</v>
      </c>
      <c r="M26" s="128">
        <v>3.790814726631564</v>
      </c>
      <c r="N26" s="126"/>
      <c r="O26" s="125">
        <v>23.171761220181715</v>
      </c>
      <c r="P26" s="128">
        <v>30.05124631489082</v>
      </c>
      <c r="Q26" s="128">
        <v>5.172924379118565</v>
      </c>
      <c r="R26" s="126"/>
      <c r="S26" s="125">
        <v>31.180658144465482</v>
      </c>
      <c r="T26" s="128">
        <v>40.43791187282013</v>
      </c>
      <c r="U26" s="128">
        <v>4.62146035956672</v>
      </c>
      <c r="V26" s="126"/>
      <c r="W26" s="125">
        <v>34.075675715843936</v>
      </c>
      <c r="X26" s="128">
        <v>44.19243382291075</v>
      </c>
      <c r="Y26" s="128">
        <v>3.9427122702912194</v>
      </c>
      <c r="Z26" s="126"/>
      <c r="AA26" s="89">
        <v>5.556005525922062</v>
      </c>
      <c r="AB26" s="94">
        <v>7.205533019257871</v>
      </c>
      <c r="AC26" s="94">
        <v>9.594027751770536</v>
      </c>
      <c r="AD26" s="126"/>
      <c r="AE26" s="125">
        <v>8.596092013404583</v>
      </c>
      <c r="AF26" s="128">
        <v>11.148193526838917</v>
      </c>
      <c r="AG26" s="128">
        <v>8.54588767185798</v>
      </c>
      <c r="AH26" s="126"/>
      <c r="AI26" s="125">
        <v>23.543033773122648</v>
      </c>
      <c r="AJ26" s="128">
        <v>30.532746311044267</v>
      </c>
      <c r="AK26" s="128">
        <v>6.030240740502446</v>
      </c>
    </row>
    <row r="27" spans="2:37" ht="12.75">
      <c r="B27" s="119" t="s">
        <v>13</v>
      </c>
      <c r="C27" s="120">
        <v>67.52325784977505</v>
      </c>
      <c r="D27" s="129">
        <v>72.81284606225613</v>
      </c>
      <c r="E27" s="129">
        <v>2.1316671460483136</v>
      </c>
      <c r="F27" s="121"/>
      <c r="G27" s="120">
        <v>52.219927474913106</v>
      </c>
      <c r="H27" s="129">
        <v>56.31069444356939</v>
      </c>
      <c r="I27" s="129">
        <v>2.896654536287299</v>
      </c>
      <c r="J27" s="121"/>
      <c r="K27" s="120">
        <v>31.43301538296434</v>
      </c>
      <c r="L27" s="129">
        <v>33.89539224313269</v>
      </c>
      <c r="M27" s="129">
        <v>5.121262702085824</v>
      </c>
      <c r="N27" s="121"/>
      <c r="O27" s="120">
        <v>38.11986413223858</v>
      </c>
      <c r="P27" s="129">
        <v>41.106070520915424</v>
      </c>
      <c r="Q27" s="129">
        <v>3.953379480705809</v>
      </c>
      <c r="R27" s="121"/>
      <c r="S27" s="120">
        <v>23.09693689067229</v>
      </c>
      <c r="T27" s="129">
        <v>24.906288053691263</v>
      </c>
      <c r="U27" s="129">
        <v>8.178005388957265</v>
      </c>
      <c r="V27" s="121"/>
      <c r="W27" s="120">
        <v>50.9049731803571</v>
      </c>
      <c r="X27" s="129">
        <v>54.89273020906186</v>
      </c>
      <c r="Y27" s="129">
        <v>3.3137542497244667</v>
      </c>
      <c r="Z27" s="121"/>
      <c r="AA27" s="111">
        <v>12.322515590136197</v>
      </c>
      <c r="AB27" s="95">
        <v>13.287827917907963</v>
      </c>
      <c r="AC27" s="95">
        <v>8.749114777198713</v>
      </c>
      <c r="AD27" s="121"/>
      <c r="AE27" s="120">
        <v>11.403950613133269</v>
      </c>
      <c r="AF27" s="129">
        <v>12.297305061065133</v>
      </c>
      <c r="AG27" s="129">
        <v>9.010885452060263</v>
      </c>
      <c r="AH27" s="121"/>
      <c r="AI27" s="120">
        <v>38.928947686195016</v>
      </c>
      <c r="AJ27" s="129">
        <v>41.97853547805359</v>
      </c>
      <c r="AK27" s="129">
        <v>4.59086592099799</v>
      </c>
    </row>
    <row r="28" spans="2:37" ht="12.75">
      <c r="B28" s="109" t="s">
        <v>16</v>
      </c>
      <c r="C28" s="125">
        <v>81.37279778306234</v>
      </c>
      <c r="D28" s="128">
        <v>80.54336052879562</v>
      </c>
      <c r="E28" s="128">
        <v>2.0440631505403037</v>
      </c>
      <c r="F28" s="126"/>
      <c r="G28" s="125">
        <v>61.008325781939256</v>
      </c>
      <c r="H28" s="128">
        <v>60.386464673527065</v>
      </c>
      <c r="I28" s="128">
        <v>2.614963394221651</v>
      </c>
      <c r="J28" s="126"/>
      <c r="K28" s="125">
        <v>42.008997565272665</v>
      </c>
      <c r="L28" s="128">
        <v>41.5807976195374</v>
      </c>
      <c r="M28" s="128">
        <v>4.583258940258269</v>
      </c>
      <c r="N28" s="126"/>
      <c r="O28" s="125">
        <v>48.08087314208326</v>
      </c>
      <c r="P28" s="128">
        <v>47.590782245761474</v>
      </c>
      <c r="Q28" s="128">
        <v>3.774667129070608</v>
      </c>
      <c r="R28" s="126"/>
      <c r="S28" s="125">
        <v>28.130772234307255</v>
      </c>
      <c r="T28" s="128">
        <v>27.844033777253983</v>
      </c>
      <c r="U28" s="128">
        <v>6.577952532637228</v>
      </c>
      <c r="V28" s="126"/>
      <c r="W28" s="125">
        <v>48.7879538144392</v>
      </c>
      <c r="X28" s="128">
        <v>48.290655607229745</v>
      </c>
      <c r="Y28" s="128">
        <v>3.880148943499193</v>
      </c>
      <c r="Z28" s="126"/>
      <c r="AA28" s="89">
        <v>14.328557505566684</v>
      </c>
      <c r="AB28" s="94">
        <v>14.18250575708554</v>
      </c>
      <c r="AC28" s="94">
        <v>9.822264068107414</v>
      </c>
      <c r="AD28" s="126"/>
      <c r="AE28" s="125">
        <v>8.173929939267992</v>
      </c>
      <c r="AF28" s="128">
        <v>8.090612636802016</v>
      </c>
      <c r="AG28" s="128">
        <v>9.170339805767604</v>
      </c>
      <c r="AH28" s="126"/>
      <c r="AI28" s="125">
        <v>40.815612887807504</v>
      </c>
      <c r="AJ28" s="128">
        <v>40.39957717554006</v>
      </c>
      <c r="AK28" s="128">
        <v>5.304573042494404</v>
      </c>
    </row>
    <row r="29" spans="2:37" ht="12.75">
      <c r="B29" s="119" t="s">
        <v>19</v>
      </c>
      <c r="C29" s="120">
        <v>44.696476038435655</v>
      </c>
      <c r="D29" s="129">
        <v>37.49723847949139</v>
      </c>
      <c r="E29" s="129">
        <v>3.8979964759169197</v>
      </c>
      <c r="F29" s="121"/>
      <c r="G29" s="120">
        <v>36.70854807616791</v>
      </c>
      <c r="H29" s="129">
        <v>30.79592181415559</v>
      </c>
      <c r="I29" s="129">
        <v>4.961182123519147</v>
      </c>
      <c r="J29" s="121"/>
      <c r="K29" s="120">
        <v>25.256053000364226</v>
      </c>
      <c r="L29" s="129">
        <v>21.18807401261241</v>
      </c>
      <c r="M29" s="129">
        <v>5.73673832490766</v>
      </c>
      <c r="N29" s="121"/>
      <c r="O29" s="120">
        <v>20.205693010699143</v>
      </c>
      <c r="P29" s="129">
        <v>16.95117281313293</v>
      </c>
      <c r="Q29" s="129">
        <v>6.783497389291407</v>
      </c>
      <c r="R29" s="121"/>
      <c r="S29" s="120">
        <v>36.07937735764046</v>
      </c>
      <c r="T29" s="129">
        <v>30.268091287725507</v>
      </c>
      <c r="U29" s="129">
        <v>5.792655777387109</v>
      </c>
      <c r="V29" s="121"/>
      <c r="W29" s="120">
        <v>43.570345668340096</v>
      </c>
      <c r="X29" s="129">
        <v>36.55249332754341</v>
      </c>
      <c r="Y29" s="129">
        <v>4.223999760066743</v>
      </c>
      <c r="Z29" s="121"/>
      <c r="AA29" s="111">
        <v>5.833690366770776</v>
      </c>
      <c r="AB29" s="95">
        <v>4.8940609704937135</v>
      </c>
      <c r="AC29" s="95">
        <v>12.306920792984277</v>
      </c>
      <c r="AD29" s="121"/>
      <c r="AE29" s="120">
        <v>7.2140763378590025</v>
      </c>
      <c r="AF29" s="129">
        <v>6.052108909376617</v>
      </c>
      <c r="AG29" s="129">
        <v>10.963852555092652</v>
      </c>
      <c r="AH29" s="121"/>
      <c r="AI29" s="120">
        <v>38.214040679301434</v>
      </c>
      <c r="AJ29" s="129">
        <v>32.05892552657943</v>
      </c>
      <c r="AK29" s="129">
        <v>4.717555060609495</v>
      </c>
    </row>
    <row r="30" spans="2:37" ht="12.75">
      <c r="B30" s="176" t="s">
        <v>256</v>
      </c>
      <c r="C30" s="125">
        <v>50.75673397380415</v>
      </c>
      <c r="D30" s="128">
        <v>72.31713451235996</v>
      </c>
      <c r="E30" s="128">
        <v>2.3115125711926665</v>
      </c>
      <c r="F30" s="126"/>
      <c r="G30" s="125">
        <v>34.951194994667844</v>
      </c>
      <c r="H30" s="128">
        <v>49.79773267329627</v>
      </c>
      <c r="I30" s="128">
        <v>3.2005820632795827</v>
      </c>
      <c r="J30" s="126"/>
      <c r="K30" s="125">
        <v>18.68383672663414</v>
      </c>
      <c r="L30" s="128">
        <v>26.62034035649958</v>
      </c>
      <c r="M30" s="128">
        <v>5.8110116331125</v>
      </c>
      <c r="N30" s="126"/>
      <c r="O30" s="125">
        <v>40.1248351875481</v>
      </c>
      <c r="P30" s="128">
        <v>57.16902716872559</v>
      </c>
      <c r="Q30" s="128">
        <v>3.299094620701454</v>
      </c>
      <c r="R30" s="126"/>
      <c r="S30" s="125">
        <v>18.809040631422807</v>
      </c>
      <c r="T30" s="128">
        <v>26.798728265161074</v>
      </c>
      <c r="U30" s="128">
        <v>7.778830379520461</v>
      </c>
      <c r="V30" s="126"/>
      <c r="W30" s="125">
        <v>28.359457453509965</v>
      </c>
      <c r="X30" s="128">
        <v>40.405962692979756</v>
      </c>
      <c r="Y30" s="128">
        <v>4.273951165721805</v>
      </c>
      <c r="Z30" s="126"/>
      <c r="AA30" s="89">
        <v>7.55555331064022</v>
      </c>
      <c r="AB30" s="94">
        <v>10.76499455939922</v>
      </c>
      <c r="AC30" s="94">
        <v>9.724131670379295</v>
      </c>
      <c r="AD30" s="126"/>
      <c r="AE30" s="89">
        <v>4.317693407421471</v>
      </c>
      <c r="AF30" s="94">
        <v>6.151759391941545</v>
      </c>
      <c r="AG30" s="94">
        <v>19.535458338727803</v>
      </c>
      <c r="AH30" s="126"/>
      <c r="AI30" s="125">
        <v>28.300088728071945</v>
      </c>
      <c r="AJ30" s="128">
        <v>40.32137537289047</v>
      </c>
      <c r="AK30" s="128">
        <v>5.381234386821292</v>
      </c>
    </row>
    <row r="31" spans="2:37" ht="12.75">
      <c r="B31" s="218" t="s">
        <v>236</v>
      </c>
      <c r="C31" s="120">
        <v>4.882255714717807</v>
      </c>
      <c r="D31" s="129">
        <v>31.291764328922984</v>
      </c>
      <c r="E31" s="129">
        <v>5.022490450604713</v>
      </c>
      <c r="F31" s="121"/>
      <c r="G31" s="120">
        <v>4.422962547622965</v>
      </c>
      <c r="H31" s="129">
        <v>28.34802389777533</v>
      </c>
      <c r="I31" s="129">
        <v>5.104257452771064</v>
      </c>
      <c r="J31" s="121"/>
      <c r="K31" s="120">
        <v>1.4058228953684515</v>
      </c>
      <c r="L31" s="129">
        <v>9.010318447159902</v>
      </c>
      <c r="M31" s="129">
        <v>10.103200589429004</v>
      </c>
      <c r="N31" s="121"/>
      <c r="O31" s="120">
        <v>1.392551309355427</v>
      </c>
      <c r="P31" s="129">
        <v>8.92525708084542</v>
      </c>
      <c r="Q31" s="129">
        <v>8.85804953821982</v>
      </c>
      <c r="R31" s="121"/>
      <c r="S31" s="120">
        <v>1.9118598934704663</v>
      </c>
      <c r="T31" s="129">
        <v>12.253653375027177</v>
      </c>
      <c r="U31" s="129">
        <v>11.058483473018628</v>
      </c>
      <c r="V31" s="121"/>
      <c r="W31" s="120">
        <v>3.3845922025474517</v>
      </c>
      <c r="X31" s="129">
        <v>21.69281326915231</v>
      </c>
      <c r="Y31" s="129">
        <v>7.717549633949405</v>
      </c>
      <c r="Z31" s="121"/>
      <c r="AA31" s="111">
        <v>0.339272</v>
      </c>
      <c r="AB31" s="95">
        <v>2.17449</v>
      </c>
      <c r="AC31" s="95">
        <v>19.8286</v>
      </c>
      <c r="AD31" s="121"/>
      <c r="AE31" s="111">
        <v>0.5566260764211916</v>
      </c>
      <c r="AF31" s="95">
        <v>3.5675747073628505</v>
      </c>
      <c r="AG31" s="95">
        <v>17.55943282961961</v>
      </c>
      <c r="AH31" s="121"/>
      <c r="AI31" s="120">
        <v>4.371270399875085</v>
      </c>
      <c r="AJ31" s="129">
        <v>28.016714232837792</v>
      </c>
      <c r="AK31" s="129">
        <v>7.295054814759766</v>
      </c>
    </row>
    <row r="32" spans="2:37" ht="12.75">
      <c r="B32" s="109" t="s">
        <v>14</v>
      </c>
      <c r="C32" s="125">
        <v>70.41570173678288</v>
      </c>
      <c r="D32" s="128">
        <v>64.53724272979532</v>
      </c>
      <c r="E32" s="128">
        <v>2.336878820937983</v>
      </c>
      <c r="F32" s="126"/>
      <c r="G32" s="125">
        <v>48.65697463626791</v>
      </c>
      <c r="H32" s="128">
        <v>44.59498244207621</v>
      </c>
      <c r="I32" s="128">
        <v>3.5229423844783705</v>
      </c>
      <c r="J32" s="126"/>
      <c r="K32" s="125">
        <v>51.03011386469315</v>
      </c>
      <c r="L32" s="128">
        <v>46.7700067426077</v>
      </c>
      <c r="M32" s="128">
        <v>3.5278984020208135</v>
      </c>
      <c r="N32" s="126"/>
      <c r="O32" s="125">
        <v>21.68140869439075</v>
      </c>
      <c r="P32" s="128">
        <v>19.87139659367847</v>
      </c>
      <c r="Q32" s="128">
        <v>5.840824083225462</v>
      </c>
      <c r="R32" s="126"/>
      <c r="S32" s="125">
        <v>48.226177977041736</v>
      </c>
      <c r="T32" s="128">
        <v>44.20014964373827</v>
      </c>
      <c r="U32" s="128">
        <v>4.745803932974589</v>
      </c>
      <c r="V32" s="126"/>
      <c r="W32" s="125">
        <v>45.821109799999185</v>
      </c>
      <c r="X32" s="128">
        <v>41.99586189405839</v>
      </c>
      <c r="Y32" s="128">
        <v>4.2751030027504955</v>
      </c>
      <c r="Z32" s="126"/>
      <c r="AA32" s="89">
        <v>13.33934171580538</v>
      </c>
      <c r="AB32" s="94">
        <v>12.225743874379592</v>
      </c>
      <c r="AC32" s="94">
        <v>6.645041869350645</v>
      </c>
      <c r="AD32" s="126"/>
      <c r="AE32" s="125">
        <v>11.402656086017396</v>
      </c>
      <c r="AF32" s="128">
        <v>10.450737057744496</v>
      </c>
      <c r="AG32" s="128">
        <v>7.61589806086386</v>
      </c>
      <c r="AH32" s="126"/>
      <c r="AI32" s="125">
        <v>31.057722839393072</v>
      </c>
      <c r="AJ32" s="128">
        <v>28.464955231335676</v>
      </c>
      <c r="AK32" s="128">
        <v>5.800701976957217</v>
      </c>
    </row>
    <row r="33" spans="2:37" ht="12.75">
      <c r="B33" s="119" t="s">
        <v>21</v>
      </c>
      <c r="C33" s="120">
        <v>45.66412248728841</v>
      </c>
      <c r="D33" s="129">
        <v>78.45970012178678</v>
      </c>
      <c r="E33" s="129">
        <v>1.7551705136580669</v>
      </c>
      <c r="F33" s="121"/>
      <c r="G33" s="120">
        <v>31.12271743091973</v>
      </c>
      <c r="H33" s="129">
        <v>53.474783782055994</v>
      </c>
      <c r="I33" s="129">
        <v>2.803412357923952</v>
      </c>
      <c r="J33" s="121"/>
      <c r="K33" s="120">
        <v>18.34675322864854</v>
      </c>
      <c r="L33" s="129">
        <v>31.523232641312593</v>
      </c>
      <c r="M33" s="129">
        <v>4.7443990973593575</v>
      </c>
      <c r="N33" s="121"/>
      <c r="O33" s="120">
        <v>8.773566652571727</v>
      </c>
      <c r="P33" s="129">
        <v>15.074666303965639</v>
      </c>
      <c r="Q33" s="129">
        <v>6.686710942819758</v>
      </c>
      <c r="R33" s="121"/>
      <c r="S33" s="120">
        <v>15.112023654936108</v>
      </c>
      <c r="T33" s="129">
        <v>25.965348278173877</v>
      </c>
      <c r="U33" s="129">
        <v>7.1782705650397975</v>
      </c>
      <c r="V33" s="121"/>
      <c r="W33" s="120">
        <v>24.278240540304783</v>
      </c>
      <c r="X33" s="129">
        <v>41.71466281449248</v>
      </c>
      <c r="Y33" s="129">
        <v>4.159421238988201</v>
      </c>
      <c r="Z33" s="121"/>
      <c r="AA33" s="111">
        <v>2.4115139758059674</v>
      </c>
      <c r="AB33" s="95">
        <v>4.143442446176507</v>
      </c>
      <c r="AC33" s="95">
        <v>13.862538211712275</v>
      </c>
      <c r="AD33" s="121"/>
      <c r="AE33" s="120">
        <v>5.34621927594445</v>
      </c>
      <c r="AF33" s="129">
        <v>9.18582769859826</v>
      </c>
      <c r="AG33" s="129">
        <v>10.826231788714951</v>
      </c>
      <c r="AH33" s="121"/>
      <c r="AI33" s="120">
        <v>16.152972025519922</v>
      </c>
      <c r="AJ33" s="129">
        <v>27.75389676108852</v>
      </c>
      <c r="AK33" s="129">
        <v>7.002729781372463</v>
      </c>
    </row>
    <row r="34" spans="2:37" ht="12.75">
      <c r="B34" s="109" t="s">
        <v>11</v>
      </c>
      <c r="C34" s="125">
        <v>60.47360113738053</v>
      </c>
      <c r="D34" s="128">
        <v>67.7056028647283</v>
      </c>
      <c r="E34" s="128">
        <v>2.2947088347734343</v>
      </c>
      <c r="F34" s="126"/>
      <c r="G34" s="125">
        <v>49.27405209724215</v>
      </c>
      <c r="H34" s="128">
        <v>55.16670646507349</v>
      </c>
      <c r="I34" s="128">
        <v>2.9205517464077886</v>
      </c>
      <c r="J34" s="126"/>
      <c r="K34" s="125">
        <v>34.86275482183736</v>
      </c>
      <c r="L34" s="128">
        <v>39.03197078301114</v>
      </c>
      <c r="M34" s="128">
        <v>4.385499054204072</v>
      </c>
      <c r="N34" s="126"/>
      <c r="O34" s="125">
        <v>19.96991376350155</v>
      </c>
      <c r="P34" s="128">
        <v>22.358103785533412</v>
      </c>
      <c r="Q34" s="128">
        <v>5.276938867455343</v>
      </c>
      <c r="R34" s="126"/>
      <c r="S34" s="125">
        <v>30.793644939423164</v>
      </c>
      <c r="T34" s="128">
        <v>34.47623848776045</v>
      </c>
      <c r="U34" s="128">
        <v>5.254620360039449</v>
      </c>
      <c r="V34" s="126"/>
      <c r="W34" s="125">
        <v>48.22720352902301</v>
      </c>
      <c r="X34" s="128">
        <v>53.99466590379882</v>
      </c>
      <c r="Y34" s="128">
        <v>3.5731082344907144</v>
      </c>
      <c r="Z34" s="126"/>
      <c r="AA34" s="89">
        <v>5.7245918425672055</v>
      </c>
      <c r="AB34" s="94">
        <v>6.4091923511388</v>
      </c>
      <c r="AC34" s="94">
        <v>10.05633534802963</v>
      </c>
      <c r="AD34" s="126"/>
      <c r="AE34" s="125">
        <v>4.981088635130128</v>
      </c>
      <c r="AF34" s="128">
        <v>5.5767740405932065</v>
      </c>
      <c r="AG34" s="128">
        <v>10.690115858265356</v>
      </c>
      <c r="AH34" s="126"/>
      <c r="AI34" s="125">
        <v>23.797986545335306</v>
      </c>
      <c r="AJ34" s="128">
        <v>26.643973497762353</v>
      </c>
      <c r="AK34" s="128">
        <v>6.609625200769653</v>
      </c>
    </row>
    <row r="35" spans="2:37" ht="12.75">
      <c r="B35" s="122" t="s">
        <v>15</v>
      </c>
      <c r="C35" s="123">
        <v>93.8116535989086</v>
      </c>
      <c r="D35" s="130">
        <v>77.33486574588143</v>
      </c>
      <c r="E35" s="130">
        <v>1.8209239398340855</v>
      </c>
      <c r="F35" s="124"/>
      <c r="G35" s="123">
        <v>74.33125052747184</v>
      </c>
      <c r="H35" s="130">
        <v>61.27594024557722</v>
      </c>
      <c r="I35" s="130">
        <v>2.472114085002737</v>
      </c>
      <c r="J35" s="124"/>
      <c r="K35" s="123">
        <v>60.091499741034376</v>
      </c>
      <c r="L35" s="130">
        <v>49.53721511839581</v>
      </c>
      <c r="M35" s="130">
        <v>3.258678242353071</v>
      </c>
      <c r="N35" s="124"/>
      <c r="O35" s="123">
        <v>32.44574618953484</v>
      </c>
      <c r="P35" s="130">
        <v>26.747075969054347</v>
      </c>
      <c r="Q35" s="130">
        <v>4.48171199885362</v>
      </c>
      <c r="R35" s="124"/>
      <c r="S35" s="123">
        <v>37.0456559155086</v>
      </c>
      <c r="T35" s="130">
        <v>30.53907181876288</v>
      </c>
      <c r="U35" s="130">
        <v>5.754684091623461</v>
      </c>
      <c r="V35" s="124"/>
      <c r="W35" s="123">
        <v>63.458989297658206</v>
      </c>
      <c r="X35" s="130">
        <v>52.31324925457681</v>
      </c>
      <c r="Y35" s="130">
        <v>3.2560046702351726</v>
      </c>
      <c r="Z35" s="124"/>
      <c r="AA35" s="112">
        <v>13.752385029791881</v>
      </c>
      <c r="AB35" s="96">
        <v>11.336958780321478</v>
      </c>
      <c r="AC35" s="96">
        <v>8.718387529117008</v>
      </c>
      <c r="AD35" s="124"/>
      <c r="AE35" s="123">
        <v>12.881313297394055</v>
      </c>
      <c r="AF35" s="130">
        <v>10.6188793851108</v>
      </c>
      <c r="AG35" s="130">
        <v>10.183837195809053</v>
      </c>
      <c r="AH35" s="124"/>
      <c r="AI35" s="123">
        <v>48.51017188771224</v>
      </c>
      <c r="AJ35" s="130">
        <v>39.98999576625627</v>
      </c>
      <c r="AK35" s="130">
        <v>4.44759733867099</v>
      </c>
    </row>
    <row r="36" spans="2:37" ht="12.75">
      <c r="B36" s="11"/>
      <c r="C36" s="63"/>
      <c r="D36" s="62"/>
      <c r="E36" s="62"/>
      <c r="G36" s="63"/>
      <c r="H36" s="62"/>
      <c r="I36" s="62"/>
      <c r="K36" s="63"/>
      <c r="L36" s="62"/>
      <c r="M36" s="62"/>
      <c r="O36" s="63"/>
      <c r="P36" s="62"/>
      <c r="Q36" s="62"/>
      <c r="S36" s="63"/>
      <c r="T36" s="62"/>
      <c r="U36" s="62"/>
      <c r="W36" s="63"/>
      <c r="X36" s="62"/>
      <c r="Y36" s="62"/>
      <c r="AA36" s="63"/>
      <c r="AB36" s="62"/>
      <c r="AC36" s="62"/>
      <c r="AE36" s="63"/>
      <c r="AF36" s="62"/>
      <c r="AG36" s="62"/>
      <c r="AI36" s="63"/>
      <c r="AJ36" s="62"/>
      <c r="AK36" s="62"/>
    </row>
    <row r="37" spans="2:35" ht="12.75">
      <c r="B37" s="118" t="s">
        <v>24</v>
      </c>
      <c r="AI37" s="63"/>
    </row>
    <row r="38" spans="2:35" ht="12.75">
      <c r="B38" s="118" t="s">
        <v>187</v>
      </c>
      <c r="AI38" s="63"/>
    </row>
    <row r="39" ht="12.75">
      <c r="B39" s="118" t="s">
        <v>257</v>
      </c>
    </row>
  </sheetData>
  <sheetProtection/>
  <mergeCells count="11">
    <mergeCell ref="S13:U13"/>
    <mergeCell ref="W13:Y13"/>
    <mergeCell ref="AA13:AC13"/>
    <mergeCell ref="B12:B14"/>
    <mergeCell ref="AE13:AG13"/>
    <mergeCell ref="AI13:AK13"/>
    <mergeCell ref="C12:AK12"/>
    <mergeCell ref="C13:E13"/>
    <mergeCell ref="G13:I13"/>
    <mergeCell ref="K13:M13"/>
    <mergeCell ref="O13:Q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B6:W43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4.7109375" style="2" customWidth="1"/>
    <col min="2" max="2" width="22.57421875" style="2" customWidth="1"/>
    <col min="3" max="3" width="10.28125" style="2" customWidth="1"/>
    <col min="4" max="5" width="7.28125" style="3" customWidth="1"/>
    <col min="6" max="6" width="2.140625" style="3" customWidth="1"/>
    <col min="7" max="7" width="7.28125" style="3" customWidth="1"/>
    <col min="8" max="9" width="6.57421875" style="3" customWidth="1"/>
    <col min="10" max="10" width="2.140625" style="3" customWidth="1"/>
    <col min="11" max="11" width="6.57421875" style="3" customWidth="1"/>
    <col min="12" max="13" width="6.28125" style="3" customWidth="1"/>
    <col min="14" max="14" width="2.140625" style="3" customWidth="1"/>
    <col min="15" max="15" width="6.28125" style="3" customWidth="1"/>
    <col min="16" max="17" width="6.57421875" style="3" customWidth="1"/>
    <col min="18" max="16384" width="11.421875" style="2" customWidth="1"/>
  </cols>
  <sheetData>
    <row r="6" ht="12.75">
      <c r="B6" s="1" t="s">
        <v>0</v>
      </c>
    </row>
    <row r="7" ht="12.75">
      <c r="B7" s="1" t="s">
        <v>55</v>
      </c>
    </row>
    <row r="8" ht="12.75">
      <c r="B8" s="1" t="s">
        <v>260</v>
      </c>
    </row>
    <row r="9" ht="12.75">
      <c r="B9" s="1" t="s">
        <v>261</v>
      </c>
    </row>
    <row r="10" ht="12.75">
      <c r="B10" s="4" t="s">
        <v>213</v>
      </c>
    </row>
    <row r="11" ht="12.75">
      <c r="B11" s="4"/>
    </row>
    <row r="12" spans="2:17" ht="12.75" customHeight="1">
      <c r="B12" s="294" t="s">
        <v>168</v>
      </c>
      <c r="C12" s="297" t="s">
        <v>36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</row>
    <row r="13" spans="2:17" ht="28.5" customHeight="1">
      <c r="B13" s="299"/>
      <c r="C13" s="302" t="s">
        <v>37</v>
      </c>
      <c r="D13" s="302"/>
      <c r="E13" s="302"/>
      <c r="F13" s="16"/>
      <c r="G13" s="301" t="s">
        <v>38</v>
      </c>
      <c r="H13" s="301"/>
      <c r="I13" s="301"/>
      <c r="J13" s="16"/>
      <c r="K13" s="301" t="s">
        <v>39</v>
      </c>
      <c r="L13" s="301"/>
      <c r="M13" s="301"/>
      <c r="N13" s="16"/>
      <c r="O13" s="301" t="s">
        <v>40</v>
      </c>
      <c r="P13" s="301"/>
      <c r="Q13" s="301"/>
    </row>
    <row r="14" spans="2:17" ht="12.75">
      <c r="B14" s="300"/>
      <c r="C14" s="5" t="s">
        <v>4</v>
      </c>
      <c r="D14" s="5" t="s">
        <v>5</v>
      </c>
      <c r="E14" s="5" t="s">
        <v>6</v>
      </c>
      <c r="F14" s="9"/>
      <c r="G14" s="5" t="s">
        <v>4</v>
      </c>
      <c r="H14" s="5" t="s">
        <v>5</v>
      </c>
      <c r="I14" s="5" t="s">
        <v>6</v>
      </c>
      <c r="J14" s="9"/>
      <c r="K14" s="5" t="s">
        <v>4</v>
      </c>
      <c r="L14" s="5" t="s">
        <v>5</v>
      </c>
      <c r="M14" s="5" t="s">
        <v>6</v>
      </c>
      <c r="N14" s="9"/>
      <c r="O14" s="5" t="s">
        <v>4</v>
      </c>
      <c r="P14" s="5" t="s">
        <v>5</v>
      </c>
      <c r="Q14" s="5" t="s">
        <v>6</v>
      </c>
    </row>
    <row r="15" spans="2:17" ht="12.75">
      <c r="B15" s="87" t="s">
        <v>169</v>
      </c>
      <c r="C15" s="64">
        <f>SUM(C16:C35)</f>
        <v>3303.72940510064</v>
      </c>
      <c r="D15" s="22">
        <v>55.220748995124595</v>
      </c>
      <c r="E15" s="22">
        <v>1.2583760768581522</v>
      </c>
      <c r="F15" s="7"/>
      <c r="G15" s="64">
        <f>SUM(G16:G35)</f>
        <v>1770.5877372821788</v>
      </c>
      <c r="H15" s="22">
        <v>29.594790924266178</v>
      </c>
      <c r="I15" s="22">
        <v>1.9368213296864771</v>
      </c>
      <c r="J15" s="7"/>
      <c r="K15" s="64">
        <f>SUM(K16:K35)</f>
        <v>2033.5905628968214</v>
      </c>
      <c r="L15" s="22">
        <v>33.99079654017778</v>
      </c>
      <c r="M15" s="22">
        <v>1.8971641863187303</v>
      </c>
      <c r="N15" s="7"/>
      <c r="O15" s="64">
        <f>SUM(O16:O35)</f>
        <v>4191.754063751406</v>
      </c>
      <c r="P15" s="22">
        <v>70.06378871294355</v>
      </c>
      <c r="Q15" s="22">
        <v>0.9357912543458358</v>
      </c>
    </row>
    <row r="16" spans="2:17" ht="12.75">
      <c r="B16" s="109" t="s">
        <v>18</v>
      </c>
      <c r="C16" s="125">
        <v>38.955588763647974</v>
      </c>
      <c r="D16" s="128">
        <v>44.27969655399179</v>
      </c>
      <c r="E16" s="128">
        <v>3.7074653861244222</v>
      </c>
      <c r="F16" s="126"/>
      <c r="G16" s="125">
        <v>22.983954701035604</v>
      </c>
      <c r="H16" s="128">
        <v>26.125199799887326</v>
      </c>
      <c r="I16" s="128">
        <v>5.635038416423118</v>
      </c>
      <c r="J16" s="126"/>
      <c r="K16" s="125">
        <v>14.944577464773047</v>
      </c>
      <c r="L16" s="128">
        <v>16.987071079395143</v>
      </c>
      <c r="M16" s="128">
        <v>6.670481072428704</v>
      </c>
      <c r="N16" s="126"/>
      <c r="O16" s="125">
        <v>64.1680959176935</v>
      </c>
      <c r="P16" s="128">
        <v>72.93802778651238</v>
      </c>
      <c r="Q16" s="128">
        <v>2.1157442632655346</v>
      </c>
    </row>
    <row r="17" spans="2:17" ht="12.75">
      <c r="B17" s="119" t="s">
        <v>75</v>
      </c>
      <c r="C17" s="120">
        <v>281.54607035013595</v>
      </c>
      <c r="D17" s="129">
        <v>65.53339484178993</v>
      </c>
      <c r="E17" s="129">
        <v>2.911914725442858</v>
      </c>
      <c r="F17" s="121"/>
      <c r="G17" s="120">
        <v>176.50868445356224</v>
      </c>
      <c r="H17" s="129">
        <v>41.08461999457144</v>
      </c>
      <c r="I17" s="129">
        <v>4.544315102743443</v>
      </c>
      <c r="J17" s="121"/>
      <c r="K17" s="120">
        <v>208.30011303731595</v>
      </c>
      <c r="L17" s="129">
        <v>48.48447551154864</v>
      </c>
      <c r="M17" s="129">
        <v>4.031050820198182</v>
      </c>
      <c r="N17" s="121"/>
      <c r="O17" s="120">
        <v>302.6103777575249</v>
      </c>
      <c r="P17" s="129">
        <v>70.43637776277525</v>
      </c>
      <c r="Q17" s="129">
        <v>2.4918903154424865</v>
      </c>
    </row>
    <row r="18" spans="2:17" ht="12.75">
      <c r="B18" s="109" t="s">
        <v>78</v>
      </c>
      <c r="C18" s="125">
        <v>1465.6639272683913</v>
      </c>
      <c r="D18" s="128">
        <v>63.62518821972789</v>
      </c>
      <c r="E18" s="128">
        <v>2.4529884950366223</v>
      </c>
      <c r="F18" s="126"/>
      <c r="G18" s="125">
        <v>687.476943907901</v>
      </c>
      <c r="H18" s="128">
        <v>29.84371051171657</v>
      </c>
      <c r="I18" s="128">
        <v>4.194211698662932</v>
      </c>
      <c r="J18" s="126"/>
      <c r="K18" s="125">
        <v>1009.1252932013712</v>
      </c>
      <c r="L18" s="128">
        <v>43.806622734372624</v>
      </c>
      <c r="M18" s="128">
        <v>3.376851113798212</v>
      </c>
      <c r="N18" s="126"/>
      <c r="O18" s="125">
        <v>1716.8119993334326</v>
      </c>
      <c r="P18" s="128">
        <v>74.52764891270633</v>
      </c>
      <c r="Q18" s="128">
        <v>1.9856113415035404</v>
      </c>
    </row>
    <row r="19" spans="2:17" ht="12.75">
      <c r="B19" s="119" t="s">
        <v>20</v>
      </c>
      <c r="C19" s="120">
        <v>88.52671318939394</v>
      </c>
      <c r="D19" s="129">
        <v>60.324467165794275</v>
      </c>
      <c r="E19" s="129">
        <v>2.593605711038093</v>
      </c>
      <c r="F19" s="121"/>
      <c r="G19" s="120">
        <v>40.10855727190526</v>
      </c>
      <c r="H19" s="129">
        <v>27.331042337922284</v>
      </c>
      <c r="I19" s="129">
        <v>5.753900022606838</v>
      </c>
      <c r="J19" s="121"/>
      <c r="K19" s="120">
        <v>41.434473943093636</v>
      </c>
      <c r="L19" s="129">
        <v>28.234557376649246</v>
      </c>
      <c r="M19" s="129">
        <v>4.9869811206870205</v>
      </c>
      <c r="N19" s="121"/>
      <c r="O19" s="120">
        <v>107.83086468588617</v>
      </c>
      <c r="P19" s="129">
        <v>73.4788316639126</v>
      </c>
      <c r="Q19" s="129">
        <v>1.9224628471209921</v>
      </c>
    </row>
    <row r="20" spans="2:17" ht="12.75">
      <c r="B20" s="109" t="s">
        <v>77</v>
      </c>
      <c r="C20" s="125">
        <v>344.6783607885342</v>
      </c>
      <c r="D20" s="128">
        <v>53.47596809925451</v>
      </c>
      <c r="E20" s="128">
        <v>3.2328787206618417</v>
      </c>
      <c r="F20" s="126"/>
      <c r="G20" s="125">
        <v>186.88594540136737</v>
      </c>
      <c r="H20" s="128">
        <v>28.994877518910943</v>
      </c>
      <c r="I20" s="128">
        <v>4.607238192447376</v>
      </c>
      <c r="J20" s="126"/>
      <c r="K20" s="125">
        <v>185.24527055778339</v>
      </c>
      <c r="L20" s="128">
        <v>28.740331003730734</v>
      </c>
      <c r="M20" s="128">
        <v>5.277456000195363</v>
      </c>
      <c r="N20" s="126"/>
      <c r="O20" s="125">
        <v>489.2134692743592</v>
      </c>
      <c r="P20" s="128">
        <v>75.90022134488325</v>
      </c>
      <c r="Q20" s="128">
        <v>1.9277563371529478</v>
      </c>
    </row>
    <row r="21" spans="2:17" ht="12.75">
      <c r="B21" s="119" t="s">
        <v>8</v>
      </c>
      <c r="C21" s="120">
        <v>159.26104031919036</v>
      </c>
      <c r="D21" s="129">
        <v>68.5197365320959</v>
      </c>
      <c r="E21" s="129">
        <v>3.0094249910806266</v>
      </c>
      <c r="F21" s="121"/>
      <c r="G21" s="120">
        <v>92.13111467936228</v>
      </c>
      <c r="H21" s="129">
        <v>39.63806648246259</v>
      </c>
      <c r="I21" s="129">
        <v>5.148177528376814</v>
      </c>
      <c r="J21" s="121"/>
      <c r="K21" s="120">
        <v>124.545467210363</v>
      </c>
      <c r="L21" s="129">
        <v>53.58386823555471</v>
      </c>
      <c r="M21" s="129">
        <v>3.9686369226594733</v>
      </c>
      <c r="N21" s="121"/>
      <c r="O21" s="120">
        <v>163.33496584870505</v>
      </c>
      <c r="P21" s="129">
        <v>70.2724834900102</v>
      </c>
      <c r="Q21" s="129">
        <v>2.47011151363959</v>
      </c>
    </row>
    <row r="22" spans="2:17" ht="12.75">
      <c r="B22" s="109" t="s">
        <v>17</v>
      </c>
      <c r="C22" s="125">
        <v>59.242402381941574</v>
      </c>
      <c r="D22" s="128">
        <v>36.70437370991401</v>
      </c>
      <c r="E22" s="128">
        <v>3.53246785814487</v>
      </c>
      <c r="F22" s="126"/>
      <c r="G22" s="125">
        <v>43.06288039963002</v>
      </c>
      <c r="H22" s="128">
        <v>26.68014786137631</v>
      </c>
      <c r="I22" s="128">
        <v>4.00172059482017</v>
      </c>
      <c r="J22" s="126"/>
      <c r="K22" s="125">
        <v>29.715540732370435</v>
      </c>
      <c r="L22" s="128">
        <v>18.41063610150901</v>
      </c>
      <c r="M22" s="128">
        <v>4.98423153123679</v>
      </c>
      <c r="N22" s="126"/>
      <c r="O22" s="125">
        <v>83.7001998770895</v>
      </c>
      <c r="P22" s="128">
        <v>51.857509019918744</v>
      </c>
      <c r="Q22" s="128">
        <v>2.950445573438699</v>
      </c>
    </row>
    <row r="23" spans="2:17" ht="12.75">
      <c r="B23" s="119" t="s">
        <v>22</v>
      </c>
      <c r="C23" s="120">
        <v>72.38414324910734</v>
      </c>
      <c r="D23" s="129">
        <v>48.475823852439575</v>
      </c>
      <c r="E23" s="129">
        <v>3.6988977915444523</v>
      </c>
      <c r="F23" s="121"/>
      <c r="G23" s="120">
        <v>41.93500003024617</v>
      </c>
      <c r="H23" s="129">
        <v>28.083964021268287</v>
      </c>
      <c r="I23" s="129">
        <v>6.552411482481044</v>
      </c>
      <c r="J23" s="121"/>
      <c r="K23" s="120">
        <v>36.486177415087816</v>
      </c>
      <c r="L23" s="129">
        <v>24.434875236911335</v>
      </c>
      <c r="M23" s="129">
        <v>5.198935008260732</v>
      </c>
      <c r="N23" s="121"/>
      <c r="O23" s="120">
        <v>96.3955490458087</v>
      </c>
      <c r="P23" s="129">
        <v>64.556316424474</v>
      </c>
      <c r="Q23" s="129">
        <v>2.9071806322482985</v>
      </c>
    </row>
    <row r="24" spans="2:17" ht="12.75">
      <c r="B24" s="109" t="s">
        <v>9</v>
      </c>
      <c r="C24" s="125">
        <v>58.28307580893519</v>
      </c>
      <c r="D24" s="128">
        <v>53.0724383811529</v>
      </c>
      <c r="E24" s="128">
        <v>3.473025280047479</v>
      </c>
      <c r="F24" s="126"/>
      <c r="G24" s="125">
        <v>24.63506556902921</v>
      </c>
      <c r="H24" s="128">
        <v>22.432635568411854</v>
      </c>
      <c r="I24" s="128">
        <v>6.066880650585393</v>
      </c>
      <c r="J24" s="126"/>
      <c r="K24" s="125">
        <v>33.306444407337914</v>
      </c>
      <c r="L24" s="128">
        <v>30.328773730104707</v>
      </c>
      <c r="M24" s="128">
        <v>5.371598575775205</v>
      </c>
      <c r="N24" s="126"/>
      <c r="O24" s="125">
        <v>80.35841596739634</v>
      </c>
      <c r="P24" s="128">
        <v>73.1741937199352</v>
      </c>
      <c r="Q24" s="128">
        <v>2.394192228496232</v>
      </c>
    </row>
    <row r="25" spans="2:17" ht="12.75">
      <c r="B25" s="119" t="s">
        <v>76</v>
      </c>
      <c r="C25" s="120">
        <v>321.9670230800052</v>
      </c>
      <c r="D25" s="129">
        <v>37.285741790752404</v>
      </c>
      <c r="E25" s="129">
        <v>4.089434317946072</v>
      </c>
      <c r="F25" s="121"/>
      <c r="G25" s="120">
        <v>226.07754302928407</v>
      </c>
      <c r="H25" s="129">
        <v>26.18115611170205</v>
      </c>
      <c r="I25" s="129">
        <v>5.373655445247454</v>
      </c>
      <c r="J25" s="121"/>
      <c r="K25" s="120">
        <v>146.43463623161702</v>
      </c>
      <c r="L25" s="129">
        <v>16.958022543812184</v>
      </c>
      <c r="M25" s="129">
        <v>7.009739934229573</v>
      </c>
      <c r="N25" s="121"/>
      <c r="O25" s="120">
        <v>607.0181096367469</v>
      </c>
      <c r="P25" s="129">
        <v>70.29639334399246</v>
      </c>
      <c r="Q25" s="129">
        <v>2.0907277628875476</v>
      </c>
    </row>
    <row r="26" spans="2:17" ht="12.75">
      <c r="B26" s="109" t="s">
        <v>12</v>
      </c>
      <c r="C26" s="125">
        <v>40.90150315506289</v>
      </c>
      <c r="D26" s="128">
        <v>53.04478732896416</v>
      </c>
      <c r="E26" s="128">
        <v>3.4739909587480797</v>
      </c>
      <c r="F26" s="126"/>
      <c r="G26" s="125">
        <v>29.318299272934837</v>
      </c>
      <c r="H26" s="128">
        <v>38.022635595661455</v>
      </c>
      <c r="I26" s="128">
        <v>4.357654153380757</v>
      </c>
      <c r="J26" s="126"/>
      <c r="K26" s="125">
        <v>12.627211576955217</v>
      </c>
      <c r="L26" s="128">
        <v>16.3761158145728</v>
      </c>
      <c r="M26" s="128">
        <v>6.808401772868105</v>
      </c>
      <c r="N26" s="126"/>
      <c r="O26" s="125">
        <v>37.58794484636424</v>
      </c>
      <c r="P26" s="128">
        <v>48.74746370443412</v>
      </c>
      <c r="Q26" s="128">
        <v>4.1167091630053605</v>
      </c>
    </row>
    <row r="27" spans="2:17" ht="12.75">
      <c r="B27" s="119" t="s">
        <v>13</v>
      </c>
      <c r="C27" s="120">
        <v>43.862393440241206</v>
      </c>
      <c r="D27" s="129">
        <v>47.29845394296295</v>
      </c>
      <c r="E27" s="129">
        <v>3.903432485460062</v>
      </c>
      <c r="F27" s="121"/>
      <c r="G27" s="120">
        <v>25.6918870316269</v>
      </c>
      <c r="H27" s="129">
        <v>27.704519524881892</v>
      </c>
      <c r="I27" s="129">
        <v>5.549101453573819</v>
      </c>
      <c r="J27" s="121"/>
      <c r="K27" s="120">
        <v>22.198522731340223</v>
      </c>
      <c r="L27" s="129">
        <v>23.937494574722383</v>
      </c>
      <c r="M27" s="129">
        <v>6.032465304283016</v>
      </c>
      <c r="N27" s="121"/>
      <c r="O27" s="120">
        <v>64.36400462948114</v>
      </c>
      <c r="P27" s="129">
        <v>69.40610554460036</v>
      </c>
      <c r="Q27" s="129">
        <v>2.519221114853737</v>
      </c>
    </row>
    <row r="28" spans="2:17" ht="12.75">
      <c r="B28" s="109" t="s">
        <v>16</v>
      </c>
      <c r="C28" s="125">
        <v>75.58458080147199</v>
      </c>
      <c r="D28" s="128">
        <v>74.81414315064923</v>
      </c>
      <c r="E28" s="128">
        <v>2.8153339428046866</v>
      </c>
      <c r="F28" s="126"/>
      <c r="G28" s="125">
        <v>25.216004929585555</v>
      </c>
      <c r="H28" s="128">
        <v>24.958976850642934</v>
      </c>
      <c r="I28" s="128">
        <v>5.819344448349368</v>
      </c>
      <c r="J28" s="126"/>
      <c r="K28" s="125">
        <v>41.47293854175386</v>
      </c>
      <c r="L28" s="128">
        <v>41.05020267414673</v>
      </c>
      <c r="M28" s="128">
        <v>4.6136737458337675</v>
      </c>
      <c r="N28" s="126"/>
      <c r="O28" s="125">
        <v>61.49277061964234</v>
      </c>
      <c r="P28" s="128">
        <v>60.86597153924222</v>
      </c>
      <c r="Q28" s="128">
        <v>3.856358757370503</v>
      </c>
    </row>
    <row r="29" spans="2:17" ht="12.75">
      <c r="B29" s="119" t="s">
        <v>19</v>
      </c>
      <c r="C29" s="120">
        <v>34.9711960190794</v>
      </c>
      <c r="D29" s="129">
        <v>29.338404126374947</v>
      </c>
      <c r="E29" s="129">
        <v>4.250673365287036</v>
      </c>
      <c r="F29" s="121"/>
      <c r="G29" s="120">
        <v>20.727803737910843</v>
      </c>
      <c r="H29" s="129">
        <v>17.389187443953542</v>
      </c>
      <c r="I29" s="129">
        <v>6.68528560387666</v>
      </c>
      <c r="J29" s="121"/>
      <c r="K29" s="120">
        <v>14.522743262689735</v>
      </c>
      <c r="L29" s="129">
        <v>12.183572750326457</v>
      </c>
      <c r="M29" s="129">
        <v>7.932625670949333</v>
      </c>
      <c r="N29" s="121"/>
      <c r="O29" s="120">
        <v>72.08181738723036</v>
      </c>
      <c r="P29" s="129">
        <v>60.471637501799066</v>
      </c>
      <c r="Q29" s="129">
        <v>2.644404851381116</v>
      </c>
    </row>
    <row r="30" spans="2:17" ht="12.75">
      <c r="B30" s="109" t="s">
        <v>10</v>
      </c>
      <c r="C30" s="125">
        <v>40.20520669497222</v>
      </c>
      <c r="D30" s="128">
        <v>57.28353881394602</v>
      </c>
      <c r="E30" s="128">
        <v>3.373978929105438</v>
      </c>
      <c r="F30" s="126"/>
      <c r="G30" s="125">
        <v>13.161569656024648</v>
      </c>
      <c r="H30" s="128">
        <v>18.752329566747985</v>
      </c>
      <c r="I30" s="128">
        <v>6.772080371419868</v>
      </c>
      <c r="J30" s="126"/>
      <c r="K30" s="125">
        <v>17.73874525153247</v>
      </c>
      <c r="L30" s="128">
        <v>25.273793760993886</v>
      </c>
      <c r="M30" s="128">
        <v>6.752548907271322</v>
      </c>
      <c r="N30" s="126"/>
      <c r="O30" s="125">
        <v>47.90554080242002</v>
      </c>
      <c r="P30" s="128">
        <v>68.25481402889217</v>
      </c>
      <c r="Q30" s="128">
        <v>2.7488034191935595</v>
      </c>
    </row>
    <row r="31" spans="2:17" ht="12.75">
      <c r="B31" s="119" t="s">
        <v>23</v>
      </c>
      <c r="C31" s="120">
        <v>6.504406639741821</v>
      </c>
      <c r="D31" s="129">
        <v>41.688590594859264</v>
      </c>
      <c r="E31" s="129">
        <v>4.915094679837999</v>
      </c>
      <c r="F31" s="121"/>
      <c r="G31" s="120">
        <v>3.331868281773511</v>
      </c>
      <c r="H31" s="129">
        <v>21.35489067767857</v>
      </c>
      <c r="I31" s="129">
        <v>7.271932658303867</v>
      </c>
      <c r="J31" s="121"/>
      <c r="K31" s="120">
        <v>2.526111286882551</v>
      </c>
      <c r="L31" s="129">
        <v>16.190565115110942</v>
      </c>
      <c r="M31" s="129">
        <v>10.013276097680885</v>
      </c>
      <c r="N31" s="121"/>
      <c r="O31" s="120">
        <v>6.44120462398037</v>
      </c>
      <c r="P31" s="129">
        <v>41.28351091491581</v>
      </c>
      <c r="Q31" s="129">
        <v>4.841763946537023</v>
      </c>
    </row>
    <row r="32" spans="2:17" ht="12.75">
      <c r="B32" s="109" t="s">
        <v>14</v>
      </c>
      <c r="C32" s="125">
        <v>50.74615394513277</v>
      </c>
      <c r="D32" s="128">
        <v>46.509752427132604</v>
      </c>
      <c r="E32" s="128">
        <v>3.816257971667726</v>
      </c>
      <c r="F32" s="126"/>
      <c r="G32" s="125">
        <v>40.427560770585956</v>
      </c>
      <c r="H32" s="128">
        <v>37.052578303880594</v>
      </c>
      <c r="I32" s="128">
        <v>4.358392626303011</v>
      </c>
      <c r="J32" s="126"/>
      <c r="K32" s="125">
        <v>29.300920150055546</v>
      </c>
      <c r="L32" s="128">
        <v>26.854814328189562</v>
      </c>
      <c r="M32" s="128">
        <v>5.915433913324033</v>
      </c>
      <c r="N32" s="126"/>
      <c r="O32" s="125">
        <v>48.85967021266776</v>
      </c>
      <c r="P32" s="128">
        <v>44.78075654205282</v>
      </c>
      <c r="Q32" s="128">
        <v>4.300736586114802</v>
      </c>
    </row>
    <row r="33" spans="2:17" ht="12.75">
      <c r="B33" s="119" t="s">
        <v>21</v>
      </c>
      <c r="C33" s="120">
        <v>26.44086539463416</v>
      </c>
      <c r="D33" s="129">
        <v>45.43046612580849</v>
      </c>
      <c r="E33" s="129">
        <v>4.250190187806805</v>
      </c>
      <c r="F33" s="121"/>
      <c r="G33" s="120">
        <v>17.37555139621526</v>
      </c>
      <c r="H33" s="129">
        <v>29.854522056724996</v>
      </c>
      <c r="I33" s="129">
        <v>5.710888023556359</v>
      </c>
      <c r="J33" s="121"/>
      <c r="K33" s="120">
        <v>12.259563113744248</v>
      </c>
      <c r="L33" s="129">
        <v>21.064275258902704</v>
      </c>
      <c r="M33" s="129">
        <v>6.9352693098918605</v>
      </c>
      <c r="N33" s="121"/>
      <c r="O33" s="120">
        <v>22.838023348361922</v>
      </c>
      <c r="P33" s="129">
        <v>39.24009409762873</v>
      </c>
      <c r="Q33" s="129">
        <v>5.109370557265734</v>
      </c>
    </row>
    <row r="34" spans="2:17" ht="12.75">
      <c r="B34" s="109" t="s">
        <v>11</v>
      </c>
      <c r="C34" s="125">
        <v>36.94529383049638</v>
      </c>
      <c r="D34" s="128">
        <v>41.363559383965494</v>
      </c>
      <c r="E34" s="128">
        <v>4.587321520087314</v>
      </c>
      <c r="F34" s="126"/>
      <c r="G34" s="125">
        <v>19.46180895913044</v>
      </c>
      <c r="H34" s="128">
        <v>21.78923503203782</v>
      </c>
      <c r="I34" s="128">
        <v>6.294427713885481</v>
      </c>
      <c r="J34" s="126"/>
      <c r="K34" s="125">
        <v>18.87447343613717</v>
      </c>
      <c r="L34" s="128">
        <v>21.131660405751028</v>
      </c>
      <c r="M34" s="128">
        <v>6.93693150198481</v>
      </c>
      <c r="N34" s="126"/>
      <c r="O34" s="125">
        <v>36.621024508520975</v>
      </c>
      <c r="P34" s="128">
        <v>41.00051088806052</v>
      </c>
      <c r="Q34" s="128">
        <v>4.76600254835658</v>
      </c>
    </row>
    <row r="35" spans="2:17" ht="12.75">
      <c r="B35" s="122" t="s">
        <v>15</v>
      </c>
      <c r="C35" s="123">
        <v>57.059459980524686</v>
      </c>
      <c r="D35" s="130">
        <v>47.03771341663787</v>
      </c>
      <c r="E35" s="130">
        <v>3.289965020330217</v>
      </c>
      <c r="F35" s="124"/>
      <c r="G35" s="123">
        <v>34.069693803067636</v>
      </c>
      <c r="H35" s="130">
        <v>28.085798460908652</v>
      </c>
      <c r="I35" s="130">
        <v>4.2590563785898246</v>
      </c>
      <c r="J35" s="124"/>
      <c r="K35" s="123">
        <v>32.53133934461649</v>
      </c>
      <c r="L35" s="130">
        <v>26.817635807870392</v>
      </c>
      <c r="M35" s="130">
        <v>5.003558493305827</v>
      </c>
      <c r="N35" s="124"/>
      <c r="O35" s="123">
        <v>82.12001542809301</v>
      </c>
      <c r="P35" s="130">
        <v>67.69671063825241</v>
      </c>
      <c r="Q35" s="130">
        <v>2.650047494227046</v>
      </c>
    </row>
    <row r="36" spans="2:17" ht="12.75">
      <c r="B36" s="119"/>
      <c r="C36" s="120"/>
      <c r="D36" s="129"/>
      <c r="E36" s="129"/>
      <c r="F36" s="121"/>
      <c r="G36" s="120"/>
      <c r="H36" s="129"/>
      <c r="I36" s="129"/>
      <c r="J36" s="121"/>
      <c r="K36" s="120"/>
      <c r="L36" s="129"/>
      <c r="M36" s="129"/>
      <c r="N36" s="121"/>
      <c r="O36" s="120"/>
      <c r="P36" s="129"/>
      <c r="Q36" s="129"/>
    </row>
    <row r="37" ht="12.75">
      <c r="B37" s="118" t="s">
        <v>24</v>
      </c>
    </row>
    <row r="38" ht="12.75">
      <c r="B38" s="118" t="s">
        <v>187</v>
      </c>
    </row>
    <row r="40" spans="2:23" ht="12.75">
      <c r="B40" s="25"/>
      <c r="C40" s="24"/>
      <c r="R40" s="3"/>
      <c r="S40" s="3"/>
      <c r="T40" s="3"/>
      <c r="U40" s="3"/>
      <c r="V40" s="3"/>
      <c r="W40" s="3"/>
    </row>
    <row r="41" spans="2:23" ht="12.75">
      <c r="B41" s="25"/>
      <c r="C41" s="24"/>
      <c r="R41" s="3"/>
      <c r="S41" s="3"/>
      <c r="T41" s="3"/>
      <c r="U41" s="3"/>
      <c r="V41" s="3"/>
      <c r="W41" s="3"/>
    </row>
    <row r="42" spans="2:23" ht="12.75">
      <c r="B42" s="25"/>
      <c r="C42" s="24"/>
      <c r="R42" s="3"/>
      <c r="S42" s="3"/>
      <c r="T42" s="3"/>
      <c r="U42" s="3"/>
      <c r="V42" s="3"/>
      <c r="W42" s="3"/>
    </row>
    <row r="43" spans="2:23" ht="12.75">
      <c r="B43" s="25"/>
      <c r="C43" s="24"/>
      <c r="R43" s="3"/>
      <c r="S43" s="3"/>
      <c r="T43" s="3"/>
      <c r="U43" s="3"/>
      <c r="V43" s="3"/>
      <c r="W43" s="3"/>
    </row>
  </sheetData>
  <sheetProtection/>
  <mergeCells count="6">
    <mergeCell ref="O13:Q13"/>
    <mergeCell ref="C12:Q12"/>
    <mergeCell ref="B12:B14"/>
    <mergeCell ref="C13:E13"/>
    <mergeCell ref="G13:I13"/>
    <mergeCell ref="K13:M13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B6:M41"/>
  <sheetViews>
    <sheetView showGridLines="0" zoomScale="90" zoomScaleNormal="90" zoomScalePageLayoutView="0" workbookViewId="0" topLeftCell="A1">
      <selection activeCell="C13" sqref="C13:M13"/>
    </sheetView>
  </sheetViews>
  <sheetFormatPr defaultColWidth="8.421875" defaultRowHeight="15"/>
  <cols>
    <col min="1" max="1" width="4.57421875" style="2" customWidth="1"/>
    <col min="2" max="2" width="24.00390625" style="2" customWidth="1"/>
    <col min="3" max="3" width="7.8515625" style="3" customWidth="1"/>
    <col min="4" max="5" width="7.140625" style="3" customWidth="1"/>
    <col min="6" max="6" width="2.00390625" style="3" customWidth="1"/>
    <col min="7" max="9" width="11.421875" style="2" customWidth="1"/>
    <col min="10" max="10" width="2.28125" style="2" customWidth="1"/>
    <col min="11" max="248" width="11.421875" style="2" customWidth="1"/>
    <col min="249" max="16384" width="8.421875" style="2" customWidth="1"/>
  </cols>
  <sheetData>
    <row r="6" ht="12.75">
      <c r="B6" s="1" t="s">
        <v>0</v>
      </c>
    </row>
    <row r="7" ht="12.75">
      <c r="B7" s="1" t="s">
        <v>96</v>
      </c>
    </row>
    <row r="8" ht="12.75">
      <c r="B8" s="1" t="s">
        <v>265</v>
      </c>
    </row>
    <row r="9" ht="12.75">
      <c r="B9" s="8" t="s">
        <v>321</v>
      </c>
    </row>
    <row r="10" ht="12.75">
      <c r="B10" s="4" t="s">
        <v>213</v>
      </c>
    </row>
    <row r="11" ht="12.75">
      <c r="B11" s="4"/>
    </row>
    <row r="12" spans="2:13" ht="12.75" customHeight="1">
      <c r="B12" s="304" t="s">
        <v>168</v>
      </c>
      <c r="C12" s="303" t="s">
        <v>95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</row>
    <row r="13" spans="2:13" ht="12.75" customHeight="1">
      <c r="B13" s="305"/>
      <c r="C13" s="297" t="s">
        <v>42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</row>
    <row r="14" spans="2:13" ht="12.75" customHeight="1">
      <c r="B14" s="305"/>
      <c r="C14" s="301" t="s">
        <v>43</v>
      </c>
      <c r="D14" s="301" t="s">
        <v>5</v>
      </c>
      <c r="E14" s="301" t="s">
        <v>6</v>
      </c>
      <c r="F14" s="16"/>
      <c r="G14" s="302" t="s">
        <v>44</v>
      </c>
      <c r="H14" s="302"/>
      <c r="I14" s="302"/>
      <c r="J14" s="16"/>
      <c r="K14" s="302" t="s">
        <v>45</v>
      </c>
      <c r="L14" s="302"/>
      <c r="M14" s="302"/>
    </row>
    <row r="15" spans="2:13" ht="12.75">
      <c r="B15" s="306"/>
      <c r="C15" s="302"/>
      <c r="D15" s="302"/>
      <c r="E15" s="302"/>
      <c r="F15" s="9"/>
      <c r="G15" s="9" t="s">
        <v>4</v>
      </c>
      <c r="H15" s="9" t="s">
        <v>5</v>
      </c>
      <c r="I15" s="9" t="s">
        <v>133</v>
      </c>
      <c r="J15" s="9"/>
      <c r="K15" s="9" t="s">
        <v>4</v>
      </c>
      <c r="L15" s="9" t="s">
        <v>5</v>
      </c>
      <c r="M15" s="9" t="s">
        <v>133</v>
      </c>
    </row>
    <row r="16" spans="2:13" ht="12.75">
      <c r="B16" s="54" t="s">
        <v>169</v>
      </c>
      <c r="C16" s="64">
        <f>SUM(C17:C36)</f>
        <v>5306.86827645437</v>
      </c>
      <c r="D16" s="22">
        <v>33.971101262624444</v>
      </c>
      <c r="E16" s="22">
        <v>1.713779330687317</v>
      </c>
      <c r="F16" s="7"/>
      <c r="G16" s="64">
        <f>SUM(G17:G36)</f>
        <v>2298.8090538592883</v>
      </c>
      <c r="H16" s="22">
        <v>31.38728361269853</v>
      </c>
      <c r="I16" s="22">
        <v>2.052194350594887</v>
      </c>
      <c r="J16" s="16"/>
      <c r="K16" s="64">
        <f>SUM(K17:K36)</f>
        <v>3008.0592225950772</v>
      </c>
      <c r="L16" s="22">
        <v>36.2517232180618</v>
      </c>
      <c r="M16" s="22">
        <v>1.6931953150747736</v>
      </c>
    </row>
    <row r="17" spans="2:13" ht="12.75">
      <c r="B17" s="193" t="s">
        <v>18</v>
      </c>
      <c r="C17" s="108">
        <v>46.86801882137849</v>
      </c>
      <c r="D17" s="106">
        <v>21.743339216931826</v>
      </c>
      <c r="E17" s="106">
        <v>5.494026489074148</v>
      </c>
      <c r="F17" s="107"/>
      <c r="G17" s="108">
        <v>19.352308680863754</v>
      </c>
      <c r="H17" s="106">
        <v>19.12017051971173</v>
      </c>
      <c r="I17" s="106">
        <v>6.215975588621923</v>
      </c>
      <c r="J17" s="107"/>
      <c r="K17" s="108">
        <v>27.51571014051465</v>
      </c>
      <c r="L17" s="106">
        <v>24.065435611814895</v>
      </c>
      <c r="M17" s="106">
        <v>5.668918435915685</v>
      </c>
    </row>
    <row r="18" spans="2:13" ht="12.75">
      <c r="B18" s="223" t="s">
        <v>75</v>
      </c>
      <c r="C18" s="180">
        <v>560.4351227013435</v>
      </c>
      <c r="D18" s="189">
        <v>43.91416230709888</v>
      </c>
      <c r="E18" s="189">
        <v>3.6967226704193474</v>
      </c>
      <c r="F18" s="158"/>
      <c r="G18" s="180">
        <v>254.4512919073303</v>
      </c>
      <c r="H18" s="189">
        <v>41.81287166028356</v>
      </c>
      <c r="I18" s="189">
        <v>4.287570260573506</v>
      </c>
      <c r="J18" s="158"/>
      <c r="K18" s="180">
        <v>305.9838307940155</v>
      </c>
      <c r="L18" s="189">
        <v>45.82941751601637</v>
      </c>
      <c r="M18" s="189">
        <v>3.5770047119771444</v>
      </c>
    </row>
    <row r="19" spans="2:13" ht="12.75">
      <c r="B19" s="193" t="s">
        <v>78</v>
      </c>
      <c r="C19" s="108">
        <v>2427.5386866403805</v>
      </c>
      <c r="D19" s="106">
        <v>42.14511068213282</v>
      </c>
      <c r="E19" s="106">
        <v>3.206678762554746</v>
      </c>
      <c r="F19" s="107"/>
      <c r="G19" s="108">
        <v>1067.4459843088007</v>
      </c>
      <c r="H19" s="106">
        <v>39.16549989221022</v>
      </c>
      <c r="I19" s="106">
        <v>3.849817994329039</v>
      </c>
      <c r="J19" s="107"/>
      <c r="K19" s="108">
        <v>1360.0927023315717</v>
      </c>
      <c r="L19" s="106">
        <v>44.82130575020497</v>
      </c>
      <c r="M19" s="106">
        <v>3.158060818027698</v>
      </c>
    </row>
    <row r="20" spans="2:13" ht="12.75">
      <c r="B20" s="223" t="s">
        <v>20</v>
      </c>
      <c r="C20" s="180">
        <v>106.5089291108637</v>
      </c>
      <c r="D20" s="189">
        <v>26.26835151489695</v>
      </c>
      <c r="E20" s="189">
        <v>4.458443305301883</v>
      </c>
      <c r="F20" s="158"/>
      <c r="G20" s="180">
        <v>47.46753088918961</v>
      </c>
      <c r="H20" s="189">
        <v>25.021577931158074</v>
      </c>
      <c r="I20" s="189">
        <v>5.084396420797472</v>
      </c>
      <c r="J20" s="158"/>
      <c r="K20" s="180">
        <v>59.041398221674854</v>
      </c>
      <c r="L20" s="189">
        <v>27.36458160315745</v>
      </c>
      <c r="M20" s="189">
        <v>4.488211441937226</v>
      </c>
    </row>
    <row r="21" spans="2:13" ht="12.75">
      <c r="B21" s="193" t="s">
        <v>77</v>
      </c>
      <c r="C21" s="108">
        <v>602.8503362075057</v>
      </c>
      <c r="D21" s="106">
        <v>35.712733251770814</v>
      </c>
      <c r="E21" s="106">
        <v>4.291231422181698</v>
      </c>
      <c r="F21" s="107"/>
      <c r="G21" s="108">
        <v>251.74388257176693</v>
      </c>
      <c r="H21" s="106">
        <v>32.172207011375214</v>
      </c>
      <c r="I21" s="106">
        <v>4.985708802916204</v>
      </c>
      <c r="J21" s="107"/>
      <c r="K21" s="108">
        <v>351.10645363573843</v>
      </c>
      <c r="L21" s="106">
        <v>38.77206068031347</v>
      </c>
      <c r="M21" s="106">
        <v>4.330781401229281</v>
      </c>
    </row>
    <row r="22" spans="2:13" ht="12.75">
      <c r="B22" s="223" t="s">
        <v>8</v>
      </c>
      <c r="C22" s="180">
        <v>266.0345288793339</v>
      </c>
      <c r="D22" s="189">
        <v>39.83161583379245</v>
      </c>
      <c r="E22" s="189">
        <v>4.469022954429153</v>
      </c>
      <c r="F22" s="158"/>
      <c r="G22" s="180">
        <v>119.96118581256819</v>
      </c>
      <c r="H22" s="189">
        <v>38.36858457961333</v>
      </c>
      <c r="I22" s="189">
        <v>4.719769996340033</v>
      </c>
      <c r="J22" s="158"/>
      <c r="K22" s="180">
        <v>146.07334306676498</v>
      </c>
      <c r="L22" s="189">
        <v>41.11925091768933</v>
      </c>
      <c r="M22" s="189">
        <v>4.56749275093771</v>
      </c>
    </row>
    <row r="23" spans="2:13" ht="12.75">
      <c r="B23" s="193" t="s">
        <v>17</v>
      </c>
      <c r="C23" s="108">
        <v>57.21092387851924</v>
      </c>
      <c r="D23" s="106">
        <v>13.029503502723792</v>
      </c>
      <c r="E23" s="106">
        <v>5.910719847428967</v>
      </c>
      <c r="F23" s="107"/>
      <c r="G23" s="108">
        <v>24.27618279939653</v>
      </c>
      <c r="H23" s="106">
        <v>11.73001364584719</v>
      </c>
      <c r="I23" s="106">
        <v>7.0937436351231495</v>
      </c>
      <c r="J23" s="107"/>
      <c r="K23" s="108">
        <v>32.93474107912291</v>
      </c>
      <c r="L23" s="106">
        <v>14.188078363221287</v>
      </c>
      <c r="M23" s="106">
        <v>5.8824226132607516</v>
      </c>
    </row>
    <row r="24" spans="2:13" ht="12.75">
      <c r="B24" s="223" t="s">
        <v>22</v>
      </c>
      <c r="C24" s="180">
        <v>102.21157908736303</v>
      </c>
      <c r="D24" s="189">
        <v>27.65717217585867</v>
      </c>
      <c r="E24" s="189">
        <v>5.086412615255106</v>
      </c>
      <c r="F24" s="158"/>
      <c r="G24" s="180">
        <v>43.726397730862494</v>
      </c>
      <c r="H24" s="189">
        <v>25.3360910310306</v>
      </c>
      <c r="I24" s="189">
        <v>6.279362912544603</v>
      </c>
      <c r="J24" s="158"/>
      <c r="K24" s="180">
        <v>58.48518135650062</v>
      </c>
      <c r="L24" s="189">
        <v>29.690794957741506</v>
      </c>
      <c r="M24" s="189">
        <v>5.036511861084746</v>
      </c>
    </row>
    <row r="25" spans="2:13" ht="12.75">
      <c r="B25" s="193" t="s">
        <v>9</v>
      </c>
      <c r="C25" s="108">
        <v>59.176237410928984</v>
      </c>
      <c r="D25" s="106">
        <v>20.62422194492955</v>
      </c>
      <c r="E25" s="106">
        <v>6.029125353132753</v>
      </c>
      <c r="F25" s="107"/>
      <c r="G25" s="108">
        <v>24.695703057316365</v>
      </c>
      <c r="H25" s="106">
        <v>18.681172645188326</v>
      </c>
      <c r="I25" s="106">
        <v>6.890543027154406</v>
      </c>
      <c r="J25" s="107"/>
      <c r="K25" s="108">
        <v>34.480534353612576</v>
      </c>
      <c r="L25" s="106">
        <v>22.28429000750144</v>
      </c>
      <c r="M25" s="106">
        <v>6.243991951168888</v>
      </c>
    </row>
    <row r="26" spans="2:13" ht="12.75">
      <c r="B26" s="223" t="s">
        <v>76</v>
      </c>
      <c r="C26" s="180">
        <v>420.2191816949423</v>
      </c>
      <c r="D26" s="189">
        <v>18.827190675014908</v>
      </c>
      <c r="E26" s="189">
        <v>6.67542393188861</v>
      </c>
      <c r="F26" s="158"/>
      <c r="G26" s="180">
        <v>159.74390345790007</v>
      </c>
      <c r="H26" s="189">
        <v>15.48452416946566</v>
      </c>
      <c r="I26" s="189">
        <v>8.415947285493049</v>
      </c>
      <c r="J26" s="158"/>
      <c r="K26" s="180">
        <v>260.47527823704195</v>
      </c>
      <c r="L26" s="189">
        <v>21.700044978105133</v>
      </c>
      <c r="M26" s="189">
        <v>6.578010615003271</v>
      </c>
    </row>
    <row r="27" spans="2:13" ht="12.75">
      <c r="B27" s="193" t="s">
        <v>12</v>
      </c>
      <c r="C27" s="108">
        <v>63.156671084191125</v>
      </c>
      <c r="D27" s="106">
        <v>26.95467553467113</v>
      </c>
      <c r="E27" s="106">
        <v>4.128711402307909</v>
      </c>
      <c r="F27" s="107"/>
      <c r="G27" s="108">
        <v>26.88026438856106</v>
      </c>
      <c r="H27" s="106">
        <v>25.06080383967431</v>
      </c>
      <c r="I27" s="106">
        <v>5.2590394530059825</v>
      </c>
      <c r="J27" s="107"/>
      <c r="K27" s="108">
        <v>36.27640669563003</v>
      </c>
      <c r="L27" s="106">
        <v>28.55359123906184</v>
      </c>
      <c r="M27" s="106">
        <v>3.882567844653204</v>
      </c>
    </row>
    <row r="28" spans="2:13" ht="12.75">
      <c r="B28" s="223" t="s">
        <v>13</v>
      </c>
      <c r="C28" s="180">
        <v>86.24765575393744</v>
      </c>
      <c r="D28" s="189">
        <v>37.22255516054271</v>
      </c>
      <c r="E28" s="189">
        <v>4.443683991233239</v>
      </c>
      <c r="F28" s="158"/>
      <c r="G28" s="180">
        <v>37.450824607720286</v>
      </c>
      <c r="H28" s="189">
        <v>35.0882836751161</v>
      </c>
      <c r="I28" s="189">
        <v>4.909175673409644</v>
      </c>
      <c r="J28" s="158"/>
      <c r="K28" s="180">
        <v>48.79683114621754</v>
      </c>
      <c r="L28" s="189">
        <v>39.04530082773433</v>
      </c>
      <c r="M28" s="189">
        <v>4.5090573758913965</v>
      </c>
    </row>
    <row r="29" spans="2:13" ht="12.75">
      <c r="B29" s="193" t="s">
        <v>16</v>
      </c>
      <c r="C29" s="108">
        <v>117.44971010767543</v>
      </c>
      <c r="D29" s="106">
        <v>44.42316072318306</v>
      </c>
      <c r="E29" s="106">
        <v>4.24891923506912</v>
      </c>
      <c r="F29" s="107"/>
      <c r="G29" s="108">
        <v>52.30198737938228</v>
      </c>
      <c r="H29" s="106">
        <v>42.5255387212631</v>
      </c>
      <c r="I29" s="106">
        <v>4.771138379176585</v>
      </c>
      <c r="J29" s="107"/>
      <c r="K29" s="108">
        <v>65.14772272829346</v>
      </c>
      <c r="L29" s="106">
        <v>46.07372389513743</v>
      </c>
      <c r="M29" s="106">
        <v>4.161069477056813</v>
      </c>
    </row>
    <row r="30" spans="2:13" ht="12.75">
      <c r="B30" s="223" t="s">
        <v>19</v>
      </c>
      <c r="C30" s="180">
        <v>35.31698853651135</v>
      </c>
      <c r="D30" s="189">
        <v>11.742820219619867</v>
      </c>
      <c r="E30" s="189">
        <v>5.884177376739398</v>
      </c>
      <c r="F30" s="158"/>
      <c r="G30" s="180">
        <v>14.087415981350928</v>
      </c>
      <c r="H30" s="189">
        <v>10.279568988768979</v>
      </c>
      <c r="I30" s="189">
        <v>7.168145299942452</v>
      </c>
      <c r="J30" s="158"/>
      <c r="K30" s="180">
        <v>21.229572555160424</v>
      </c>
      <c r="L30" s="189">
        <v>12.967711121157373</v>
      </c>
      <c r="M30" s="189">
        <v>6.515867065075671</v>
      </c>
    </row>
    <row r="31" spans="2:13" ht="12.75">
      <c r="B31" s="193" t="s">
        <v>10</v>
      </c>
      <c r="C31" s="108">
        <v>70.62428110772714</v>
      </c>
      <c r="D31" s="106">
        <v>37.88897823977405</v>
      </c>
      <c r="E31" s="106">
        <v>4.424628349927359</v>
      </c>
      <c r="F31" s="107"/>
      <c r="G31" s="108">
        <v>31.1732650481787</v>
      </c>
      <c r="H31" s="106">
        <v>35.8502755265923</v>
      </c>
      <c r="I31" s="106">
        <v>5.009206672587303</v>
      </c>
      <c r="J31" s="107"/>
      <c r="K31" s="108">
        <v>39.45101605954867</v>
      </c>
      <c r="L31" s="106">
        <v>39.671625851684794</v>
      </c>
      <c r="M31" s="106">
        <v>4.357324266527803</v>
      </c>
    </row>
    <row r="32" spans="2:13" ht="12.75">
      <c r="B32" s="223" t="s">
        <v>23</v>
      </c>
      <c r="C32" s="180">
        <v>4.603418587356753</v>
      </c>
      <c r="D32" s="189">
        <v>12.041103496394731</v>
      </c>
      <c r="E32" s="189">
        <v>8.781799154076412</v>
      </c>
      <c r="F32" s="158"/>
      <c r="G32" s="180">
        <v>1.856509619619284</v>
      </c>
      <c r="H32" s="189">
        <v>10.143860928728104</v>
      </c>
      <c r="I32" s="189">
        <v>10.222353727606189</v>
      </c>
      <c r="J32" s="158"/>
      <c r="K32" s="180">
        <v>2.7469089677374754</v>
      </c>
      <c r="L32" s="189">
        <v>13.783431251136527</v>
      </c>
      <c r="M32" s="189">
        <v>9.138313027940557</v>
      </c>
    </row>
    <row r="33" spans="2:13" ht="12.75">
      <c r="B33" s="193" t="s">
        <v>14</v>
      </c>
      <c r="C33" s="108">
        <v>72.11365366280484</v>
      </c>
      <c r="D33" s="106">
        <v>23.907483451146142</v>
      </c>
      <c r="E33" s="106">
        <v>4.949739163809019</v>
      </c>
      <c r="F33" s="107"/>
      <c r="G33" s="108">
        <v>32.7671363390208</v>
      </c>
      <c r="H33" s="106">
        <v>23.003975601284303</v>
      </c>
      <c r="I33" s="106">
        <v>5.62452768051272</v>
      </c>
      <c r="J33" s="107"/>
      <c r="K33" s="108">
        <v>39.34651732378417</v>
      </c>
      <c r="L33" s="106">
        <v>24.715904727229614</v>
      </c>
      <c r="M33" s="106">
        <v>5.204713053745152</v>
      </c>
    </row>
    <row r="34" spans="2:13" ht="12.75">
      <c r="B34" s="223" t="s">
        <v>21</v>
      </c>
      <c r="C34" s="180">
        <v>48.63050204975243</v>
      </c>
      <c r="D34" s="189">
        <v>27.68350432252671</v>
      </c>
      <c r="E34" s="189">
        <v>4.914628664776577</v>
      </c>
      <c r="F34" s="158"/>
      <c r="G34" s="180">
        <v>21.975104396005595</v>
      </c>
      <c r="H34" s="189">
        <v>26.44505220905013</v>
      </c>
      <c r="I34" s="189">
        <v>5.349078240256739</v>
      </c>
      <c r="J34" s="158"/>
      <c r="K34" s="180">
        <v>26.655397653746846</v>
      </c>
      <c r="L34" s="189">
        <v>28.795239282197198</v>
      </c>
      <c r="M34" s="189">
        <v>5.134100878857902</v>
      </c>
    </row>
    <row r="35" spans="2:13" ht="12.75">
      <c r="B35" s="193" t="s">
        <v>11</v>
      </c>
      <c r="C35" s="108">
        <v>64.02758260193812</v>
      </c>
      <c r="D35" s="106">
        <v>25.6818454021071</v>
      </c>
      <c r="E35" s="106">
        <v>5.058279798534347</v>
      </c>
      <c r="F35" s="107"/>
      <c r="G35" s="108">
        <v>27.902561830371162</v>
      </c>
      <c r="H35" s="106">
        <v>24.172391117831335</v>
      </c>
      <c r="I35" s="106">
        <v>6.122149110627281</v>
      </c>
      <c r="J35" s="107"/>
      <c r="K35" s="108">
        <v>36.125020771566795</v>
      </c>
      <c r="L35" s="106">
        <v>26.983307447156808</v>
      </c>
      <c r="M35" s="106">
        <v>4.93988923907997</v>
      </c>
    </row>
    <row r="36" spans="2:13" ht="12.75">
      <c r="B36" s="194" t="s">
        <v>15</v>
      </c>
      <c r="C36" s="190">
        <v>95.64426852991602</v>
      </c>
      <c r="D36" s="191">
        <v>32.02795217632836</v>
      </c>
      <c r="E36" s="191">
        <v>4.089427792889162</v>
      </c>
      <c r="F36" s="233"/>
      <c r="G36" s="190">
        <v>39.54961305308243</v>
      </c>
      <c r="H36" s="191">
        <v>28.18915248701741</v>
      </c>
      <c r="I36" s="191">
        <v>5.043937295765399</v>
      </c>
      <c r="J36" s="233"/>
      <c r="K36" s="190">
        <v>56.09465547683359</v>
      </c>
      <c r="L36" s="191">
        <v>35.42969605938585</v>
      </c>
      <c r="M36" s="191">
        <v>4.067158173044472</v>
      </c>
    </row>
    <row r="37" spans="2:13" ht="12.75">
      <c r="B37" s="223"/>
      <c r="C37" s="180"/>
      <c r="D37" s="189"/>
      <c r="E37" s="189"/>
      <c r="F37" s="158"/>
      <c r="G37" s="39"/>
      <c r="H37" s="39"/>
      <c r="I37" s="39"/>
      <c r="J37" s="39"/>
      <c r="K37" s="39"/>
      <c r="L37" s="39"/>
      <c r="M37" s="39"/>
    </row>
    <row r="38" ht="12.75">
      <c r="B38" s="118" t="s">
        <v>24</v>
      </c>
    </row>
    <row r="41" spans="3:6" s="23" customFormat="1" ht="14.25">
      <c r="C41" s="27"/>
      <c r="D41" s="27"/>
      <c r="E41" s="27"/>
      <c r="F41" s="27"/>
    </row>
  </sheetData>
  <sheetProtection/>
  <mergeCells count="8">
    <mergeCell ref="G14:I14"/>
    <mergeCell ref="K14:M14"/>
    <mergeCell ref="C12:M12"/>
    <mergeCell ref="C13:M13"/>
    <mergeCell ref="E14:E15"/>
    <mergeCell ref="B12:B15"/>
    <mergeCell ref="C14:C15"/>
    <mergeCell ref="D14:D15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Diana Carolina Peña Bolivar</cp:lastModifiedBy>
  <cp:lastPrinted>2012-09-27T19:23:48Z</cp:lastPrinted>
  <dcterms:created xsi:type="dcterms:W3CDTF">2012-08-10T06:00:47Z</dcterms:created>
  <dcterms:modified xsi:type="dcterms:W3CDTF">2013-09-20T21:53:14Z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