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81" activeTab="0"/>
  </bookViews>
  <sheets>
    <sheet name="ATLANTICO" sheetId="1" r:id="rId1"/>
  </sheets>
  <definedNames>
    <definedName name="_xlnm.Print_Titles" localSheetId="0">'ATLANTICO'!$A:$C,'ATLANTICO'!$1:$9</definedName>
  </definedNames>
  <calcPr fullCalcOnLoad="1"/>
</workbook>
</file>

<file path=xl/sharedStrings.xml><?xml version="1.0" encoding="utf-8"?>
<sst xmlns="http://schemas.openxmlformats.org/spreadsheetml/2006/main" count="114" uniqueCount="56">
  <si>
    <t>Colombia. Proyecciones de población, por área, según municipios</t>
  </si>
  <si>
    <t>A junio 30 de 1995 - 2005</t>
  </si>
  <si>
    <t>Código</t>
  </si>
  <si>
    <t>Municipios</t>
  </si>
  <si>
    <t>Total</t>
  </si>
  <si>
    <t>Cabecera</t>
  </si>
  <si>
    <t>Resto</t>
  </si>
  <si>
    <t>001</t>
  </si>
  <si>
    <t>TOTAL</t>
  </si>
  <si>
    <t>Sabanalarga</t>
  </si>
  <si>
    <t>Atlántico</t>
  </si>
  <si>
    <t>08</t>
  </si>
  <si>
    <t>Barranquilla</t>
  </si>
  <si>
    <t>078</t>
  </si>
  <si>
    <t>Baranoa</t>
  </si>
  <si>
    <t>137</t>
  </si>
  <si>
    <t>Campo de la Cruz</t>
  </si>
  <si>
    <t>141</t>
  </si>
  <si>
    <t>Candelaria</t>
  </si>
  <si>
    <t>296</t>
  </si>
  <si>
    <t>Galapa</t>
  </si>
  <si>
    <t>372</t>
  </si>
  <si>
    <t>Juan De Acosta</t>
  </si>
  <si>
    <t>421</t>
  </si>
  <si>
    <t>Luruaco</t>
  </si>
  <si>
    <t>433</t>
  </si>
  <si>
    <t>Malambo</t>
  </si>
  <si>
    <t>436</t>
  </si>
  <si>
    <t>Manatí</t>
  </si>
  <si>
    <t>520</t>
  </si>
  <si>
    <t>Palmar De Varela</t>
  </si>
  <si>
    <t>549</t>
  </si>
  <si>
    <t>Piojó</t>
  </si>
  <si>
    <t>558</t>
  </si>
  <si>
    <t>Polo Nuevo</t>
  </si>
  <si>
    <t>560</t>
  </si>
  <si>
    <t>Ponedera</t>
  </si>
  <si>
    <t>573</t>
  </si>
  <si>
    <t>Puerto Colombia</t>
  </si>
  <si>
    <t>606</t>
  </si>
  <si>
    <t>Repelón</t>
  </si>
  <si>
    <t>634</t>
  </si>
  <si>
    <t>Sabanagrande</t>
  </si>
  <si>
    <t>638</t>
  </si>
  <si>
    <t>675</t>
  </si>
  <si>
    <t>Santa Lucia</t>
  </si>
  <si>
    <t>685</t>
  </si>
  <si>
    <t>Santo Tomas</t>
  </si>
  <si>
    <t>758</t>
  </si>
  <si>
    <t>Soledad</t>
  </si>
  <si>
    <t>770</t>
  </si>
  <si>
    <t>Suan</t>
  </si>
  <si>
    <t>832</t>
  </si>
  <si>
    <t>Tubará</t>
  </si>
  <si>
    <t>Usiacurí</t>
  </si>
  <si>
    <t>Fuente: Grupo Demografía/ Proyecciones de Población</t>
  </si>
</sst>
</file>

<file path=xl/styles.xml><?xml version="1.0" encoding="utf-8"?>
<styleSheet xmlns="http://schemas.openxmlformats.org/spreadsheetml/2006/main">
  <numFmts count="4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C$&quot;#,##0_);\(&quot;C$&quot;#,##0\)"/>
    <numFmt numFmtId="183" formatCode="&quot;C$&quot;#,##0_);[Red]\(&quot;C$&quot;#,##0\)"/>
    <numFmt numFmtId="184" formatCode="&quot;C$&quot;#,##0.00_);\(&quot;C$&quot;#,##0.00\)"/>
    <numFmt numFmtId="185" formatCode="&quot;C$&quot;#,##0.00_);[Red]\(&quot;C$&quot;#,##0.00\)"/>
    <numFmt numFmtId="186" formatCode="_(&quot;C$&quot;* #,##0_);_(&quot;C$&quot;* \(#,##0\);_(&quot;C$&quot;* &quot;-&quot;_);_(@_)"/>
    <numFmt numFmtId="187" formatCode="_(&quot;C$&quot;* #,##0.00_);_(&quot;C$&quot;* \(#,##0.00\);_(&quot;C$&quot;* &quot;-&quot;??_);_(@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;[Red]0"/>
    <numFmt numFmtId="193" formatCode="0.000"/>
    <numFmt numFmtId="194" formatCode="0.0"/>
    <numFmt numFmtId="195" formatCode="#,##0.0"/>
    <numFmt numFmtId="196" formatCode="#,##0.000"/>
    <numFmt numFmtId="197" formatCode="0.00000"/>
    <numFmt numFmtId="198" formatCode="0.0000"/>
    <numFmt numFmtId="199" formatCode="0.0000000"/>
    <numFmt numFmtId="200" formatCode="0.000000"/>
    <numFmt numFmtId="201" formatCode="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8" applyNumberFormat="1" applyFont="1" applyAlignment="1">
      <alignment horizontal="centerContinuous"/>
    </xf>
    <xf numFmtId="3" fontId="4" fillId="0" borderId="0" xfId="18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Font="1" applyAlignment="1">
      <alignment/>
    </xf>
    <xf numFmtId="3" fontId="4" fillId="0" borderId="2" xfId="18" applyNumberFormat="1" applyFont="1" applyBorder="1" applyAlignment="1">
      <alignment horizontal="center"/>
    </xf>
    <xf numFmtId="3" fontId="4" fillId="0" borderId="3" xfId="18" applyNumberFormat="1" applyFont="1" applyBorder="1" applyAlignment="1">
      <alignment horizontal="center"/>
    </xf>
    <xf numFmtId="3" fontId="4" fillId="0" borderId="0" xfId="18" applyNumberFormat="1" applyFont="1" applyBorder="1" applyAlignment="1">
      <alignment/>
    </xf>
    <xf numFmtId="3" fontId="5" fillId="0" borderId="0" xfId="18" applyNumberFormat="1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 quotePrefix="1">
      <alignment horizontal="centerContinuous"/>
    </xf>
    <xf numFmtId="1" fontId="0" fillId="0" borderId="2" xfId="21" applyNumberFormat="1" applyFont="1" applyBorder="1" applyAlignment="1">
      <alignment horizontal="centerContinuous"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18" applyNumberFormat="1" applyFont="1" applyAlignment="1">
      <alignment horizontal="centerContinuous"/>
    </xf>
    <xf numFmtId="49" fontId="4" fillId="0" borderId="2" xfId="18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/>
    </xf>
    <xf numFmtId="49" fontId="4" fillId="0" borderId="0" xfId="18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18" applyNumberFormat="1" applyFont="1" applyAlignment="1">
      <alignment horizontal="center"/>
    </xf>
    <xf numFmtId="49" fontId="0" fillId="0" borderId="0" xfId="18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18" applyNumberFormat="1" applyFont="1" applyAlignment="1">
      <alignment horizontal="right"/>
    </xf>
    <xf numFmtId="49" fontId="4" fillId="0" borderId="0" xfId="18" applyNumberFormat="1" applyFont="1" applyBorder="1" applyAlignment="1">
      <alignment horizontal="right"/>
    </xf>
    <xf numFmtId="49" fontId="0" fillId="0" borderId="0" xfId="18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18" applyNumberFormat="1" applyFont="1" applyAlignment="1">
      <alignment horizontal="left"/>
    </xf>
    <xf numFmtId="3" fontId="8" fillId="0" borderId="0" xfId="18" applyNumberFormat="1" applyFont="1" applyFill="1" applyAlignment="1">
      <alignment/>
    </xf>
    <xf numFmtId="49" fontId="8" fillId="0" borderId="0" xfId="18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18" applyNumberFormat="1" applyFont="1" applyAlignment="1">
      <alignment horizontal="center"/>
    </xf>
    <xf numFmtId="3" fontId="0" fillId="0" borderId="0" xfId="18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421875" style="16" customWidth="1"/>
    <col min="2" max="2" width="5.8515625" style="23" customWidth="1"/>
    <col min="3" max="3" width="19.7109375" style="1" customWidth="1"/>
    <col min="4" max="16384" width="11.421875" style="1" customWidth="1"/>
  </cols>
  <sheetData>
    <row r="1" spans="1:2" s="3" customFormat="1" ht="12.75">
      <c r="A1" s="26"/>
      <c r="B1" s="18"/>
    </row>
    <row r="2" spans="1:2" s="3" customFormat="1" ht="12.75">
      <c r="A2" s="26"/>
      <c r="B2" s="18"/>
    </row>
    <row r="3" spans="1:36" s="5" customFormat="1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4" t="s">
        <v>0</v>
      </c>
      <c r="N3" s="4"/>
      <c r="O3" s="4"/>
      <c r="P3" s="4"/>
      <c r="Q3" s="4"/>
      <c r="R3" s="4"/>
      <c r="S3" s="4"/>
      <c r="T3" s="4"/>
      <c r="U3" s="4"/>
      <c r="V3" s="4" t="s">
        <v>0</v>
      </c>
      <c r="W3" s="4"/>
      <c r="X3" s="4"/>
      <c r="Y3" s="4"/>
      <c r="Z3" s="4"/>
      <c r="AA3" s="4"/>
      <c r="AB3" s="4"/>
      <c r="AC3" s="4"/>
      <c r="AD3" s="4"/>
      <c r="AE3" s="4" t="s">
        <v>0</v>
      </c>
      <c r="AF3" s="4"/>
      <c r="AG3" s="4"/>
      <c r="AH3" s="4"/>
      <c r="AI3" s="4"/>
      <c r="AJ3" s="4"/>
    </row>
    <row r="4" spans="1:36" s="5" customFormat="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" t="s">
        <v>1</v>
      </c>
      <c r="N4" s="4"/>
      <c r="O4" s="4"/>
      <c r="P4" s="4"/>
      <c r="Q4" s="4"/>
      <c r="R4" s="4"/>
      <c r="S4" s="4"/>
      <c r="T4" s="4"/>
      <c r="U4" s="4"/>
      <c r="V4" s="4" t="s">
        <v>1</v>
      </c>
      <c r="W4" s="4"/>
      <c r="X4" s="4"/>
      <c r="Y4" s="4"/>
      <c r="Z4" s="4"/>
      <c r="AA4" s="4"/>
      <c r="AB4" s="4"/>
      <c r="AC4" s="4"/>
      <c r="AD4" s="4"/>
      <c r="AE4" s="4" t="s">
        <v>1</v>
      </c>
      <c r="AF4" s="4"/>
      <c r="AG4" s="4"/>
      <c r="AH4" s="4"/>
      <c r="AI4" s="4"/>
      <c r="AJ4" s="4"/>
    </row>
    <row r="5" spans="1:36" s="5" customFormat="1" ht="12.75">
      <c r="A5" s="33" t="s">
        <v>10</v>
      </c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12" s="5" customFormat="1" ht="12.75">
      <c r="A6" s="27"/>
      <c r="B6" s="19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6" s="5" customFormat="1" ht="12.75">
      <c r="A7" s="20" t="s">
        <v>2</v>
      </c>
      <c r="B7" s="20"/>
      <c r="C7" s="9" t="s">
        <v>3</v>
      </c>
      <c r="D7" s="13">
        <v>1995</v>
      </c>
      <c r="E7" s="14"/>
      <c r="F7" s="14"/>
      <c r="G7" s="13">
        <v>1996</v>
      </c>
      <c r="H7" s="14"/>
      <c r="I7" s="14"/>
      <c r="J7" s="15">
        <v>1997</v>
      </c>
      <c r="K7" s="14"/>
      <c r="L7" s="14"/>
      <c r="M7" s="15">
        <v>1998</v>
      </c>
      <c r="N7" s="14"/>
      <c r="O7" s="14"/>
      <c r="P7" s="15">
        <v>1999</v>
      </c>
      <c r="Q7" s="14"/>
      <c r="R7" s="14"/>
      <c r="S7" s="15">
        <v>2000</v>
      </c>
      <c r="T7" s="14"/>
      <c r="U7" s="14"/>
      <c r="V7" s="15">
        <v>2001</v>
      </c>
      <c r="W7" s="14"/>
      <c r="X7" s="14"/>
      <c r="Y7" s="15">
        <v>2002</v>
      </c>
      <c r="Z7" s="14"/>
      <c r="AA7" s="14"/>
      <c r="AB7" s="15">
        <v>2003</v>
      </c>
      <c r="AC7" s="14"/>
      <c r="AD7" s="14"/>
      <c r="AE7" s="15">
        <v>2004</v>
      </c>
      <c r="AF7" s="14"/>
      <c r="AG7" s="14"/>
      <c r="AH7" s="15">
        <v>2005</v>
      </c>
      <c r="AI7" s="14"/>
      <c r="AJ7" s="14"/>
    </row>
    <row r="8" spans="1:36" s="5" customFormat="1" ht="12.75">
      <c r="A8" s="17"/>
      <c r="B8" s="21"/>
      <c r="C8" s="6"/>
      <c r="D8" s="10" t="s">
        <v>4</v>
      </c>
      <c r="E8" s="10" t="s">
        <v>5</v>
      </c>
      <c r="F8" s="10" t="s">
        <v>6</v>
      </c>
      <c r="G8" s="10" t="s">
        <v>4</v>
      </c>
      <c r="H8" s="10" t="s">
        <v>5</v>
      </c>
      <c r="I8" s="10" t="s">
        <v>6</v>
      </c>
      <c r="J8" s="10" t="s">
        <v>4</v>
      </c>
      <c r="K8" s="10" t="s">
        <v>5</v>
      </c>
      <c r="L8" s="10" t="s">
        <v>6</v>
      </c>
      <c r="M8" s="10" t="s">
        <v>4</v>
      </c>
      <c r="N8" s="10" t="s">
        <v>5</v>
      </c>
      <c r="O8" s="10" t="s">
        <v>6</v>
      </c>
      <c r="P8" s="10" t="s">
        <v>4</v>
      </c>
      <c r="Q8" s="10" t="s">
        <v>5</v>
      </c>
      <c r="R8" s="10" t="s">
        <v>6</v>
      </c>
      <c r="S8" s="10" t="s">
        <v>4</v>
      </c>
      <c r="T8" s="10" t="s">
        <v>5</v>
      </c>
      <c r="U8" s="10" t="s">
        <v>6</v>
      </c>
      <c r="V8" s="10" t="s">
        <v>4</v>
      </c>
      <c r="W8" s="10" t="s">
        <v>5</v>
      </c>
      <c r="X8" s="10" t="s">
        <v>6</v>
      </c>
      <c r="Y8" s="10" t="s">
        <v>4</v>
      </c>
      <c r="Z8" s="10" t="s">
        <v>5</v>
      </c>
      <c r="AA8" s="10" t="s">
        <v>6</v>
      </c>
      <c r="AB8" s="10" t="s">
        <v>4</v>
      </c>
      <c r="AC8" s="10" t="s">
        <v>5</v>
      </c>
      <c r="AD8" s="10" t="s">
        <v>6</v>
      </c>
      <c r="AE8" s="10" t="s">
        <v>4</v>
      </c>
      <c r="AF8" s="10" t="s">
        <v>5</v>
      </c>
      <c r="AG8" s="10" t="s">
        <v>6</v>
      </c>
      <c r="AH8" s="10" t="s">
        <v>4</v>
      </c>
      <c r="AI8" s="10" t="s">
        <v>5</v>
      </c>
      <c r="AJ8" s="10" t="s">
        <v>6</v>
      </c>
    </row>
    <row r="9" spans="1:12" s="5" customFormat="1" ht="15.75">
      <c r="A9" s="28"/>
      <c r="B9" s="22"/>
      <c r="C9" s="11"/>
      <c r="D9" s="12"/>
      <c r="E9" s="11"/>
      <c r="F9" s="11"/>
      <c r="G9" s="11"/>
      <c r="H9" s="11"/>
      <c r="I9" s="11"/>
      <c r="J9" s="11"/>
      <c r="K9" s="11"/>
      <c r="L9" s="11"/>
    </row>
    <row r="10" spans="1:36" ht="12.75">
      <c r="A10" s="29" t="s">
        <v>11</v>
      </c>
      <c r="B10" s="31" t="s">
        <v>7</v>
      </c>
      <c r="C10" s="1" t="s">
        <v>12</v>
      </c>
      <c r="D10" s="34">
        <v>1126729</v>
      </c>
      <c r="E10" s="34">
        <v>1123588</v>
      </c>
      <c r="F10" s="34">
        <f aca="true" t="shared" si="0" ref="F10:F32">+D10-E10</f>
        <v>3141</v>
      </c>
      <c r="G10" s="34">
        <v>1151096</v>
      </c>
      <c r="H10" s="34">
        <v>1147978</v>
      </c>
      <c r="I10" s="34">
        <f aca="true" t="shared" si="1" ref="I10:I32">+G10-H10</f>
        <v>3118</v>
      </c>
      <c r="J10" s="34">
        <v>1175753</v>
      </c>
      <c r="K10" s="34">
        <v>1172661</v>
      </c>
      <c r="L10" s="34">
        <f aca="true" t="shared" si="2" ref="L10:L32">+J10-K10</f>
        <v>3092</v>
      </c>
      <c r="M10" s="34">
        <v>1200818</v>
      </c>
      <c r="N10" s="34">
        <v>1197754</v>
      </c>
      <c r="O10" s="34">
        <f aca="true" t="shared" si="3" ref="O10:O32">+M10-N10</f>
        <v>3064</v>
      </c>
      <c r="P10" s="34">
        <v>1226292</v>
      </c>
      <c r="Q10" s="34">
        <v>1223260</v>
      </c>
      <c r="R10" s="34">
        <f aca="true" t="shared" si="4" ref="R10:R32">+P10-Q10</f>
        <v>3032</v>
      </c>
      <c r="S10" s="34">
        <v>1252195</v>
      </c>
      <c r="T10" s="34">
        <v>1249197</v>
      </c>
      <c r="U10" s="34">
        <f aca="true" t="shared" si="5" ref="U10:U32">+S10-T10</f>
        <v>2998</v>
      </c>
      <c r="V10" s="34">
        <v>1278521</v>
      </c>
      <c r="W10" s="34">
        <v>1275562</v>
      </c>
      <c r="X10" s="34">
        <f aca="true" t="shared" si="6" ref="X10:X32">+V10-W10</f>
        <v>2959</v>
      </c>
      <c r="Y10" s="34">
        <v>1305334</v>
      </c>
      <c r="Z10" s="34">
        <v>1302415</v>
      </c>
      <c r="AA10" s="34">
        <f aca="true" t="shared" si="7" ref="AA10:AA32">+Y10-Z10</f>
        <v>2919</v>
      </c>
      <c r="AB10" s="34">
        <v>1332454</v>
      </c>
      <c r="AC10" s="34">
        <v>1329579</v>
      </c>
      <c r="AD10" s="34">
        <v>2875</v>
      </c>
      <c r="AE10" s="34">
        <v>1359700</v>
      </c>
      <c r="AF10" s="34">
        <v>1356873</v>
      </c>
      <c r="AG10" s="34">
        <f aca="true" t="shared" si="8" ref="AG10:AG32">+AE10-AF10</f>
        <v>2827</v>
      </c>
      <c r="AH10" s="34">
        <v>1386895</v>
      </c>
      <c r="AI10" s="34">
        <v>1384121</v>
      </c>
      <c r="AJ10" s="34">
        <f aca="true" t="shared" si="9" ref="AJ10:AJ32">+AH10-AI10</f>
        <v>2774</v>
      </c>
    </row>
    <row r="11" spans="1:36" ht="12.75">
      <c r="A11" s="29" t="s">
        <v>11</v>
      </c>
      <c r="B11" s="31" t="s">
        <v>13</v>
      </c>
      <c r="C11" s="1" t="s">
        <v>14</v>
      </c>
      <c r="D11" s="34">
        <v>44561</v>
      </c>
      <c r="E11" s="34">
        <v>36204</v>
      </c>
      <c r="F11" s="34">
        <f t="shared" si="0"/>
        <v>8357</v>
      </c>
      <c r="G11" s="34">
        <v>45401</v>
      </c>
      <c r="H11" s="34">
        <v>36954</v>
      </c>
      <c r="I11" s="34">
        <f t="shared" si="1"/>
        <v>8447</v>
      </c>
      <c r="J11" s="34">
        <v>46247</v>
      </c>
      <c r="K11" s="34">
        <v>37710</v>
      </c>
      <c r="L11" s="34">
        <f t="shared" si="2"/>
        <v>8537</v>
      </c>
      <c r="M11" s="34">
        <v>47104</v>
      </c>
      <c r="N11" s="34">
        <v>38477</v>
      </c>
      <c r="O11" s="34">
        <f t="shared" si="3"/>
        <v>8627</v>
      </c>
      <c r="P11" s="34">
        <v>47970</v>
      </c>
      <c r="Q11" s="34">
        <v>39255</v>
      </c>
      <c r="R11" s="34">
        <f t="shared" si="4"/>
        <v>8715</v>
      </c>
      <c r="S11" s="34">
        <v>48847</v>
      </c>
      <c r="T11" s="34">
        <v>40045</v>
      </c>
      <c r="U11" s="34">
        <f t="shared" si="5"/>
        <v>8802</v>
      </c>
      <c r="V11" s="34">
        <v>49735</v>
      </c>
      <c r="W11" s="34">
        <v>40845</v>
      </c>
      <c r="X11" s="34">
        <f t="shared" si="6"/>
        <v>8890</v>
      </c>
      <c r="Y11" s="34">
        <v>50635</v>
      </c>
      <c r="Z11" s="34">
        <v>41659</v>
      </c>
      <c r="AA11" s="34">
        <f t="shared" si="7"/>
        <v>8976</v>
      </c>
      <c r="AB11" s="34">
        <v>51541</v>
      </c>
      <c r="AC11" s="34">
        <v>42479</v>
      </c>
      <c r="AD11" s="34">
        <f>+AB11-AC11</f>
        <v>9062</v>
      </c>
      <c r="AE11" s="34">
        <v>52445</v>
      </c>
      <c r="AF11" s="34">
        <v>43302</v>
      </c>
      <c r="AG11" s="34">
        <f t="shared" si="8"/>
        <v>9143</v>
      </c>
      <c r="AH11" s="34">
        <v>53341</v>
      </c>
      <c r="AI11" s="34">
        <v>44119</v>
      </c>
      <c r="AJ11" s="34">
        <f t="shared" si="9"/>
        <v>9222</v>
      </c>
    </row>
    <row r="12" spans="1:36" ht="12.75">
      <c r="A12" s="29" t="s">
        <v>11</v>
      </c>
      <c r="B12" s="31" t="s">
        <v>15</v>
      </c>
      <c r="C12" s="1" t="s">
        <v>16</v>
      </c>
      <c r="D12" s="34">
        <v>25823</v>
      </c>
      <c r="E12" s="34">
        <v>21546</v>
      </c>
      <c r="F12" s="34">
        <f t="shared" si="0"/>
        <v>4277</v>
      </c>
      <c r="G12" s="34">
        <v>25975</v>
      </c>
      <c r="H12" s="34">
        <v>21709</v>
      </c>
      <c r="I12" s="34">
        <f t="shared" si="1"/>
        <v>4266</v>
      </c>
      <c r="J12" s="34">
        <v>26114</v>
      </c>
      <c r="K12" s="34">
        <v>21862</v>
      </c>
      <c r="L12" s="34">
        <f t="shared" si="2"/>
        <v>4252</v>
      </c>
      <c r="M12" s="34">
        <v>26244</v>
      </c>
      <c r="N12" s="34">
        <v>22007</v>
      </c>
      <c r="O12" s="34">
        <f t="shared" si="3"/>
        <v>4237</v>
      </c>
      <c r="P12" s="34">
        <v>26364</v>
      </c>
      <c r="Q12" s="34">
        <v>22144</v>
      </c>
      <c r="R12" s="34">
        <f t="shared" si="4"/>
        <v>4220</v>
      </c>
      <c r="S12" s="34">
        <v>26474</v>
      </c>
      <c r="T12" s="34">
        <v>22272</v>
      </c>
      <c r="U12" s="34">
        <f t="shared" si="5"/>
        <v>4202</v>
      </c>
      <c r="V12" s="34">
        <v>26572</v>
      </c>
      <c r="W12" s="34">
        <v>22392</v>
      </c>
      <c r="X12" s="34">
        <f t="shared" si="6"/>
        <v>4180</v>
      </c>
      <c r="Y12" s="34">
        <v>26661</v>
      </c>
      <c r="Z12" s="34">
        <v>22503</v>
      </c>
      <c r="AA12" s="34">
        <f t="shared" si="7"/>
        <v>4158</v>
      </c>
      <c r="AB12" s="34">
        <v>26734</v>
      </c>
      <c r="AC12" s="34">
        <v>22602</v>
      </c>
      <c r="AD12" s="34">
        <f>+AB12-AC12</f>
        <v>4132</v>
      </c>
      <c r="AE12" s="34">
        <v>26790</v>
      </c>
      <c r="AF12" s="34">
        <v>22686</v>
      </c>
      <c r="AG12" s="34">
        <f t="shared" si="8"/>
        <v>4104</v>
      </c>
      <c r="AH12" s="34">
        <v>26823</v>
      </c>
      <c r="AI12" s="34">
        <v>22751</v>
      </c>
      <c r="AJ12" s="34">
        <f t="shared" si="9"/>
        <v>4072</v>
      </c>
    </row>
    <row r="13" spans="1:36" ht="12.75">
      <c r="A13" s="29" t="s">
        <v>11</v>
      </c>
      <c r="B13" s="31" t="s">
        <v>17</v>
      </c>
      <c r="C13" s="1" t="s">
        <v>18</v>
      </c>
      <c r="D13" s="34">
        <v>13096</v>
      </c>
      <c r="E13" s="34">
        <v>8488</v>
      </c>
      <c r="F13" s="34">
        <f t="shared" si="0"/>
        <v>4608</v>
      </c>
      <c r="G13" s="34">
        <v>13459</v>
      </c>
      <c r="H13" s="34">
        <v>8752</v>
      </c>
      <c r="I13" s="34">
        <f t="shared" si="1"/>
        <v>4707</v>
      </c>
      <c r="J13" s="34">
        <v>13830</v>
      </c>
      <c r="K13" s="34">
        <v>9022</v>
      </c>
      <c r="L13" s="34">
        <f t="shared" si="2"/>
        <v>4808</v>
      </c>
      <c r="M13" s="34">
        <v>14209</v>
      </c>
      <c r="N13" s="34">
        <v>9300</v>
      </c>
      <c r="O13" s="34">
        <f t="shared" si="3"/>
        <v>4909</v>
      </c>
      <c r="P13" s="34">
        <v>14597</v>
      </c>
      <c r="Q13" s="34">
        <v>9584</v>
      </c>
      <c r="R13" s="34">
        <f t="shared" si="4"/>
        <v>5013</v>
      </c>
      <c r="S13" s="34">
        <v>14994</v>
      </c>
      <c r="T13" s="34">
        <v>9876</v>
      </c>
      <c r="U13" s="34">
        <f t="shared" si="5"/>
        <v>5118</v>
      </c>
      <c r="V13" s="34">
        <v>15399</v>
      </c>
      <c r="W13" s="34">
        <v>10175</v>
      </c>
      <c r="X13" s="34">
        <f t="shared" si="6"/>
        <v>5224</v>
      </c>
      <c r="Y13" s="34">
        <v>15815</v>
      </c>
      <c r="Z13" s="34">
        <v>10483</v>
      </c>
      <c r="AA13" s="34">
        <f t="shared" si="7"/>
        <v>5332</v>
      </c>
      <c r="AB13" s="34">
        <v>16238</v>
      </c>
      <c r="AC13" s="34">
        <v>10798</v>
      </c>
      <c r="AD13" s="34">
        <f>+AB13-AC13</f>
        <v>5440</v>
      </c>
      <c r="AE13" s="34">
        <v>16667</v>
      </c>
      <c r="AF13" s="34">
        <v>11118</v>
      </c>
      <c r="AG13" s="34">
        <f t="shared" si="8"/>
        <v>5549</v>
      </c>
      <c r="AH13" s="34">
        <v>17100</v>
      </c>
      <c r="AI13" s="34">
        <v>11442</v>
      </c>
      <c r="AJ13" s="34">
        <f t="shared" si="9"/>
        <v>5658</v>
      </c>
    </row>
    <row r="14" spans="1:36" ht="12.75">
      <c r="A14" s="29" t="s">
        <v>11</v>
      </c>
      <c r="B14" s="31" t="s">
        <v>19</v>
      </c>
      <c r="C14" s="1" t="s">
        <v>20</v>
      </c>
      <c r="D14" s="34">
        <v>18325</v>
      </c>
      <c r="E14" s="34">
        <v>16055</v>
      </c>
      <c r="F14" s="34">
        <f t="shared" si="0"/>
        <v>2270</v>
      </c>
      <c r="G14" s="34">
        <v>18695</v>
      </c>
      <c r="H14" s="34">
        <v>16402</v>
      </c>
      <c r="I14" s="34">
        <f t="shared" si="1"/>
        <v>2293</v>
      </c>
      <c r="J14" s="34">
        <v>19069</v>
      </c>
      <c r="K14" s="34">
        <v>16753</v>
      </c>
      <c r="L14" s="34">
        <f t="shared" si="2"/>
        <v>2316</v>
      </c>
      <c r="M14" s="34">
        <v>19448</v>
      </c>
      <c r="N14" s="34">
        <v>17110</v>
      </c>
      <c r="O14" s="34">
        <f t="shared" si="3"/>
        <v>2338</v>
      </c>
      <c r="P14" s="34">
        <v>19832</v>
      </c>
      <c r="Q14" s="34">
        <v>17473</v>
      </c>
      <c r="R14" s="34">
        <f t="shared" si="4"/>
        <v>2359</v>
      </c>
      <c r="S14" s="34">
        <v>20222</v>
      </c>
      <c r="T14" s="34">
        <v>17841</v>
      </c>
      <c r="U14" s="34">
        <f t="shared" si="5"/>
        <v>2381</v>
      </c>
      <c r="V14" s="34">
        <v>20618</v>
      </c>
      <c r="W14" s="34">
        <v>18215</v>
      </c>
      <c r="X14" s="34">
        <f t="shared" si="6"/>
        <v>2403</v>
      </c>
      <c r="Y14" s="34">
        <v>21020</v>
      </c>
      <c r="Z14" s="34">
        <v>18596</v>
      </c>
      <c r="AA14" s="34">
        <f t="shared" si="7"/>
        <v>2424</v>
      </c>
      <c r="AB14" s="34">
        <v>21426</v>
      </c>
      <c r="AC14" s="34">
        <v>18981</v>
      </c>
      <c r="AD14" s="34">
        <f>+AB14-AC14</f>
        <v>2445</v>
      </c>
      <c r="AE14" s="34">
        <v>21832</v>
      </c>
      <c r="AF14" s="34">
        <v>19368</v>
      </c>
      <c r="AG14" s="34">
        <f t="shared" si="8"/>
        <v>2464</v>
      </c>
      <c r="AH14" s="34">
        <v>22237</v>
      </c>
      <c r="AI14" s="34">
        <v>19754</v>
      </c>
      <c r="AJ14" s="34">
        <f t="shared" si="9"/>
        <v>2483</v>
      </c>
    </row>
    <row r="15" spans="1:36" ht="12.75">
      <c r="A15" s="29" t="s">
        <v>11</v>
      </c>
      <c r="B15" s="31" t="s">
        <v>21</v>
      </c>
      <c r="C15" s="1" t="s">
        <v>22</v>
      </c>
      <c r="D15" s="34">
        <v>13107</v>
      </c>
      <c r="E15" s="34">
        <v>6779</v>
      </c>
      <c r="F15" s="34">
        <f t="shared" si="0"/>
        <v>6328</v>
      </c>
      <c r="G15" s="34">
        <v>13375</v>
      </c>
      <c r="H15" s="34">
        <v>6953</v>
      </c>
      <c r="I15" s="34">
        <f t="shared" si="1"/>
        <v>6422</v>
      </c>
      <c r="J15" s="34">
        <v>13646</v>
      </c>
      <c r="K15" s="34">
        <v>7129</v>
      </c>
      <c r="L15" s="34">
        <f t="shared" si="2"/>
        <v>6517</v>
      </c>
      <c r="M15" s="34">
        <v>13921</v>
      </c>
      <c r="N15" s="34">
        <v>7309</v>
      </c>
      <c r="O15" s="34">
        <f t="shared" si="3"/>
        <v>6612</v>
      </c>
      <c r="P15" s="34">
        <v>14200</v>
      </c>
      <c r="Q15" s="34">
        <v>7492</v>
      </c>
      <c r="R15" s="34">
        <f t="shared" si="4"/>
        <v>6708</v>
      </c>
      <c r="S15" s="34">
        <v>14483</v>
      </c>
      <c r="T15" s="34">
        <v>7679</v>
      </c>
      <c r="U15" s="34">
        <f t="shared" si="5"/>
        <v>6804</v>
      </c>
      <c r="V15" s="34">
        <v>14771</v>
      </c>
      <c r="W15" s="34">
        <v>7870</v>
      </c>
      <c r="X15" s="34">
        <f t="shared" si="6"/>
        <v>6901</v>
      </c>
      <c r="Y15" s="34">
        <v>15063</v>
      </c>
      <c r="Z15" s="34">
        <v>8065</v>
      </c>
      <c r="AA15" s="34">
        <f t="shared" si="7"/>
        <v>6998</v>
      </c>
      <c r="AB15" s="34">
        <v>15358</v>
      </c>
      <c r="AC15" s="34">
        <v>8263</v>
      </c>
      <c r="AD15" s="34">
        <f>+AB15-AC15</f>
        <v>7095</v>
      </c>
      <c r="AE15" s="34">
        <v>15654</v>
      </c>
      <c r="AF15" s="34">
        <v>8463</v>
      </c>
      <c r="AG15" s="34">
        <f t="shared" si="8"/>
        <v>7191</v>
      </c>
      <c r="AH15" s="34">
        <v>15948</v>
      </c>
      <c r="AI15" s="34">
        <v>8663</v>
      </c>
      <c r="AJ15" s="34">
        <f t="shared" si="9"/>
        <v>7285</v>
      </c>
    </row>
    <row r="16" spans="1:36" ht="12.75">
      <c r="A16" s="29" t="s">
        <v>11</v>
      </c>
      <c r="B16" s="31" t="s">
        <v>23</v>
      </c>
      <c r="C16" s="1" t="s">
        <v>24</v>
      </c>
      <c r="D16" s="34">
        <v>22867</v>
      </c>
      <c r="E16" s="34">
        <v>10124</v>
      </c>
      <c r="F16" s="34">
        <f t="shared" si="0"/>
        <v>12743</v>
      </c>
      <c r="G16" s="34">
        <v>23358</v>
      </c>
      <c r="H16" s="34">
        <v>10409</v>
      </c>
      <c r="I16" s="34">
        <f t="shared" si="1"/>
        <v>12949</v>
      </c>
      <c r="J16" s="34">
        <v>23854</v>
      </c>
      <c r="K16" s="34">
        <v>10699</v>
      </c>
      <c r="L16" s="34">
        <f t="shared" si="2"/>
        <v>13155</v>
      </c>
      <c r="M16" s="34">
        <v>24358</v>
      </c>
      <c r="N16" s="34">
        <v>10995</v>
      </c>
      <c r="O16" s="34">
        <f t="shared" si="3"/>
        <v>13363</v>
      </c>
      <c r="P16" s="34">
        <v>24870</v>
      </c>
      <c r="Q16" s="34">
        <v>11298</v>
      </c>
      <c r="R16" s="34">
        <f t="shared" si="4"/>
        <v>13572</v>
      </c>
      <c r="S16" s="34">
        <v>25391</v>
      </c>
      <c r="T16" s="34">
        <v>11608</v>
      </c>
      <c r="U16" s="34">
        <f t="shared" si="5"/>
        <v>13783</v>
      </c>
      <c r="V16" s="34">
        <v>25920</v>
      </c>
      <c r="W16" s="34">
        <v>11924</v>
      </c>
      <c r="X16" s="34">
        <f t="shared" si="6"/>
        <v>13996</v>
      </c>
      <c r="Y16" s="34">
        <v>26459</v>
      </c>
      <c r="Z16" s="34">
        <v>12249</v>
      </c>
      <c r="AA16" s="34">
        <f t="shared" si="7"/>
        <v>14210</v>
      </c>
      <c r="AB16" s="34">
        <v>27004</v>
      </c>
      <c r="AC16" s="34">
        <v>12579</v>
      </c>
      <c r="AD16" s="34">
        <f>+AB16-AC16</f>
        <v>14425</v>
      </c>
      <c r="AE16" s="34">
        <v>27551</v>
      </c>
      <c r="AF16" s="34">
        <v>12913</v>
      </c>
      <c r="AG16" s="34">
        <f t="shared" si="8"/>
        <v>14638</v>
      </c>
      <c r="AH16" s="34">
        <v>28097</v>
      </c>
      <c r="AI16" s="34">
        <v>13250</v>
      </c>
      <c r="AJ16" s="34">
        <f t="shared" si="9"/>
        <v>14847</v>
      </c>
    </row>
    <row r="17" spans="1:36" ht="12.75">
      <c r="A17" s="29" t="s">
        <v>11</v>
      </c>
      <c r="B17" s="31" t="s">
        <v>25</v>
      </c>
      <c r="C17" s="1" t="s">
        <v>26</v>
      </c>
      <c r="D17" s="34">
        <v>79533</v>
      </c>
      <c r="E17" s="34">
        <v>75895</v>
      </c>
      <c r="F17" s="34">
        <f t="shared" si="0"/>
        <v>3638</v>
      </c>
      <c r="G17" s="34">
        <v>81876</v>
      </c>
      <c r="H17" s="34">
        <v>78206</v>
      </c>
      <c r="I17" s="34">
        <f t="shared" si="1"/>
        <v>3670</v>
      </c>
      <c r="J17" s="34">
        <v>84267</v>
      </c>
      <c r="K17" s="34">
        <v>80569</v>
      </c>
      <c r="L17" s="34">
        <f t="shared" si="2"/>
        <v>3698</v>
      </c>
      <c r="M17" s="34">
        <v>86716</v>
      </c>
      <c r="N17" s="34">
        <v>82990</v>
      </c>
      <c r="O17" s="34">
        <f t="shared" si="3"/>
        <v>3726</v>
      </c>
      <c r="P17" s="34">
        <v>89224</v>
      </c>
      <c r="Q17" s="34">
        <v>85473</v>
      </c>
      <c r="R17" s="34">
        <f t="shared" si="4"/>
        <v>3751</v>
      </c>
      <c r="S17" s="34">
        <v>91793</v>
      </c>
      <c r="T17" s="34">
        <v>88018</v>
      </c>
      <c r="U17" s="34">
        <f t="shared" si="5"/>
        <v>3775</v>
      </c>
      <c r="V17" s="34">
        <v>94423</v>
      </c>
      <c r="W17" s="34">
        <v>90626</v>
      </c>
      <c r="X17" s="34">
        <f t="shared" si="6"/>
        <v>3797</v>
      </c>
      <c r="Y17" s="34">
        <v>97119</v>
      </c>
      <c r="Z17" s="34">
        <v>93304</v>
      </c>
      <c r="AA17" s="34">
        <f t="shared" si="7"/>
        <v>3815</v>
      </c>
      <c r="AB17" s="34">
        <v>99869</v>
      </c>
      <c r="AC17" s="34">
        <v>96038</v>
      </c>
      <c r="AD17" s="34">
        <f>+AB17-AC17</f>
        <v>3831</v>
      </c>
      <c r="AE17" s="34">
        <v>102661</v>
      </c>
      <c r="AF17" s="34">
        <v>98818</v>
      </c>
      <c r="AG17" s="34">
        <f t="shared" si="8"/>
        <v>3843</v>
      </c>
      <c r="AH17" s="34">
        <v>105480</v>
      </c>
      <c r="AI17" s="34">
        <v>101629</v>
      </c>
      <c r="AJ17" s="34">
        <f t="shared" si="9"/>
        <v>3851</v>
      </c>
    </row>
    <row r="18" spans="1:36" ht="12.75">
      <c r="A18" s="29" t="s">
        <v>11</v>
      </c>
      <c r="B18" s="31" t="s">
        <v>27</v>
      </c>
      <c r="C18" s="1" t="s">
        <v>28</v>
      </c>
      <c r="D18" s="34">
        <v>12777</v>
      </c>
      <c r="E18" s="34">
        <v>11397</v>
      </c>
      <c r="F18" s="34">
        <f t="shared" si="0"/>
        <v>1380</v>
      </c>
      <c r="G18" s="34">
        <v>13049</v>
      </c>
      <c r="H18" s="34">
        <v>11654</v>
      </c>
      <c r="I18" s="34">
        <f t="shared" si="1"/>
        <v>1395</v>
      </c>
      <c r="J18" s="34">
        <v>13323</v>
      </c>
      <c r="K18" s="34">
        <v>11915</v>
      </c>
      <c r="L18" s="34">
        <f t="shared" si="2"/>
        <v>1408</v>
      </c>
      <c r="M18" s="34">
        <v>13602</v>
      </c>
      <c r="N18" s="34">
        <v>12180</v>
      </c>
      <c r="O18" s="34">
        <f t="shared" si="3"/>
        <v>1422</v>
      </c>
      <c r="P18" s="34">
        <v>13885</v>
      </c>
      <c r="Q18" s="34">
        <v>12449</v>
      </c>
      <c r="R18" s="34">
        <f t="shared" si="4"/>
        <v>1436</v>
      </c>
      <c r="S18" s="34">
        <v>14173</v>
      </c>
      <c r="T18" s="34">
        <v>12724</v>
      </c>
      <c r="U18" s="34">
        <f t="shared" si="5"/>
        <v>1449</v>
      </c>
      <c r="V18" s="34">
        <v>14466</v>
      </c>
      <c r="W18" s="34">
        <v>13003</v>
      </c>
      <c r="X18" s="34">
        <f t="shared" si="6"/>
        <v>1463</v>
      </c>
      <c r="Y18" s="34">
        <v>14763</v>
      </c>
      <c r="Z18" s="34">
        <v>13288</v>
      </c>
      <c r="AA18" s="34">
        <f t="shared" si="7"/>
        <v>1475</v>
      </c>
      <c r="AB18" s="34">
        <v>15064</v>
      </c>
      <c r="AC18" s="34">
        <v>13576</v>
      </c>
      <c r="AD18" s="34">
        <f>+AB18-AC18</f>
        <v>1488</v>
      </c>
      <c r="AE18" s="34">
        <v>15366</v>
      </c>
      <c r="AF18" s="34">
        <v>13866</v>
      </c>
      <c r="AG18" s="34">
        <f t="shared" si="8"/>
        <v>1500</v>
      </c>
      <c r="AH18" s="34">
        <v>15667</v>
      </c>
      <c r="AI18" s="34">
        <v>14156</v>
      </c>
      <c r="AJ18" s="34">
        <f t="shared" si="9"/>
        <v>1511</v>
      </c>
    </row>
    <row r="19" spans="1:36" ht="12.75">
      <c r="A19" s="29" t="s">
        <v>11</v>
      </c>
      <c r="B19" s="31" t="s">
        <v>29</v>
      </c>
      <c r="C19" s="1" t="s">
        <v>30</v>
      </c>
      <c r="D19" s="34">
        <v>22657</v>
      </c>
      <c r="E19" s="34">
        <v>21452</v>
      </c>
      <c r="F19" s="34">
        <f t="shared" si="0"/>
        <v>1205</v>
      </c>
      <c r="G19" s="34">
        <v>23272</v>
      </c>
      <c r="H19" s="34">
        <v>22055</v>
      </c>
      <c r="I19" s="34">
        <f t="shared" si="1"/>
        <v>1217</v>
      </c>
      <c r="J19" s="34">
        <v>23898</v>
      </c>
      <c r="K19" s="34">
        <v>22671</v>
      </c>
      <c r="L19" s="34">
        <f t="shared" si="2"/>
        <v>1227</v>
      </c>
      <c r="M19" s="34">
        <v>24538</v>
      </c>
      <c r="N19" s="34">
        <v>23302</v>
      </c>
      <c r="O19" s="34">
        <f t="shared" si="3"/>
        <v>1236</v>
      </c>
      <c r="P19" s="34">
        <v>25192</v>
      </c>
      <c r="Q19" s="34">
        <v>23947</v>
      </c>
      <c r="R19" s="34">
        <f t="shared" si="4"/>
        <v>1245</v>
      </c>
      <c r="S19" s="34">
        <v>25861</v>
      </c>
      <c r="T19" s="34">
        <v>24608</v>
      </c>
      <c r="U19" s="34">
        <f t="shared" si="5"/>
        <v>1253</v>
      </c>
      <c r="V19" s="34">
        <v>26545</v>
      </c>
      <c r="W19" s="34">
        <v>25283</v>
      </c>
      <c r="X19" s="34">
        <f t="shared" si="6"/>
        <v>1262</v>
      </c>
      <c r="Y19" s="34">
        <v>27245</v>
      </c>
      <c r="Z19" s="34">
        <v>25976</v>
      </c>
      <c r="AA19" s="34">
        <f t="shared" si="7"/>
        <v>1269</v>
      </c>
      <c r="AB19" s="34">
        <v>27957</v>
      </c>
      <c r="AC19" s="34">
        <v>26682</v>
      </c>
      <c r="AD19" s="34">
        <f>+AB19-AC19</f>
        <v>1275</v>
      </c>
      <c r="AE19" s="34">
        <v>28679</v>
      </c>
      <c r="AF19" s="34">
        <v>27399</v>
      </c>
      <c r="AG19" s="34">
        <f t="shared" si="8"/>
        <v>1280</v>
      </c>
      <c r="AH19" s="34">
        <v>29407</v>
      </c>
      <c r="AI19" s="34">
        <v>28121</v>
      </c>
      <c r="AJ19" s="34">
        <f t="shared" si="9"/>
        <v>1286</v>
      </c>
    </row>
    <row r="20" spans="1:36" ht="12.75">
      <c r="A20" s="29" t="s">
        <v>11</v>
      </c>
      <c r="B20" s="31" t="s">
        <v>31</v>
      </c>
      <c r="C20" s="1" t="s">
        <v>32</v>
      </c>
      <c r="D20" s="34">
        <v>7008</v>
      </c>
      <c r="E20" s="34">
        <v>2776</v>
      </c>
      <c r="F20" s="34">
        <f t="shared" si="0"/>
        <v>4232</v>
      </c>
      <c r="G20" s="34">
        <v>7103</v>
      </c>
      <c r="H20" s="34">
        <v>2835</v>
      </c>
      <c r="I20" s="34">
        <f t="shared" si="1"/>
        <v>4268</v>
      </c>
      <c r="J20" s="34">
        <v>7198</v>
      </c>
      <c r="K20" s="34">
        <v>2895</v>
      </c>
      <c r="L20" s="34">
        <f t="shared" si="2"/>
        <v>4303</v>
      </c>
      <c r="M20" s="34">
        <v>7292</v>
      </c>
      <c r="N20" s="34">
        <v>2956</v>
      </c>
      <c r="O20" s="34">
        <f t="shared" si="3"/>
        <v>4336</v>
      </c>
      <c r="P20" s="34">
        <v>7387</v>
      </c>
      <c r="Q20" s="34">
        <v>3017</v>
      </c>
      <c r="R20" s="34">
        <f t="shared" si="4"/>
        <v>4370</v>
      </c>
      <c r="S20" s="34">
        <v>7481</v>
      </c>
      <c r="T20" s="34">
        <v>3078</v>
      </c>
      <c r="U20" s="34">
        <f t="shared" si="5"/>
        <v>4403</v>
      </c>
      <c r="V20" s="34">
        <v>7575</v>
      </c>
      <c r="W20" s="34">
        <v>3140</v>
      </c>
      <c r="X20" s="34">
        <f t="shared" si="6"/>
        <v>4435</v>
      </c>
      <c r="Y20" s="34">
        <v>7670</v>
      </c>
      <c r="Z20" s="34">
        <v>3202</v>
      </c>
      <c r="AA20" s="34">
        <f t="shared" si="7"/>
        <v>4468</v>
      </c>
      <c r="AB20" s="34">
        <v>7763</v>
      </c>
      <c r="AC20" s="34">
        <v>3265</v>
      </c>
      <c r="AD20" s="34">
        <f>+AB20-AC20</f>
        <v>4498</v>
      </c>
      <c r="AE20" s="34">
        <v>7854</v>
      </c>
      <c r="AF20" s="34">
        <v>3328</v>
      </c>
      <c r="AG20" s="34">
        <f t="shared" si="8"/>
        <v>4526</v>
      </c>
      <c r="AH20" s="34">
        <v>7942</v>
      </c>
      <c r="AI20" s="34">
        <v>3389</v>
      </c>
      <c r="AJ20" s="34">
        <f t="shared" si="9"/>
        <v>4553</v>
      </c>
    </row>
    <row r="21" spans="1:36" ht="12.75">
      <c r="A21" s="29" t="s">
        <v>11</v>
      </c>
      <c r="B21" s="31" t="s">
        <v>33</v>
      </c>
      <c r="C21" s="1" t="s">
        <v>34</v>
      </c>
      <c r="D21" s="34">
        <v>12501</v>
      </c>
      <c r="E21" s="34">
        <v>10076</v>
      </c>
      <c r="F21" s="34">
        <f t="shared" si="0"/>
        <v>2425</v>
      </c>
      <c r="G21" s="34">
        <v>12681</v>
      </c>
      <c r="H21" s="34">
        <v>10240</v>
      </c>
      <c r="I21" s="34">
        <f t="shared" si="1"/>
        <v>2441</v>
      </c>
      <c r="J21" s="34">
        <v>12861</v>
      </c>
      <c r="K21" s="34">
        <v>10404</v>
      </c>
      <c r="L21" s="34">
        <f t="shared" si="2"/>
        <v>2457</v>
      </c>
      <c r="M21" s="34">
        <v>13041</v>
      </c>
      <c r="N21" s="34">
        <v>10569</v>
      </c>
      <c r="O21" s="34">
        <f t="shared" si="3"/>
        <v>2472</v>
      </c>
      <c r="P21" s="34">
        <v>13221</v>
      </c>
      <c r="Q21" s="34">
        <v>10735</v>
      </c>
      <c r="R21" s="34">
        <f t="shared" si="4"/>
        <v>2486</v>
      </c>
      <c r="S21" s="34">
        <v>13401</v>
      </c>
      <c r="T21" s="34">
        <v>10901</v>
      </c>
      <c r="U21" s="34">
        <f t="shared" si="5"/>
        <v>2500</v>
      </c>
      <c r="V21" s="34">
        <v>13582</v>
      </c>
      <c r="W21" s="34">
        <v>11068</v>
      </c>
      <c r="X21" s="34">
        <f t="shared" si="6"/>
        <v>2514</v>
      </c>
      <c r="Y21" s="34">
        <v>13763</v>
      </c>
      <c r="Z21" s="34">
        <v>11236</v>
      </c>
      <c r="AA21" s="34">
        <f t="shared" si="7"/>
        <v>2527</v>
      </c>
      <c r="AB21" s="34">
        <v>13943</v>
      </c>
      <c r="AC21" s="34">
        <v>11404</v>
      </c>
      <c r="AD21" s="34">
        <f>+AB21-AC21</f>
        <v>2539</v>
      </c>
      <c r="AE21" s="34">
        <v>14120</v>
      </c>
      <c r="AF21" s="34">
        <v>11570</v>
      </c>
      <c r="AG21" s="34">
        <f t="shared" si="8"/>
        <v>2550</v>
      </c>
      <c r="AH21" s="34">
        <v>14291</v>
      </c>
      <c r="AI21" s="34">
        <v>11732</v>
      </c>
      <c r="AJ21" s="34">
        <f t="shared" si="9"/>
        <v>2559</v>
      </c>
    </row>
    <row r="22" spans="1:36" ht="12.75">
      <c r="A22" s="29" t="s">
        <v>11</v>
      </c>
      <c r="B22" s="31" t="s">
        <v>35</v>
      </c>
      <c r="C22" s="1" t="s">
        <v>36</v>
      </c>
      <c r="D22" s="34">
        <v>17379</v>
      </c>
      <c r="E22" s="34">
        <v>9134</v>
      </c>
      <c r="F22" s="34">
        <f t="shared" si="0"/>
        <v>8245</v>
      </c>
      <c r="G22" s="34">
        <v>17671</v>
      </c>
      <c r="H22" s="34">
        <v>9333</v>
      </c>
      <c r="I22" s="34">
        <f t="shared" si="1"/>
        <v>8338</v>
      </c>
      <c r="J22" s="34">
        <v>17964</v>
      </c>
      <c r="K22" s="34">
        <v>9533</v>
      </c>
      <c r="L22" s="34">
        <f t="shared" si="2"/>
        <v>8431</v>
      </c>
      <c r="M22" s="34">
        <v>18259</v>
      </c>
      <c r="N22" s="34">
        <v>9737</v>
      </c>
      <c r="O22" s="34">
        <f t="shared" si="3"/>
        <v>8522</v>
      </c>
      <c r="P22" s="34">
        <v>18556</v>
      </c>
      <c r="Q22" s="34">
        <v>9943</v>
      </c>
      <c r="R22" s="34">
        <f t="shared" si="4"/>
        <v>8613</v>
      </c>
      <c r="S22" s="34">
        <v>18856</v>
      </c>
      <c r="T22" s="34">
        <v>10152</v>
      </c>
      <c r="U22" s="34">
        <f t="shared" si="5"/>
        <v>8704</v>
      </c>
      <c r="V22" s="34">
        <v>19158</v>
      </c>
      <c r="W22" s="34">
        <v>10364</v>
      </c>
      <c r="X22" s="34">
        <f t="shared" si="6"/>
        <v>8794</v>
      </c>
      <c r="Y22" s="34">
        <v>19463</v>
      </c>
      <c r="Z22" s="34">
        <v>10579</v>
      </c>
      <c r="AA22" s="34">
        <f t="shared" si="7"/>
        <v>8884</v>
      </c>
      <c r="AB22" s="34">
        <v>19768</v>
      </c>
      <c r="AC22" s="34">
        <v>10796</v>
      </c>
      <c r="AD22" s="34">
        <f>+AB22-AC22</f>
        <v>8972</v>
      </c>
      <c r="AE22" s="34">
        <v>20071</v>
      </c>
      <c r="AF22" s="34">
        <v>11013</v>
      </c>
      <c r="AG22" s="34">
        <f t="shared" si="8"/>
        <v>9058</v>
      </c>
      <c r="AH22" s="34">
        <v>20369</v>
      </c>
      <c r="AI22" s="34">
        <v>11228</v>
      </c>
      <c r="AJ22" s="34">
        <f t="shared" si="9"/>
        <v>9141</v>
      </c>
    </row>
    <row r="23" spans="1:36" ht="12.75">
      <c r="A23" s="29" t="s">
        <v>11</v>
      </c>
      <c r="B23" s="31" t="s">
        <v>37</v>
      </c>
      <c r="C23" s="1" t="s">
        <v>38</v>
      </c>
      <c r="D23" s="34">
        <v>31529</v>
      </c>
      <c r="E23" s="34">
        <v>18099</v>
      </c>
      <c r="F23" s="34">
        <f t="shared" si="0"/>
        <v>13430</v>
      </c>
      <c r="G23" s="34">
        <v>32628</v>
      </c>
      <c r="H23" s="34">
        <v>18808</v>
      </c>
      <c r="I23" s="34">
        <f t="shared" si="1"/>
        <v>13820</v>
      </c>
      <c r="J23" s="34">
        <v>33754</v>
      </c>
      <c r="K23" s="34">
        <v>19538</v>
      </c>
      <c r="L23" s="34">
        <f t="shared" si="2"/>
        <v>14216</v>
      </c>
      <c r="M23" s="34">
        <v>34912</v>
      </c>
      <c r="N23" s="34">
        <v>20291</v>
      </c>
      <c r="O23" s="34">
        <f t="shared" si="3"/>
        <v>14621</v>
      </c>
      <c r="P23" s="34">
        <v>36101</v>
      </c>
      <c r="Q23" s="34">
        <v>21068</v>
      </c>
      <c r="R23" s="34">
        <f t="shared" si="4"/>
        <v>15033</v>
      </c>
      <c r="S23" s="34">
        <v>37324</v>
      </c>
      <c r="T23" s="34">
        <v>21870</v>
      </c>
      <c r="U23" s="34">
        <f t="shared" si="5"/>
        <v>15454</v>
      </c>
      <c r="V23" s="34">
        <v>38579</v>
      </c>
      <c r="W23" s="34">
        <v>22698</v>
      </c>
      <c r="X23" s="34">
        <f t="shared" si="6"/>
        <v>15881</v>
      </c>
      <c r="Y23" s="34">
        <v>39870</v>
      </c>
      <c r="Z23" s="34">
        <v>23552</v>
      </c>
      <c r="AA23" s="34">
        <f t="shared" si="7"/>
        <v>16318</v>
      </c>
      <c r="AB23" s="34">
        <v>41192</v>
      </c>
      <c r="AC23" s="34">
        <v>24431</v>
      </c>
      <c r="AD23" s="34">
        <f>+AB23-AC23</f>
        <v>16761</v>
      </c>
      <c r="AE23" s="34">
        <v>42540</v>
      </c>
      <c r="AF23" s="34">
        <v>25332</v>
      </c>
      <c r="AG23" s="34">
        <f t="shared" si="8"/>
        <v>17208</v>
      </c>
      <c r="AH23" s="34">
        <v>43908</v>
      </c>
      <c r="AI23" s="34">
        <v>26251</v>
      </c>
      <c r="AJ23" s="34">
        <f t="shared" si="9"/>
        <v>17657</v>
      </c>
    </row>
    <row r="24" spans="1:36" ht="12.75">
      <c r="A24" s="29" t="s">
        <v>11</v>
      </c>
      <c r="B24" s="31" t="s">
        <v>39</v>
      </c>
      <c r="C24" s="1" t="s">
        <v>40</v>
      </c>
      <c r="D24" s="34">
        <v>22822</v>
      </c>
      <c r="E24" s="34">
        <v>14843</v>
      </c>
      <c r="F24" s="34">
        <f t="shared" si="0"/>
        <v>7979</v>
      </c>
      <c r="G24" s="34">
        <v>23297</v>
      </c>
      <c r="H24" s="34">
        <v>15201</v>
      </c>
      <c r="I24" s="34">
        <f t="shared" si="1"/>
        <v>8096</v>
      </c>
      <c r="J24" s="34">
        <v>23778</v>
      </c>
      <c r="K24" s="34">
        <v>15564</v>
      </c>
      <c r="L24" s="34">
        <f t="shared" si="2"/>
        <v>8214</v>
      </c>
      <c r="M24" s="34">
        <v>24265</v>
      </c>
      <c r="N24" s="34">
        <v>15934</v>
      </c>
      <c r="O24" s="34">
        <f t="shared" si="3"/>
        <v>8331</v>
      </c>
      <c r="P24" s="34">
        <v>24760</v>
      </c>
      <c r="Q24" s="34">
        <v>16311</v>
      </c>
      <c r="R24" s="34">
        <f t="shared" si="4"/>
        <v>8449</v>
      </c>
      <c r="S24" s="34">
        <v>25263</v>
      </c>
      <c r="T24" s="34">
        <v>16695</v>
      </c>
      <c r="U24" s="34">
        <f t="shared" si="5"/>
        <v>8568</v>
      </c>
      <c r="V24" s="34">
        <v>25774</v>
      </c>
      <c r="W24" s="34">
        <v>17086</v>
      </c>
      <c r="X24" s="34">
        <f t="shared" si="6"/>
        <v>8688</v>
      </c>
      <c r="Y24" s="34">
        <v>26293</v>
      </c>
      <c r="Z24" s="34">
        <v>17485</v>
      </c>
      <c r="AA24" s="34">
        <f t="shared" si="7"/>
        <v>8808</v>
      </c>
      <c r="AB24" s="34">
        <v>26818</v>
      </c>
      <c r="AC24" s="34">
        <v>17890</v>
      </c>
      <c r="AD24" s="34">
        <f>+AB24-AC24</f>
        <v>8928</v>
      </c>
      <c r="AE24" s="34">
        <v>27344</v>
      </c>
      <c r="AF24" s="34">
        <v>18298</v>
      </c>
      <c r="AG24" s="34">
        <f t="shared" si="8"/>
        <v>9046</v>
      </c>
      <c r="AH24" s="34">
        <v>27868</v>
      </c>
      <c r="AI24" s="34">
        <v>18707</v>
      </c>
      <c r="AJ24" s="34">
        <f t="shared" si="9"/>
        <v>9161</v>
      </c>
    </row>
    <row r="25" spans="1:36" ht="12.75">
      <c r="A25" s="29" t="s">
        <v>11</v>
      </c>
      <c r="B25" s="31" t="s">
        <v>41</v>
      </c>
      <c r="C25" s="1" t="s">
        <v>42</v>
      </c>
      <c r="D25" s="34">
        <v>18591</v>
      </c>
      <c r="E25" s="34">
        <v>17375</v>
      </c>
      <c r="F25" s="34">
        <f t="shared" si="0"/>
        <v>1216</v>
      </c>
      <c r="G25" s="34">
        <v>18956</v>
      </c>
      <c r="H25" s="34">
        <v>17735</v>
      </c>
      <c r="I25" s="34">
        <f t="shared" si="1"/>
        <v>1221</v>
      </c>
      <c r="J25" s="34">
        <v>19324</v>
      </c>
      <c r="K25" s="34">
        <v>18099</v>
      </c>
      <c r="L25" s="34">
        <f t="shared" si="2"/>
        <v>1225</v>
      </c>
      <c r="M25" s="34">
        <v>19697</v>
      </c>
      <c r="N25" s="34">
        <v>18468</v>
      </c>
      <c r="O25" s="34">
        <f t="shared" si="3"/>
        <v>1229</v>
      </c>
      <c r="P25" s="34">
        <v>20075</v>
      </c>
      <c r="Q25" s="34">
        <v>18842</v>
      </c>
      <c r="R25" s="34">
        <f t="shared" si="4"/>
        <v>1233</v>
      </c>
      <c r="S25" s="34">
        <v>20458</v>
      </c>
      <c r="T25" s="34">
        <v>19222</v>
      </c>
      <c r="U25" s="34">
        <f t="shared" si="5"/>
        <v>1236</v>
      </c>
      <c r="V25" s="34">
        <v>20846</v>
      </c>
      <c r="W25" s="34">
        <v>19608</v>
      </c>
      <c r="X25" s="34">
        <f t="shared" si="6"/>
        <v>1238</v>
      </c>
      <c r="Y25" s="34">
        <v>21240</v>
      </c>
      <c r="Z25" s="34">
        <v>20000</v>
      </c>
      <c r="AA25" s="34">
        <f t="shared" si="7"/>
        <v>1240</v>
      </c>
      <c r="AB25" s="34">
        <v>21638</v>
      </c>
      <c r="AC25" s="34">
        <v>20396</v>
      </c>
      <c r="AD25" s="34">
        <f>+AB25-AC25</f>
        <v>1242</v>
      </c>
      <c r="AE25" s="34">
        <v>22035</v>
      </c>
      <c r="AF25" s="34">
        <v>20792</v>
      </c>
      <c r="AG25" s="34">
        <f t="shared" si="8"/>
        <v>1243</v>
      </c>
      <c r="AH25" s="34">
        <v>22430</v>
      </c>
      <c r="AI25" s="34">
        <v>21187</v>
      </c>
      <c r="AJ25" s="34">
        <f t="shared" si="9"/>
        <v>1243</v>
      </c>
    </row>
    <row r="26" spans="1:36" ht="12.75">
      <c r="A26" s="29" t="s">
        <v>11</v>
      </c>
      <c r="B26" s="31" t="s">
        <v>43</v>
      </c>
      <c r="C26" s="1" t="s">
        <v>9</v>
      </c>
      <c r="D26" s="34">
        <v>77069</v>
      </c>
      <c r="E26" s="34">
        <v>50000</v>
      </c>
      <c r="F26" s="34">
        <f t="shared" si="0"/>
        <v>27069</v>
      </c>
      <c r="G26" s="34">
        <v>79366</v>
      </c>
      <c r="H26" s="34">
        <v>51656</v>
      </c>
      <c r="I26" s="34">
        <f t="shared" si="1"/>
        <v>27710</v>
      </c>
      <c r="J26" s="34">
        <v>81712</v>
      </c>
      <c r="K26" s="34">
        <v>53354</v>
      </c>
      <c r="L26" s="34">
        <f t="shared" si="2"/>
        <v>28358</v>
      </c>
      <c r="M26" s="34">
        <v>84115</v>
      </c>
      <c r="N26" s="34">
        <v>55099</v>
      </c>
      <c r="O26" s="34">
        <f t="shared" si="3"/>
        <v>29016</v>
      </c>
      <c r="P26" s="34">
        <v>86577</v>
      </c>
      <c r="Q26" s="34">
        <v>56893</v>
      </c>
      <c r="R26" s="34">
        <f t="shared" si="4"/>
        <v>29684</v>
      </c>
      <c r="S26" s="34">
        <v>89099</v>
      </c>
      <c r="T26" s="34">
        <v>58737</v>
      </c>
      <c r="U26" s="34">
        <f t="shared" si="5"/>
        <v>30362</v>
      </c>
      <c r="V26" s="34">
        <v>91683</v>
      </c>
      <c r="W26" s="34">
        <v>60632</v>
      </c>
      <c r="X26" s="34">
        <f t="shared" si="6"/>
        <v>31051</v>
      </c>
      <c r="Y26" s="34">
        <v>94333</v>
      </c>
      <c r="Z26" s="34">
        <v>62582</v>
      </c>
      <c r="AA26" s="34">
        <f t="shared" si="7"/>
        <v>31751</v>
      </c>
      <c r="AB26" s="34">
        <v>97037</v>
      </c>
      <c r="AC26" s="34">
        <v>64580</v>
      </c>
      <c r="AD26" s="34">
        <f>+AB26-AC26</f>
        <v>32457</v>
      </c>
      <c r="AE26" s="34">
        <v>99783</v>
      </c>
      <c r="AF26" s="34">
        <v>66616</v>
      </c>
      <c r="AG26" s="34">
        <f t="shared" si="8"/>
        <v>33167</v>
      </c>
      <c r="AH26" s="34">
        <v>102558</v>
      </c>
      <c r="AI26" s="34">
        <v>68684</v>
      </c>
      <c r="AJ26" s="34">
        <f t="shared" si="9"/>
        <v>33874</v>
      </c>
    </row>
    <row r="27" spans="1:36" ht="12.75">
      <c r="A27" s="29" t="s">
        <v>11</v>
      </c>
      <c r="B27" s="31" t="s">
        <v>44</v>
      </c>
      <c r="C27" s="1" t="s">
        <v>45</v>
      </c>
      <c r="D27" s="34">
        <v>14824</v>
      </c>
      <c r="E27" s="34">
        <v>11989</v>
      </c>
      <c r="F27" s="34">
        <f t="shared" si="0"/>
        <v>2835</v>
      </c>
      <c r="G27" s="34">
        <v>15219</v>
      </c>
      <c r="H27" s="34">
        <v>12332</v>
      </c>
      <c r="I27" s="34">
        <f t="shared" si="1"/>
        <v>2887</v>
      </c>
      <c r="J27" s="34">
        <v>15622</v>
      </c>
      <c r="K27" s="34">
        <v>12681</v>
      </c>
      <c r="L27" s="34">
        <f t="shared" si="2"/>
        <v>2941</v>
      </c>
      <c r="M27" s="34">
        <v>16034</v>
      </c>
      <c r="N27" s="34">
        <v>13039</v>
      </c>
      <c r="O27" s="34">
        <f t="shared" si="3"/>
        <v>2995</v>
      </c>
      <c r="P27" s="34">
        <v>16454</v>
      </c>
      <c r="Q27" s="34">
        <v>13406</v>
      </c>
      <c r="R27" s="34">
        <f t="shared" si="4"/>
        <v>3048</v>
      </c>
      <c r="S27" s="34">
        <v>16884</v>
      </c>
      <c r="T27" s="34">
        <v>13781</v>
      </c>
      <c r="U27" s="34">
        <f t="shared" si="5"/>
        <v>3103</v>
      </c>
      <c r="V27" s="34">
        <v>17324</v>
      </c>
      <c r="W27" s="34">
        <v>14165</v>
      </c>
      <c r="X27" s="34">
        <f t="shared" si="6"/>
        <v>3159</v>
      </c>
      <c r="Y27" s="34">
        <v>17773</v>
      </c>
      <c r="Z27" s="34">
        <v>14559</v>
      </c>
      <c r="AA27" s="34">
        <f t="shared" si="7"/>
        <v>3214</v>
      </c>
      <c r="AB27" s="34">
        <v>18231</v>
      </c>
      <c r="AC27" s="34">
        <v>14961</v>
      </c>
      <c r="AD27" s="34">
        <f>+AB27-AC27</f>
        <v>3270</v>
      </c>
      <c r="AE27" s="34">
        <v>18694</v>
      </c>
      <c r="AF27" s="34">
        <v>15368</v>
      </c>
      <c r="AG27" s="34">
        <f t="shared" si="8"/>
        <v>3326</v>
      </c>
      <c r="AH27" s="34">
        <v>19160</v>
      </c>
      <c r="AI27" s="34">
        <v>15780</v>
      </c>
      <c r="AJ27" s="34">
        <f t="shared" si="9"/>
        <v>3380</v>
      </c>
    </row>
    <row r="28" spans="1:36" ht="12.75">
      <c r="A28" s="29" t="s">
        <v>11</v>
      </c>
      <c r="B28" s="31" t="s">
        <v>46</v>
      </c>
      <c r="C28" s="1" t="s">
        <v>47</v>
      </c>
      <c r="D28" s="34">
        <v>23414</v>
      </c>
      <c r="E28" s="34">
        <v>19758</v>
      </c>
      <c r="F28" s="34">
        <f t="shared" si="0"/>
        <v>3656</v>
      </c>
      <c r="G28" s="34">
        <v>24033</v>
      </c>
      <c r="H28" s="34">
        <v>20312</v>
      </c>
      <c r="I28" s="34">
        <f t="shared" si="1"/>
        <v>3721</v>
      </c>
      <c r="J28" s="34">
        <v>24663</v>
      </c>
      <c r="K28" s="34">
        <v>20878</v>
      </c>
      <c r="L28" s="34">
        <f t="shared" si="2"/>
        <v>3785</v>
      </c>
      <c r="M28" s="34">
        <v>25307</v>
      </c>
      <c r="N28" s="34">
        <v>21457</v>
      </c>
      <c r="O28" s="34">
        <f t="shared" si="3"/>
        <v>3850</v>
      </c>
      <c r="P28" s="34">
        <v>25964</v>
      </c>
      <c r="Q28" s="34">
        <v>22049</v>
      </c>
      <c r="R28" s="34">
        <f t="shared" si="4"/>
        <v>3915</v>
      </c>
      <c r="S28" s="34">
        <v>26636</v>
      </c>
      <c r="T28" s="34">
        <v>22656</v>
      </c>
      <c r="U28" s="34">
        <f t="shared" si="5"/>
        <v>3980</v>
      </c>
      <c r="V28" s="34">
        <v>27323</v>
      </c>
      <c r="W28" s="34">
        <v>23276</v>
      </c>
      <c r="X28" s="34">
        <f t="shared" si="6"/>
        <v>4047</v>
      </c>
      <c r="Y28" s="34">
        <v>28025</v>
      </c>
      <c r="Z28" s="34">
        <v>23912</v>
      </c>
      <c r="AA28" s="34">
        <f t="shared" si="7"/>
        <v>4113</v>
      </c>
      <c r="AB28" s="34">
        <v>28740</v>
      </c>
      <c r="AC28" s="34">
        <v>24561</v>
      </c>
      <c r="AD28" s="34">
        <f>+AB28-AC28</f>
        <v>4179</v>
      </c>
      <c r="AE28" s="34">
        <v>29463</v>
      </c>
      <c r="AF28" s="34">
        <v>25218</v>
      </c>
      <c r="AG28" s="34">
        <f t="shared" si="8"/>
        <v>4245</v>
      </c>
      <c r="AH28" s="34">
        <v>30191</v>
      </c>
      <c r="AI28" s="34">
        <v>25882</v>
      </c>
      <c r="AJ28" s="34">
        <f t="shared" si="9"/>
        <v>4309</v>
      </c>
    </row>
    <row r="29" spans="1:36" ht="12.75">
      <c r="A29" s="29" t="s">
        <v>11</v>
      </c>
      <c r="B29" s="31" t="s">
        <v>48</v>
      </c>
      <c r="C29" s="1" t="s">
        <v>49</v>
      </c>
      <c r="D29" s="34">
        <v>268420</v>
      </c>
      <c r="E29" s="34">
        <v>266514</v>
      </c>
      <c r="F29" s="34">
        <f t="shared" si="0"/>
        <v>1906</v>
      </c>
      <c r="G29" s="34">
        <v>275372</v>
      </c>
      <c r="H29" s="34">
        <v>273447</v>
      </c>
      <c r="I29" s="34">
        <f t="shared" si="1"/>
        <v>1925</v>
      </c>
      <c r="J29" s="34">
        <v>282444</v>
      </c>
      <c r="K29" s="34">
        <v>280500</v>
      </c>
      <c r="L29" s="34">
        <f t="shared" si="2"/>
        <v>1944</v>
      </c>
      <c r="M29" s="34">
        <v>289665</v>
      </c>
      <c r="N29" s="34">
        <v>287703</v>
      </c>
      <c r="O29" s="34">
        <f t="shared" si="3"/>
        <v>1962</v>
      </c>
      <c r="P29" s="34">
        <v>297037</v>
      </c>
      <c r="Q29" s="34">
        <v>295058</v>
      </c>
      <c r="R29" s="34">
        <f t="shared" si="4"/>
        <v>1979</v>
      </c>
      <c r="S29" s="34">
        <v>304567</v>
      </c>
      <c r="T29" s="34">
        <v>302572</v>
      </c>
      <c r="U29" s="34">
        <f t="shared" si="5"/>
        <v>1995</v>
      </c>
      <c r="V29" s="34">
        <v>312254</v>
      </c>
      <c r="W29" s="34">
        <v>310243</v>
      </c>
      <c r="X29" s="34">
        <f t="shared" si="6"/>
        <v>2011</v>
      </c>
      <c r="Y29" s="34">
        <v>320115</v>
      </c>
      <c r="Z29" s="34">
        <v>318089</v>
      </c>
      <c r="AA29" s="34">
        <f t="shared" si="7"/>
        <v>2026</v>
      </c>
      <c r="AB29" s="34">
        <v>328108</v>
      </c>
      <c r="AC29" s="34">
        <v>326067</v>
      </c>
      <c r="AD29" s="34">
        <f>+AB29-AC29</f>
        <v>2041</v>
      </c>
      <c r="AE29" s="34">
        <v>336190</v>
      </c>
      <c r="AF29" s="34">
        <v>334135</v>
      </c>
      <c r="AG29" s="34">
        <f t="shared" si="8"/>
        <v>2055</v>
      </c>
      <c r="AH29" s="34">
        <v>344315</v>
      </c>
      <c r="AI29" s="34">
        <v>342249</v>
      </c>
      <c r="AJ29" s="34">
        <f t="shared" si="9"/>
        <v>2066</v>
      </c>
    </row>
    <row r="30" spans="1:36" ht="12.75">
      <c r="A30" s="29" t="s">
        <v>11</v>
      </c>
      <c r="B30" s="31" t="s">
        <v>50</v>
      </c>
      <c r="C30" s="1" t="s">
        <v>51</v>
      </c>
      <c r="D30" s="34">
        <v>10871</v>
      </c>
      <c r="E30" s="34">
        <v>9860</v>
      </c>
      <c r="F30" s="34">
        <f t="shared" si="0"/>
        <v>1011</v>
      </c>
      <c r="G30" s="34">
        <v>10934</v>
      </c>
      <c r="H30" s="34">
        <v>9929</v>
      </c>
      <c r="I30" s="34">
        <f t="shared" si="1"/>
        <v>1005</v>
      </c>
      <c r="J30" s="34">
        <v>10992</v>
      </c>
      <c r="K30" s="34">
        <v>9993</v>
      </c>
      <c r="L30" s="34">
        <f t="shared" si="2"/>
        <v>999</v>
      </c>
      <c r="M30" s="34">
        <v>11045</v>
      </c>
      <c r="N30" s="34">
        <v>10054</v>
      </c>
      <c r="O30" s="34">
        <f t="shared" si="3"/>
        <v>991</v>
      </c>
      <c r="P30" s="34">
        <v>11095</v>
      </c>
      <c r="Q30" s="34">
        <v>10112</v>
      </c>
      <c r="R30" s="34">
        <f t="shared" si="4"/>
        <v>983</v>
      </c>
      <c r="S30" s="34">
        <v>11140</v>
      </c>
      <c r="T30" s="34">
        <v>10165</v>
      </c>
      <c r="U30" s="34">
        <f t="shared" si="5"/>
        <v>975</v>
      </c>
      <c r="V30" s="34">
        <v>11180</v>
      </c>
      <c r="W30" s="34">
        <v>10214</v>
      </c>
      <c r="X30" s="34">
        <f t="shared" si="6"/>
        <v>966</v>
      </c>
      <c r="Y30" s="34">
        <v>11217</v>
      </c>
      <c r="Z30" s="34">
        <v>10260</v>
      </c>
      <c r="AA30" s="34">
        <f t="shared" si="7"/>
        <v>957</v>
      </c>
      <c r="AB30" s="34">
        <v>11247</v>
      </c>
      <c r="AC30" s="34">
        <v>10300</v>
      </c>
      <c r="AD30" s="34">
        <f>+AB30-AC30</f>
        <v>947</v>
      </c>
      <c r="AE30" s="34">
        <v>11269</v>
      </c>
      <c r="AF30" s="34">
        <v>10333</v>
      </c>
      <c r="AG30" s="34">
        <f t="shared" si="8"/>
        <v>936</v>
      </c>
      <c r="AH30" s="34">
        <v>11283</v>
      </c>
      <c r="AI30" s="34">
        <v>10358</v>
      </c>
      <c r="AJ30" s="34">
        <f t="shared" si="9"/>
        <v>925</v>
      </c>
    </row>
    <row r="31" spans="1:36" ht="12.75">
      <c r="A31" s="29" t="s">
        <v>11</v>
      </c>
      <c r="B31" s="31" t="s">
        <v>52</v>
      </c>
      <c r="C31" s="1" t="s">
        <v>53</v>
      </c>
      <c r="D31" s="34">
        <v>10859</v>
      </c>
      <c r="E31" s="34">
        <v>5435</v>
      </c>
      <c r="F31" s="34">
        <f t="shared" si="0"/>
        <v>5424</v>
      </c>
      <c r="G31" s="34">
        <v>11271</v>
      </c>
      <c r="H31" s="34">
        <v>5671</v>
      </c>
      <c r="I31" s="34">
        <f t="shared" si="1"/>
        <v>5600</v>
      </c>
      <c r="J31" s="34">
        <v>11694</v>
      </c>
      <c r="K31" s="34">
        <v>5915</v>
      </c>
      <c r="L31" s="34">
        <f t="shared" si="2"/>
        <v>5779</v>
      </c>
      <c r="M31" s="34">
        <v>12129</v>
      </c>
      <c r="N31" s="34">
        <v>6168</v>
      </c>
      <c r="O31" s="34">
        <f t="shared" si="3"/>
        <v>5961</v>
      </c>
      <c r="P31" s="34">
        <v>12577</v>
      </c>
      <c r="Q31" s="34">
        <v>6429</v>
      </c>
      <c r="R31" s="34">
        <f t="shared" si="4"/>
        <v>6148</v>
      </c>
      <c r="S31" s="34">
        <v>13037</v>
      </c>
      <c r="T31" s="34">
        <v>6699</v>
      </c>
      <c r="U31" s="34">
        <f t="shared" si="5"/>
        <v>6338</v>
      </c>
      <c r="V31" s="34">
        <v>13511</v>
      </c>
      <c r="W31" s="34">
        <v>6978</v>
      </c>
      <c r="X31" s="34">
        <f t="shared" si="6"/>
        <v>6533</v>
      </c>
      <c r="Y31" s="34">
        <v>13998</v>
      </c>
      <c r="Z31" s="34">
        <v>7267</v>
      </c>
      <c r="AA31" s="34">
        <f t="shared" si="7"/>
        <v>6731</v>
      </c>
      <c r="AB31" s="34">
        <v>14498</v>
      </c>
      <c r="AC31" s="34">
        <v>7565</v>
      </c>
      <c r="AD31" s="34">
        <f>+AB31-AC31</f>
        <v>6933</v>
      </c>
      <c r="AE31" s="34">
        <v>15008</v>
      </c>
      <c r="AF31" s="34">
        <v>7871</v>
      </c>
      <c r="AG31" s="34">
        <f t="shared" si="8"/>
        <v>7137</v>
      </c>
      <c r="AH31" s="34">
        <v>15527</v>
      </c>
      <c r="AI31" s="34">
        <v>8185</v>
      </c>
      <c r="AJ31" s="34">
        <f t="shared" si="9"/>
        <v>7342</v>
      </c>
    </row>
    <row r="32" spans="1:36" ht="12.75">
      <c r="A32" s="29" t="s">
        <v>11</v>
      </c>
      <c r="B32" s="31">
        <v>849</v>
      </c>
      <c r="C32" s="1" t="s">
        <v>54</v>
      </c>
      <c r="D32" s="34">
        <f>8118-2</f>
        <v>8116</v>
      </c>
      <c r="E32" s="34">
        <v>7408</v>
      </c>
      <c r="F32" s="34">
        <f t="shared" si="0"/>
        <v>708</v>
      </c>
      <c r="G32" s="34">
        <v>8287</v>
      </c>
      <c r="H32" s="34">
        <v>7572</v>
      </c>
      <c r="I32" s="34">
        <f t="shared" si="1"/>
        <v>715</v>
      </c>
      <c r="J32" s="34">
        <v>8458</v>
      </c>
      <c r="K32" s="34">
        <v>7737</v>
      </c>
      <c r="L32" s="34">
        <f t="shared" si="2"/>
        <v>721</v>
      </c>
      <c r="M32" s="34">
        <v>8632</v>
      </c>
      <c r="N32" s="34">
        <v>7906</v>
      </c>
      <c r="O32" s="34">
        <f t="shared" si="3"/>
        <v>726</v>
      </c>
      <c r="P32" s="34">
        <v>8808</v>
      </c>
      <c r="Q32" s="34">
        <v>8077</v>
      </c>
      <c r="R32" s="34">
        <f t="shared" si="4"/>
        <v>731</v>
      </c>
      <c r="S32" s="34">
        <v>8988</v>
      </c>
      <c r="T32" s="34">
        <v>8251</v>
      </c>
      <c r="U32" s="34">
        <f t="shared" si="5"/>
        <v>737</v>
      </c>
      <c r="V32" s="34">
        <v>9170</v>
      </c>
      <c r="W32" s="34">
        <v>8428</v>
      </c>
      <c r="X32" s="34">
        <f t="shared" si="6"/>
        <v>742</v>
      </c>
      <c r="Y32" s="34">
        <v>9355</v>
      </c>
      <c r="Z32" s="34">
        <v>8608</v>
      </c>
      <c r="AA32" s="34">
        <f t="shared" si="7"/>
        <v>747</v>
      </c>
      <c r="AB32" s="34">
        <v>9542</v>
      </c>
      <c r="AC32" s="34">
        <v>8791</v>
      </c>
      <c r="AD32" s="34">
        <f>+AB32-AC32</f>
        <v>751</v>
      </c>
      <c r="AE32" s="34">
        <v>9730</v>
      </c>
      <c r="AF32" s="34">
        <v>8974</v>
      </c>
      <c r="AG32" s="34">
        <f t="shared" si="8"/>
        <v>756</v>
      </c>
      <c r="AH32" s="34">
        <v>9916</v>
      </c>
      <c r="AI32" s="34">
        <v>9157</v>
      </c>
      <c r="AJ32" s="34">
        <f t="shared" si="9"/>
        <v>759</v>
      </c>
    </row>
    <row r="33" spans="1:3" ht="12.75">
      <c r="A33" s="29"/>
      <c r="B33" s="24"/>
      <c r="C33" s="8"/>
    </row>
    <row r="34" spans="1:36" ht="12.75">
      <c r="A34" s="29"/>
      <c r="B34" s="25"/>
      <c r="C34" s="7" t="s">
        <v>8</v>
      </c>
      <c r="D34" s="35">
        <f aca="true" t="shared" si="10" ref="D34:J34">SUM(D10:D33)</f>
        <v>1902878</v>
      </c>
      <c r="E34" s="35">
        <f t="shared" si="10"/>
        <v>1774795</v>
      </c>
      <c r="F34" s="35">
        <f t="shared" si="10"/>
        <v>128083</v>
      </c>
      <c r="G34" s="35">
        <f t="shared" si="10"/>
        <v>1946374</v>
      </c>
      <c r="H34" s="35">
        <f t="shared" si="10"/>
        <v>1816143</v>
      </c>
      <c r="I34" s="35">
        <f t="shared" si="10"/>
        <v>130231</v>
      </c>
      <c r="J34" s="35">
        <f t="shared" si="10"/>
        <v>1990465</v>
      </c>
      <c r="K34" s="35">
        <f aca="true" t="shared" si="11" ref="K34:T34">SUM(K10:K33)</f>
        <v>1858082</v>
      </c>
      <c r="L34" s="35">
        <f t="shared" si="11"/>
        <v>132383</v>
      </c>
      <c r="M34" s="35">
        <f t="shared" si="11"/>
        <v>2035351</v>
      </c>
      <c r="N34" s="35">
        <f t="shared" si="11"/>
        <v>1900805</v>
      </c>
      <c r="O34" s="35">
        <f t="shared" si="11"/>
        <v>134546</v>
      </c>
      <c r="P34" s="35">
        <f t="shared" si="11"/>
        <v>2081038</v>
      </c>
      <c r="Q34" s="35">
        <f t="shared" si="11"/>
        <v>1944315</v>
      </c>
      <c r="R34" s="35">
        <f t="shared" si="11"/>
        <v>136723</v>
      </c>
      <c r="S34" s="35">
        <f t="shared" si="11"/>
        <v>2127567</v>
      </c>
      <c r="T34" s="35">
        <f t="shared" si="11"/>
        <v>1988647</v>
      </c>
      <c r="U34" s="35">
        <f aca="true" t="shared" si="12" ref="U34:AD34">SUM(U10:U33)</f>
        <v>138920</v>
      </c>
      <c r="V34" s="35">
        <f t="shared" si="12"/>
        <v>2174929</v>
      </c>
      <c r="W34" s="35">
        <f t="shared" si="12"/>
        <v>2033795</v>
      </c>
      <c r="X34" s="35">
        <f t="shared" si="12"/>
        <v>141134</v>
      </c>
      <c r="Y34" s="35">
        <f t="shared" si="12"/>
        <v>2223229</v>
      </c>
      <c r="Z34" s="35">
        <f t="shared" si="12"/>
        <v>2079869</v>
      </c>
      <c r="AA34" s="35">
        <f t="shared" si="12"/>
        <v>143360</v>
      </c>
      <c r="AB34" s="36">
        <f t="shared" si="12"/>
        <v>2272170</v>
      </c>
      <c r="AC34" s="35">
        <f t="shared" si="12"/>
        <v>2126584</v>
      </c>
      <c r="AD34" s="35">
        <f t="shared" si="12"/>
        <v>145586</v>
      </c>
      <c r="AE34" s="35">
        <f aca="true" t="shared" si="13" ref="AE34:AJ34">SUM(AE10:AE33)</f>
        <v>2321446</v>
      </c>
      <c r="AF34" s="35">
        <f t="shared" si="13"/>
        <v>2173654</v>
      </c>
      <c r="AG34" s="35">
        <f t="shared" si="13"/>
        <v>147792</v>
      </c>
      <c r="AH34" s="35">
        <f t="shared" si="13"/>
        <v>2370753</v>
      </c>
      <c r="AI34" s="35">
        <f t="shared" si="13"/>
        <v>2220795</v>
      </c>
      <c r="AJ34" s="35">
        <f t="shared" si="13"/>
        <v>149958</v>
      </c>
    </row>
    <row r="35" spans="1:36" ht="12.75">
      <c r="A35" s="2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ht="12.75">
      <c r="A36" s="31" t="s">
        <v>55</v>
      </c>
      <c r="AJ36" s="2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7" ht="12.75">
      <c r="A137" s="30"/>
    </row>
  </sheetData>
  <printOptions horizontalCentered="1"/>
  <pageMargins left="0.7480314960629921" right="0.9055118110236221" top="0.984251968503937" bottom="0.984251968503937" header="0.5118110236220472" footer="0.5118110236220472"/>
  <pageSetup horizontalDpi="300" verticalDpi="300" orientation="landscape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EcastellanosC</cp:lastModifiedBy>
  <cp:lastPrinted>2001-02-08T14:52:14Z</cp:lastPrinted>
  <dcterms:created xsi:type="dcterms:W3CDTF">1998-06-19T21:24:50Z</dcterms:created>
  <dcterms:modified xsi:type="dcterms:W3CDTF">2006-02-23T23:07:07Z</dcterms:modified>
  <cp:category/>
  <cp:version/>
  <cp:contentType/>
  <cp:contentStatus/>
</cp:coreProperties>
</file>