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Z:\14. CONTROL DE GESTIÓN - CGE\Oficina Control Interno 2024\INFORMES\8. Informe_Seguimiento_PAAC_ MR_Corrupción\RIESGOS_CORRUPCIÓN\III_CUATRIMESTRE_2023\"/>
    </mc:Choice>
  </mc:AlternateContent>
  <xr:revisionPtr revIDLastSave="0" documentId="13_ncr:1_{090A251F-53AE-440F-906B-1CEFC80FF67D}" xr6:coauthVersionLast="47" xr6:coauthVersionMax="47" xr10:uidLastSave="{00000000-0000-0000-0000-000000000000}"/>
  <bookViews>
    <workbookView xWindow="-120" yWindow="-120" windowWidth="29040" windowHeight="15720" xr2:uid="{00000000-000D-0000-FFFF-FFFF00000000}"/>
  </bookViews>
  <sheets>
    <sheet name="Corrupcion" sheetId="11" r:id="rId1"/>
    <sheet name="2022-23" sheetId="16" r:id="rId2"/>
    <sheet name="Compara" sheetId="12" state="hidden" r:id="rId3"/>
    <sheet name="Consolidado" sheetId="13" state="hidden" r:id="rId4"/>
    <sheet name="Total" sheetId="14" state="hidden" r:id="rId5"/>
    <sheet name="Analisis" sheetId="15" state="hidden" r:id="rId6"/>
  </sheets>
  <definedNames>
    <definedName name="_xlnm._FilterDatabase" localSheetId="0" hidden="1">Corrupcion!$A$6:$X$35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4" i="14" l="1"/>
  <c r="N10" i="14"/>
  <c r="G10" i="14"/>
  <c r="N9" i="14"/>
  <c r="G9" i="14"/>
  <c r="L8" i="14"/>
  <c r="N8" i="14" s="1"/>
  <c r="E8" i="14"/>
  <c r="G8" i="14" s="1"/>
  <c r="N7" i="14"/>
  <c r="E7" i="14"/>
  <c r="E6" i="14" s="1"/>
  <c r="O6" i="14"/>
  <c r="M6" i="14"/>
  <c r="K6" i="14"/>
  <c r="D6" i="14"/>
  <c r="F16" i="13"/>
  <c r="F15" i="13"/>
  <c r="F14" i="13"/>
  <c r="F13" i="13"/>
  <c r="E12" i="13"/>
  <c r="D12" i="13"/>
  <c r="C12" i="13"/>
  <c r="L9" i="13"/>
  <c r="F9" i="13"/>
  <c r="L8" i="13"/>
  <c r="F8" i="13"/>
  <c r="L7" i="13"/>
  <c r="F7" i="13"/>
  <c r="L6" i="13"/>
  <c r="F6" i="13"/>
  <c r="K5" i="13"/>
  <c r="J5" i="13"/>
  <c r="I5" i="13"/>
  <c r="E5" i="13"/>
  <c r="D5" i="13"/>
  <c r="C5" i="13"/>
  <c r="F5" i="13" l="1"/>
  <c r="G7" i="14"/>
  <c r="L6" i="14"/>
  <c r="G6" i="14"/>
  <c r="F12" i="13"/>
  <c r="L5" i="13"/>
  <c r="N6" i="14"/>
  <c r="P9" i="14" s="1"/>
  <c r="P7" i="14"/>
  <c r="P10" i="14"/>
  <c r="P8" i="14"/>
</calcChain>
</file>

<file path=xl/sharedStrings.xml><?xml version="1.0" encoding="utf-8"?>
<sst xmlns="http://schemas.openxmlformats.org/spreadsheetml/2006/main" count="931" uniqueCount="559">
  <si>
    <t xml:space="preserve">Fecha de Seguimiento </t>
  </si>
  <si>
    <t>N°</t>
  </si>
  <si>
    <t>PROCESO</t>
  </si>
  <si>
    <t xml:space="preserve">TIPO DE RIESGO </t>
  </si>
  <si>
    <t xml:space="preserve">TIPO ACTIVO INFORMACIÓN </t>
  </si>
  <si>
    <t xml:space="preserve">RIESGO </t>
  </si>
  <si>
    <t>AMENAZA</t>
  </si>
  <si>
    <t>CAUSA O VULNERABILIDAD</t>
  </si>
  <si>
    <t>CONTROL</t>
  </si>
  <si>
    <t>CONTROL a la CAUSA</t>
  </si>
  <si>
    <t>CONTROL APLICA EN DIRECCIÓN TERRITORIAL</t>
  </si>
  <si>
    <t>VALORACIÓN</t>
  </si>
  <si>
    <t>¿SE ACTIVARON ALERTAS TEMPRANAS?</t>
  </si>
  <si>
    <t>REPORTA MATERIALIZACIÓN</t>
  </si>
  <si>
    <t>AUDITOR OCI</t>
  </si>
  <si>
    <t>NOMBRE</t>
  </si>
  <si>
    <t>OBJETIVO</t>
  </si>
  <si>
    <t xml:space="preserve">MISIONAL </t>
  </si>
  <si>
    <t>ESTRATEGICO</t>
  </si>
  <si>
    <t>DE EVALUACIÓN</t>
  </si>
  <si>
    <t>INHERENTE</t>
  </si>
  <si>
    <t>RESIDUAL</t>
  </si>
  <si>
    <t>A LA ALTA DIRECCIÓN SOBRE LOS RIESGOS DEL PROCESO</t>
  </si>
  <si>
    <t>X</t>
  </si>
  <si>
    <t xml:space="preserve">NO APLICA </t>
  </si>
  <si>
    <t>PES - Producción Estadística</t>
  </si>
  <si>
    <t>Desarrollar las capacidades de la entidad (organizacionales, tecnológicas, del talento humano y de los procesos) e innovar de manera estructurada, oportuna y participativa con el fin de que la información estadística sea pertinente, rigurosa, y tenga enfoque territorial y diferencial.</t>
  </si>
  <si>
    <t>Estructurar, gestionar y orientar las actividades de adquisición de bienes, obras y servicios de manera oportuna y eficiente para atender las necesidades institucionales en cumplimiento de los planes, programas y proyectos, conforme con la normatividad vigente.</t>
  </si>
  <si>
    <t>Agregar valor a la estrategia y procesos del DANE, mediante la realización de actividades de control, evaluación y asesoría en el cumplimiento de los objetivos institucionales</t>
  </si>
  <si>
    <t>Evaluar auditores</t>
  </si>
  <si>
    <t>Efectuar reunión entre el Líder del grupo auditor y el equipo de auditores (según se considere pertinente), para conocer los resultados finales del ejercicio de auditoria</t>
  </si>
  <si>
    <t>OCI SEGUIMIENTO A RIESGOS DE GESTIÓN 2020</t>
  </si>
  <si>
    <t>1er Seguimiento Cuatrimestral Ene-Abr</t>
  </si>
  <si>
    <t>2° Seguimiento Cuatrimestral May-Ago</t>
  </si>
  <si>
    <t>3° Seguimiento Cuatrimestral Sep-Dic 2020</t>
  </si>
  <si>
    <t>RIESGO DE GESTIÓN</t>
  </si>
  <si>
    <t>CRI , Cooperacion tecnica y relaciones internacionales.</t>
  </si>
  <si>
    <r>
      <t xml:space="preserve">1. </t>
    </r>
    <r>
      <rPr>
        <b/>
        <i/>
        <sz val="11"/>
        <color rgb="FFFF0000"/>
        <rFont val="Arial"/>
        <family val="2"/>
      </rPr>
      <t>No lograr</t>
    </r>
    <r>
      <rPr>
        <b/>
        <i/>
        <sz val="11"/>
        <color theme="1"/>
        <rFont val="Arial"/>
        <family val="2"/>
      </rPr>
      <t xml:space="preserve"> una relacion permanente efectiva y oportuna con las entidades internacionales de interes del DANE.</t>
    </r>
  </si>
  <si>
    <t>No lograr una relacion permanente efectiva y oportuna con las entidades internacionales de interes del DANE.</t>
  </si>
  <si>
    <t>1- CRI , Cooperacion tecnica y relaciones internacionales.</t>
  </si>
  <si>
    <r>
      <rPr>
        <b/>
        <u/>
        <sz val="11"/>
        <rFont val="Arial"/>
        <family val="2"/>
      </rPr>
      <t>No lograr</t>
    </r>
    <r>
      <rPr>
        <b/>
        <sz val="11"/>
        <rFont val="Arial"/>
        <family val="2"/>
      </rPr>
      <t xml:space="preserve"> una relacion permanente efectiva y oportuna con las entidades internacionales de interes del DANE.</t>
    </r>
  </si>
  <si>
    <r>
      <t xml:space="preserve">2. </t>
    </r>
    <r>
      <rPr>
        <b/>
        <i/>
        <sz val="11"/>
        <color rgb="FFFF0000"/>
        <rFont val="Arial"/>
        <family val="2"/>
      </rPr>
      <t>No cordinar</t>
    </r>
    <r>
      <rPr>
        <b/>
        <i/>
        <sz val="11"/>
        <color theme="1"/>
        <rFont val="Arial"/>
        <family val="2"/>
      </rPr>
      <t xml:space="preserve"> de forma adecuada y oportuna las solicitudes de oferta y demanda de cooperacion tecnica con las entidades internacionales de interes para el DANE.</t>
    </r>
  </si>
  <si>
    <t>No cordinar de forma adecuada y oportuna las solicitudes de oferta y demanda de cooperacion tecnica con las entidades internacionales de interes para el DANE.</t>
  </si>
  <si>
    <r>
      <rPr>
        <b/>
        <u/>
        <sz val="11"/>
        <rFont val="Arial"/>
        <family val="2"/>
      </rPr>
      <t>No cordinar</t>
    </r>
    <r>
      <rPr>
        <b/>
        <sz val="11"/>
        <rFont val="Arial"/>
        <family val="2"/>
      </rPr>
      <t xml:space="preserve"> de forma adecuada y oportuna las solicitudes de oferta y demanda de cooperacion tecnica con las entidades internacionales de interes para el DANE.</t>
    </r>
  </si>
  <si>
    <t>GDO,Gestion Documental</t>
  </si>
  <si>
    <r>
      <t xml:space="preserve">1. </t>
    </r>
    <r>
      <rPr>
        <b/>
        <i/>
        <sz val="11"/>
        <rFont val="Arial"/>
        <family val="2"/>
      </rPr>
      <t xml:space="preserve">Que </t>
    </r>
    <r>
      <rPr>
        <b/>
        <i/>
        <sz val="11"/>
        <color theme="1"/>
        <rFont val="Arial"/>
        <family val="2"/>
      </rPr>
      <t>la docuemtacion institucional no sea recuperable.</t>
    </r>
  </si>
  <si>
    <t>1. Que la docuemtacion institucional no sea recuperable.</t>
  </si>
  <si>
    <t>2- GDO,Gestion Documental</t>
  </si>
  <si>
    <r>
      <t xml:space="preserve"> </t>
    </r>
    <r>
      <rPr>
        <b/>
        <u/>
        <sz val="11"/>
        <rFont val="Arial"/>
        <family val="2"/>
      </rPr>
      <t>Que la documentacion institucional no sea recuperabl</t>
    </r>
    <r>
      <rPr>
        <b/>
        <sz val="11"/>
        <rFont val="Arial"/>
        <family val="2"/>
      </rPr>
      <t>e.</t>
    </r>
  </si>
  <si>
    <r>
      <t xml:space="preserve">2. </t>
    </r>
    <r>
      <rPr>
        <b/>
        <i/>
        <sz val="11"/>
        <color rgb="FFFF0000"/>
        <rFont val="Arial"/>
        <family val="2"/>
      </rPr>
      <t>No cumplir</t>
    </r>
    <r>
      <rPr>
        <b/>
        <i/>
        <sz val="11"/>
        <color theme="1"/>
        <rFont val="Arial"/>
        <family val="2"/>
      </rPr>
      <t xml:space="preserve"> con el adecuado seguimiento y control para dar respuesta a las PRRSD  que ingresan al aplicativo respectivo a nivel nacional.</t>
    </r>
  </si>
  <si>
    <t>2. No cumplir con el adecuado seguimiento y control para dar respuesta a las PRRSD  que ingresan al aplicativo respectivo a nivel nacional.</t>
  </si>
  <si>
    <r>
      <rPr>
        <b/>
        <u/>
        <sz val="11"/>
        <rFont val="Arial"/>
        <family val="2"/>
      </rPr>
      <t>No cumplir</t>
    </r>
    <r>
      <rPr>
        <b/>
        <sz val="11"/>
        <rFont val="Arial"/>
        <family val="2"/>
      </rPr>
      <t xml:space="preserve"> con el adecuado seguimiento y control para dar respuesta a las PRRSD  que ingresan al aplicativo respectivo a nivel nacional.</t>
    </r>
  </si>
  <si>
    <t>ARI - Administración de Recursos Informáticos</t>
  </si>
  <si>
    <t>Que el plan estratégico de tecnología no esté alineado con la misión y objetivos estratégicos de la Entidad.</t>
  </si>
  <si>
    <t xml:space="preserve">3- ARI - Administración de Recursos Informáticos (GTE) </t>
  </si>
  <si>
    <r>
      <rPr>
        <b/>
        <u/>
        <sz val="11"/>
        <rFont val="Arial"/>
        <family val="2"/>
      </rPr>
      <t>Que el plan estratégico de tecnología no esté</t>
    </r>
    <r>
      <rPr>
        <b/>
        <sz val="11"/>
        <rFont val="Arial"/>
        <family val="2"/>
      </rPr>
      <t xml:space="preserve"> alineado con la misión y objetivos estratégicos de la Entidad.</t>
    </r>
  </si>
  <si>
    <r>
      <rPr>
        <b/>
        <i/>
        <sz val="11"/>
        <color rgb="FFFF0000"/>
        <rFont val="Arial"/>
        <family val="2"/>
      </rPr>
      <t xml:space="preserve">Pérdida o daño </t>
    </r>
    <r>
      <rPr>
        <b/>
        <i/>
        <sz val="11"/>
        <color theme="1"/>
        <rFont val="Arial"/>
        <family val="2"/>
      </rPr>
      <t>de la información</t>
    </r>
  </si>
  <si>
    <t>Pérdida o daño de la información</t>
  </si>
  <si>
    <r>
      <rPr>
        <b/>
        <u/>
        <sz val="11"/>
        <rFont val="Arial"/>
        <family val="2"/>
      </rPr>
      <t>Pérdida o daño de la informa</t>
    </r>
    <r>
      <rPr>
        <b/>
        <sz val="11"/>
        <rFont val="Arial"/>
        <family val="2"/>
      </rPr>
      <t>ción</t>
    </r>
  </si>
  <si>
    <r>
      <rPr>
        <b/>
        <i/>
        <sz val="11"/>
        <color rgb="FFFF0000"/>
        <rFont val="Arial"/>
        <family val="2"/>
      </rPr>
      <t>Que no</t>
    </r>
    <r>
      <rPr>
        <b/>
        <i/>
        <sz val="11"/>
        <color theme="1"/>
        <rFont val="Arial"/>
        <family val="2"/>
      </rPr>
      <t xml:space="preserve"> esté disponible la plataforma tecnológica requerida por los usuarios finales</t>
    </r>
  </si>
  <si>
    <t>Que no esté disponible la plataforma tecnológica requerida por los usuarios finales</t>
  </si>
  <si>
    <r>
      <rPr>
        <b/>
        <u/>
        <sz val="11"/>
        <rFont val="Arial"/>
        <family val="2"/>
      </rPr>
      <t>Que no esté disponible</t>
    </r>
    <r>
      <rPr>
        <b/>
        <sz val="11"/>
        <rFont val="Arial"/>
        <family val="2"/>
      </rPr>
      <t xml:space="preserve"> la plataforma tecnológica requerida por los usuarios finales</t>
    </r>
  </si>
  <si>
    <r>
      <rPr>
        <b/>
        <i/>
        <sz val="11"/>
        <color rgb="FFFF0000"/>
        <rFont val="Arial"/>
        <family val="2"/>
      </rPr>
      <t>Manejo indebido</t>
    </r>
    <r>
      <rPr>
        <b/>
        <i/>
        <sz val="11"/>
        <color theme="1"/>
        <rFont val="Arial"/>
        <family val="2"/>
      </rPr>
      <t xml:space="preserve"> de las licencias de software.</t>
    </r>
  </si>
  <si>
    <t>Manejo indebido de las licencias de software.</t>
  </si>
  <si>
    <r>
      <rPr>
        <b/>
        <u/>
        <sz val="11"/>
        <rFont val="Arial"/>
        <family val="2"/>
      </rPr>
      <t>Manejo indebido</t>
    </r>
    <r>
      <rPr>
        <b/>
        <sz val="11"/>
        <rFont val="Arial"/>
        <family val="2"/>
      </rPr>
      <t xml:space="preserve"> de las licencias de software.</t>
    </r>
  </si>
  <si>
    <r>
      <rPr>
        <b/>
        <i/>
        <sz val="11"/>
        <color rgb="FFFF0000"/>
        <rFont val="Arial"/>
        <family val="2"/>
      </rPr>
      <t>Que se afecte</t>
    </r>
    <r>
      <rPr>
        <b/>
        <i/>
        <sz val="11"/>
        <color theme="1"/>
        <rFont val="Arial"/>
        <family val="2"/>
      </rPr>
      <t xml:space="preserve"> el funcionamiento y/o  la seguridad de la plataforma Tecnológica</t>
    </r>
  </si>
  <si>
    <t>Que se afecte el funcionamiento y/o  la seguridad de la plataforma Tecnológica</t>
  </si>
  <si>
    <r>
      <rPr>
        <b/>
        <u/>
        <sz val="11"/>
        <rFont val="Arial"/>
        <family val="2"/>
      </rPr>
      <t>Que se afecte</t>
    </r>
    <r>
      <rPr>
        <b/>
        <sz val="11"/>
        <rFont val="Arial"/>
        <family val="2"/>
      </rPr>
      <t xml:space="preserve"> el funcionamiento y/o  la seguridad de la plataforma Tecnológica</t>
    </r>
  </si>
  <si>
    <t>SIN - Soporte Informático</t>
  </si>
  <si>
    <t>Que los tiempos y recursos planeados no se ajusten a lo requerido por el proyecto.</t>
  </si>
  <si>
    <t>3- SIN - Soporte Informático (GTE)</t>
  </si>
  <si>
    <r>
      <rPr>
        <b/>
        <u/>
        <sz val="11"/>
        <rFont val="Arial"/>
        <family val="2"/>
      </rPr>
      <t>Que los tiempos y recursos planeados no se ajusten</t>
    </r>
    <r>
      <rPr>
        <b/>
        <sz val="11"/>
        <rFont val="Arial"/>
        <family val="2"/>
      </rPr>
      <t xml:space="preserve"> a lo requerido por el proyecto.</t>
    </r>
  </si>
  <si>
    <t>Que el producto no cumpla con las especificaciones definidas por los usuarios.</t>
  </si>
  <si>
    <r>
      <rPr>
        <b/>
        <u/>
        <sz val="11"/>
        <rFont val="Arial"/>
        <family val="2"/>
      </rPr>
      <t>Que el producto no cumpla</t>
    </r>
    <r>
      <rPr>
        <b/>
        <sz val="11"/>
        <rFont val="Arial"/>
        <family val="2"/>
      </rPr>
      <t xml:space="preserve"> con las especificaciones definidas por los usuarios.</t>
    </r>
  </si>
  <si>
    <r>
      <rPr>
        <b/>
        <i/>
        <sz val="11"/>
        <color rgb="FFFF0000"/>
        <rFont val="Arial"/>
        <family val="2"/>
      </rPr>
      <t>Que no</t>
    </r>
    <r>
      <rPr>
        <b/>
        <i/>
        <sz val="11"/>
        <color theme="1"/>
        <rFont val="Arial"/>
        <family val="2"/>
      </rPr>
      <t xml:space="preserve"> se solucionen las incidencias de soporte de los aplicativos en producción</t>
    </r>
  </si>
  <si>
    <t>Que no se solucionen las incidencias de soporte de los aplicativos en producción</t>
  </si>
  <si>
    <r>
      <rPr>
        <b/>
        <i/>
        <sz val="11"/>
        <color rgb="FFFF0000"/>
        <rFont val="Arial"/>
        <family val="2"/>
      </rPr>
      <t>No contar</t>
    </r>
    <r>
      <rPr>
        <b/>
        <i/>
        <sz val="11"/>
        <color theme="1"/>
        <rFont val="Arial"/>
        <family val="2"/>
      </rPr>
      <t xml:space="preserve"> con personal competente en el desarrollo y mantenimiento de software.</t>
    </r>
  </si>
  <si>
    <t>No contar con personal competente en el desarrollo y mantenimiento de software.</t>
  </si>
  <si>
    <r>
      <rPr>
        <b/>
        <u/>
        <sz val="11"/>
        <rFont val="Arial"/>
        <family val="2"/>
      </rPr>
      <t>No contar con personal competente</t>
    </r>
    <r>
      <rPr>
        <b/>
        <sz val="11"/>
        <rFont val="Arial"/>
        <family val="2"/>
      </rPr>
      <t xml:space="preserve"> en el desarrollo y mantenimiento de software.</t>
    </r>
  </si>
  <si>
    <t>COM - Comunicación</t>
  </si>
  <si>
    <r>
      <rPr>
        <b/>
        <i/>
        <sz val="11"/>
        <color rgb="FFFF0000"/>
        <rFont val="Arial"/>
        <family val="2"/>
      </rPr>
      <t>No establecer</t>
    </r>
    <r>
      <rPr>
        <b/>
        <i/>
        <sz val="11"/>
        <color theme="1"/>
        <rFont val="Arial"/>
        <family val="2"/>
      </rPr>
      <t xml:space="preserve"> las estrategias necesarias para garantizar la generación de productos, servicios  y espacios de comunicación adecuados a los diferentes grupos de interés (internos y externos)</t>
    </r>
  </si>
  <si>
    <t>No establecer las estrategias necesarias para garantizar la generación de productos, servicios  y espacios de comunicación adecuados a los diferentes grupos de interés (internos y externos)</t>
  </si>
  <si>
    <t>4- COM - Comunicación</t>
  </si>
  <si>
    <r>
      <rPr>
        <b/>
        <u/>
        <sz val="11"/>
        <rFont val="Arial"/>
        <family val="2"/>
      </rPr>
      <t xml:space="preserve">No establecer </t>
    </r>
    <r>
      <rPr>
        <b/>
        <sz val="11"/>
        <rFont val="Arial"/>
        <family val="2"/>
      </rPr>
      <t>las estrategias necesarias para garantizar la generación de productos, servicios  y espacios de comunicación adecuados a los diferentes grupos de interés (internos y externos)</t>
    </r>
  </si>
  <si>
    <r>
      <rPr>
        <b/>
        <i/>
        <sz val="11"/>
        <color rgb="FFFF0000"/>
        <rFont val="Arial"/>
        <family val="2"/>
      </rPr>
      <t>No comunicar</t>
    </r>
    <r>
      <rPr>
        <b/>
        <i/>
        <sz val="11"/>
        <color theme="1"/>
        <rFont val="Arial"/>
        <family val="2"/>
      </rPr>
      <t xml:space="preserve"> con calidad y oportunidad la información generada por la entidad a los diferentes grupos de interés (internos y externos)</t>
    </r>
  </si>
  <si>
    <t>No comunicar con calidad y oportunidad la información generada por la entidad a los diferentes grupos de interés (internos y externos)</t>
  </si>
  <si>
    <r>
      <rPr>
        <b/>
        <u/>
        <sz val="11"/>
        <rFont val="Arial"/>
        <family val="2"/>
      </rPr>
      <t>No comunicar</t>
    </r>
    <r>
      <rPr>
        <b/>
        <sz val="11"/>
        <rFont val="Arial"/>
        <family val="2"/>
      </rPr>
      <t xml:space="preserve"> con calidad y oportunidad la información generada por la entidad a los diferentes grupos de interés (internos y externos)</t>
    </r>
  </si>
  <si>
    <t>DAR - Detección y Análisis de Requerimientos</t>
  </si>
  <si>
    <r>
      <rPr>
        <b/>
        <i/>
        <sz val="11"/>
        <color rgb="FFFF0000"/>
        <rFont val="Arial"/>
        <family val="2"/>
      </rPr>
      <t>No realizar</t>
    </r>
    <r>
      <rPr>
        <b/>
        <i/>
        <sz val="11"/>
        <color theme="1"/>
        <rFont val="Arial"/>
        <family val="2"/>
      </rPr>
      <t xml:space="preserve"> con la calidad necesaria el registro y necesidades de información estadística requerida por los grupos de interés para el análisis y caracterización.</t>
    </r>
  </si>
  <si>
    <t>No realizar con la calidad necesaria el registro y necesidades de información estadística requerida por los grupos de interés para el análisis y caracterización.</t>
  </si>
  <si>
    <t>5- DAR - Detección y Análisis de Requerimientos</t>
  </si>
  <si>
    <r>
      <rPr>
        <b/>
        <u/>
        <sz val="11"/>
        <rFont val="Arial"/>
        <family val="2"/>
      </rPr>
      <t xml:space="preserve">No realizar </t>
    </r>
    <r>
      <rPr>
        <b/>
        <sz val="11"/>
        <rFont val="Arial"/>
        <family val="2"/>
      </rPr>
      <t>con la calidad necesaria el registro y necesidades de información estadística requerida por los grupos de interés para el análisis y caracterización.</t>
    </r>
  </si>
  <si>
    <r>
      <rPr>
        <b/>
        <i/>
        <sz val="11"/>
        <color rgb="FFFF0000"/>
        <rFont val="Arial"/>
        <family val="2"/>
      </rPr>
      <t xml:space="preserve">No realizar </t>
    </r>
    <r>
      <rPr>
        <b/>
        <i/>
        <sz val="11"/>
        <color theme="1"/>
        <rFont val="Arial"/>
        <family val="2"/>
      </rPr>
      <t>una caracterización de los grupos de interés del DANE que aporte al mejoramiento continuo.</t>
    </r>
  </si>
  <si>
    <t>No realizar una caracterización de los grupos de interés del DANE que aporte al mejoramiento continuo.</t>
  </si>
  <si>
    <r>
      <rPr>
        <b/>
        <u/>
        <sz val="11"/>
        <rFont val="Arial"/>
        <family val="2"/>
      </rPr>
      <t xml:space="preserve">No realizar </t>
    </r>
    <r>
      <rPr>
        <b/>
        <sz val="11"/>
        <rFont val="Arial"/>
        <family val="2"/>
      </rPr>
      <t>una caracterización de los grupos de interés del DANE que aporte al mejoramiento continuo.</t>
    </r>
  </si>
  <si>
    <t>DIE - Difusión Estadística</t>
  </si>
  <si>
    <r>
      <rPr>
        <b/>
        <i/>
        <sz val="11"/>
        <color rgb="FFFF0000"/>
        <rFont val="Arial"/>
        <family val="2"/>
      </rPr>
      <t>No realizar</t>
    </r>
    <r>
      <rPr>
        <b/>
        <i/>
        <sz val="11"/>
        <color theme="1"/>
        <rFont val="Arial"/>
        <family val="2"/>
      </rPr>
      <t xml:space="preserve"> una difusión oportuna de la información estadística que produce el DANE con relación al calendario de publicaciones</t>
    </r>
  </si>
  <si>
    <t>No realizar una difusión oportuna de la información estadística que produce el DANE con relación al calendario de publicaciones</t>
  </si>
  <si>
    <t>4- DIE - Difusión Estadística (COM)</t>
  </si>
  <si>
    <r>
      <rPr>
        <b/>
        <u/>
        <sz val="11"/>
        <rFont val="Arial"/>
        <family val="2"/>
      </rPr>
      <t>No realizar</t>
    </r>
    <r>
      <rPr>
        <b/>
        <sz val="11"/>
        <rFont val="Arial"/>
        <family val="2"/>
      </rPr>
      <t xml:space="preserve"> una difusión oportuna de la información estadística que produce el DANE con relación al calendario de publicaciones</t>
    </r>
  </si>
  <si>
    <r>
      <rPr>
        <b/>
        <i/>
        <sz val="11"/>
        <color rgb="FFFF0000"/>
        <rFont val="Arial"/>
        <family val="2"/>
      </rPr>
      <t>No conocer</t>
    </r>
    <r>
      <rPr>
        <b/>
        <i/>
        <sz val="11"/>
        <color theme="1"/>
        <rFont val="Arial"/>
        <family val="2"/>
      </rPr>
      <t xml:space="preserve"> el nivel de satisfacción de  los grupos de interés respecto a la difusión de la información estadística</t>
    </r>
  </si>
  <si>
    <t>No conocer el nivel de satisfacción de  los grupos de interés respecto a la difusión de la información estadística</t>
  </si>
  <si>
    <r>
      <rPr>
        <b/>
        <u/>
        <sz val="11"/>
        <rFont val="Arial"/>
        <family val="2"/>
      </rPr>
      <t xml:space="preserve">No conocer </t>
    </r>
    <r>
      <rPr>
        <b/>
        <sz val="11"/>
        <rFont val="Arial"/>
        <family val="2"/>
      </rPr>
      <t>el nivel de satisfacción de  los grupos de interés respecto a la difusión de la información estadística</t>
    </r>
  </si>
  <si>
    <t>CGE- CONTROL DE GESTION</t>
  </si>
  <si>
    <r>
      <rPr>
        <b/>
        <i/>
        <sz val="11"/>
        <color rgb="FFFF0000"/>
        <rFont val="Arial"/>
        <family val="2"/>
      </rPr>
      <t xml:space="preserve"> No evaluar</t>
    </r>
    <r>
      <rPr>
        <b/>
        <i/>
        <sz val="11"/>
        <rFont val="Arial"/>
        <family val="2"/>
      </rPr>
      <t xml:space="preserve"> el sistema de gestión institucional</t>
    </r>
  </si>
  <si>
    <t xml:space="preserve"> No evaluar el sistema de gestión institucional</t>
  </si>
  <si>
    <t>5- CGE- CONTROL DE GESTION (AIN)</t>
  </si>
  <si>
    <r>
      <t xml:space="preserve"> </t>
    </r>
    <r>
      <rPr>
        <b/>
        <u/>
        <sz val="11"/>
        <rFont val="Arial"/>
        <family val="2"/>
      </rPr>
      <t>No evaluar</t>
    </r>
    <r>
      <rPr>
        <b/>
        <sz val="11"/>
        <rFont val="Arial"/>
        <family val="2"/>
      </rPr>
      <t xml:space="preserve"> el sistema de gestión institucional</t>
    </r>
  </si>
  <si>
    <r>
      <rPr>
        <b/>
        <i/>
        <sz val="11"/>
        <color rgb="FFFF0000"/>
        <rFont val="Arial"/>
        <family val="2"/>
      </rPr>
      <t>No contribuir</t>
    </r>
    <r>
      <rPr>
        <b/>
        <i/>
        <sz val="11"/>
        <rFont val="Arial"/>
        <family val="2"/>
      </rPr>
      <t xml:space="preserve"> al mejoramiento continuo de la entidad</t>
    </r>
  </si>
  <si>
    <t>No contribuir al mejoramiento continuo de la entidad</t>
  </si>
  <si>
    <r>
      <rPr>
        <b/>
        <u/>
        <sz val="11"/>
        <rFont val="Arial"/>
        <family val="2"/>
      </rPr>
      <t xml:space="preserve">No contribuir </t>
    </r>
    <r>
      <rPr>
        <b/>
        <sz val="11"/>
        <rFont val="Arial"/>
        <family val="2"/>
      </rPr>
      <t>al mejoramiento continuo de la entidad</t>
    </r>
  </si>
  <si>
    <t>Riesgo de auditoria</t>
  </si>
  <si>
    <t>SOL- SOPORTE LEGAL</t>
  </si>
  <si>
    <t>Celabracion de convenios que no cumplan con la normatividad vigente</t>
  </si>
  <si>
    <t>6- SOL- SOPORTE LEGAL (GJU)</t>
  </si>
  <si>
    <r>
      <t xml:space="preserve">Celabracion de convenios </t>
    </r>
    <r>
      <rPr>
        <b/>
        <u/>
        <sz val="11"/>
        <rFont val="Arial"/>
        <family val="2"/>
      </rPr>
      <t>que no cumplan</t>
    </r>
    <r>
      <rPr>
        <b/>
        <sz val="11"/>
        <rFont val="Arial"/>
        <family val="2"/>
      </rPr>
      <t xml:space="preserve"> con la normatividad vigente</t>
    </r>
  </si>
  <si>
    <t>Liquidacion de convenios sin el requerimiento de requisitos legales</t>
  </si>
  <si>
    <r>
      <t>Liquidacion de convenios</t>
    </r>
    <r>
      <rPr>
        <b/>
        <u/>
        <sz val="11"/>
        <rFont val="Arial"/>
        <family val="2"/>
      </rPr>
      <t xml:space="preserve"> sin el requerimiento</t>
    </r>
    <r>
      <rPr>
        <b/>
        <sz val="11"/>
        <rFont val="Arial"/>
        <family val="2"/>
      </rPr>
      <t xml:space="preserve"> de requisitos legales</t>
    </r>
  </si>
  <si>
    <r>
      <rPr>
        <b/>
        <i/>
        <sz val="11"/>
        <color rgb="FFFF0000"/>
        <rFont val="Arial"/>
        <family val="2"/>
      </rPr>
      <t xml:space="preserve"> Vencimiento</t>
    </r>
    <r>
      <rPr>
        <b/>
        <i/>
        <sz val="11"/>
        <rFont val="Arial"/>
        <family val="2"/>
      </rPr>
      <t xml:space="preserve"> de terminos para contratar recursos ante la administracion de acuerdo con la normatividad legal</t>
    </r>
  </si>
  <si>
    <t xml:space="preserve"> Vencimiento de terminos para contratar recursos ante la administracion de acuerdo con la normatividad legal</t>
  </si>
  <si>
    <r>
      <t xml:space="preserve"> </t>
    </r>
    <r>
      <rPr>
        <b/>
        <u/>
        <sz val="11"/>
        <rFont val="Arial"/>
        <family val="2"/>
      </rPr>
      <t>Vencimiento de terminos</t>
    </r>
    <r>
      <rPr>
        <b/>
        <sz val="11"/>
        <rFont val="Arial"/>
        <family val="2"/>
      </rPr>
      <t xml:space="preserve"> para contratar recursos ante la administracion de acuerdo con la normatividad legal</t>
    </r>
  </si>
  <si>
    <r>
      <rPr>
        <b/>
        <i/>
        <sz val="11"/>
        <color rgb="FFFF0000"/>
        <rFont val="Arial"/>
        <family val="2"/>
      </rPr>
      <t>Que no</t>
    </r>
    <r>
      <rPr>
        <b/>
        <i/>
        <sz val="11"/>
        <rFont val="Arial"/>
        <family val="2"/>
      </rPr>
      <t xml:space="preserve"> se atienda oportunamente solicitud o convocatoria a consiliar</t>
    </r>
  </si>
  <si>
    <t>Que no se atienda oportunamente solicitud o convocatoria a consiliar</t>
  </si>
  <si>
    <r>
      <rPr>
        <b/>
        <u/>
        <sz val="11"/>
        <rFont val="Arial"/>
        <family val="2"/>
      </rPr>
      <t>Que no se atienda</t>
    </r>
    <r>
      <rPr>
        <b/>
        <sz val="11"/>
        <rFont val="Arial"/>
        <family val="2"/>
      </rPr>
      <t xml:space="preserve"> oportunamente solicitud o convocatoria a conciliar</t>
    </r>
  </si>
  <si>
    <r>
      <rPr>
        <b/>
        <i/>
        <sz val="11"/>
        <color rgb="FFFF0000"/>
        <rFont val="Arial"/>
        <family val="2"/>
      </rPr>
      <t>Inadecuada</t>
    </r>
    <r>
      <rPr>
        <b/>
        <i/>
        <sz val="11"/>
        <rFont val="Arial"/>
        <family val="2"/>
      </rPr>
      <t xml:space="preserve"> gestion en los procesos de cobro coactivo</t>
    </r>
  </si>
  <si>
    <t>Inadecuada gestion en los procesos de cobro coactivo</t>
  </si>
  <si>
    <r>
      <rPr>
        <b/>
        <u/>
        <sz val="11"/>
        <rFont val="Arial"/>
        <family val="2"/>
      </rPr>
      <t>Inadecuada gestion</t>
    </r>
    <r>
      <rPr>
        <b/>
        <sz val="11"/>
        <rFont val="Arial"/>
        <family val="2"/>
      </rPr>
      <t xml:space="preserve"> en los procesos de cobro coactivo</t>
    </r>
  </si>
  <si>
    <t>CID - CONTROL INTERNO DISCIPLINARIO</t>
  </si>
  <si>
    <r>
      <rPr>
        <b/>
        <i/>
        <sz val="11"/>
        <color rgb="FFFF0000"/>
        <rFont val="Arial"/>
        <family val="2"/>
      </rPr>
      <t>Vencimiento</t>
    </r>
    <r>
      <rPr>
        <b/>
        <i/>
        <sz val="11"/>
        <rFont val="Arial"/>
        <family val="2"/>
      </rPr>
      <t xml:space="preserve"> de terminosasociados a la prescripcion o caducudadde la accion diciplinaria</t>
    </r>
  </si>
  <si>
    <t>Vencimiento de terminosasociados a la prescripcion o caducudadde la accion diciplinaria</t>
  </si>
  <si>
    <t>7- CID - CONTROL INTERNO DISCIPLINARIO (GTH)</t>
  </si>
  <si>
    <r>
      <rPr>
        <b/>
        <u/>
        <sz val="11"/>
        <rFont val="Arial"/>
        <family val="2"/>
      </rPr>
      <t>Vencimiento de terminos</t>
    </r>
    <r>
      <rPr>
        <b/>
        <sz val="11"/>
        <rFont val="Arial"/>
        <family val="2"/>
      </rPr>
      <t xml:space="preserve"> asociados a la prescripcion o caducudadde la accion diciplinaria</t>
    </r>
  </si>
  <si>
    <t>GRF- Gestión de Recursos Físicos</t>
  </si>
  <si>
    <t>Que los bienes muebles e inmuebles se deterioren.</t>
  </si>
  <si>
    <t>8- GRF- Gestión de Recursos Físicos (GBS)</t>
  </si>
  <si>
    <r>
      <rPr>
        <b/>
        <u/>
        <sz val="11"/>
        <rFont val="Arial"/>
        <family val="2"/>
      </rPr>
      <t>Extravío de elementos</t>
    </r>
    <r>
      <rPr>
        <b/>
        <sz val="11"/>
        <rFont val="Arial"/>
        <family val="2"/>
      </rPr>
      <t xml:space="preserve"> de la bodega y en uso del personal de la entidad  al interior de las instalaciones. </t>
    </r>
  </si>
  <si>
    <r>
      <rPr>
        <b/>
        <i/>
        <sz val="11"/>
        <color rgb="FFFF0000"/>
        <rFont val="Arial"/>
        <family val="2"/>
      </rPr>
      <t>Que no</t>
    </r>
    <r>
      <rPr>
        <b/>
        <i/>
        <sz val="11"/>
        <rFont val="Arial"/>
        <family val="2"/>
      </rPr>
      <t xml:space="preserve"> se distribuyan y controlen adecuadamente los bienes de acuerdo con los requerimientos de las dependencias.</t>
    </r>
  </si>
  <si>
    <t>Que no se distribuyan y controlen adecuadamente los bienes de acuerdo con los requerimientos de las dependencias.</t>
  </si>
  <si>
    <r>
      <rPr>
        <b/>
        <u/>
        <sz val="11"/>
        <rFont val="Arial"/>
        <family val="2"/>
      </rPr>
      <t>Programa de seguros vencido</t>
    </r>
    <r>
      <rPr>
        <b/>
        <sz val="11"/>
        <rFont val="Arial"/>
        <family val="2"/>
      </rPr>
      <t xml:space="preserve"> </t>
    </r>
  </si>
  <si>
    <t>Que los activos de la Entidad no se aseguren y que no se haga seguimiento adecuado al programa de seguros.</t>
  </si>
  <si>
    <r>
      <rPr>
        <b/>
        <u/>
        <sz val="11"/>
        <rFont val="Arial"/>
        <family val="2"/>
      </rPr>
      <t>Incumplimiento</t>
    </r>
    <r>
      <rPr>
        <b/>
        <sz val="11"/>
        <rFont val="Arial"/>
        <family val="2"/>
      </rPr>
      <t xml:space="preserve"> del plan de gestión ambiental </t>
    </r>
  </si>
  <si>
    <t>Que la Entidad no tenga el control de la Gestión Ambiental</t>
  </si>
  <si>
    <t>Bienes muebles deteriorados o infraestructura física inadecuada o insuficiente para el desarrollo de las actividades del DANE</t>
  </si>
  <si>
    <t>Infraestructuras físicas insuficientes para cumplir las necesidades misionales del DANE</t>
  </si>
  <si>
    <r>
      <rPr>
        <b/>
        <i/>
        <sz val="11"/>
        <color rgb="FFFF0000"/>
        <rFont val="Arial"/>
        <family val="2"/>
      </rPr>
      <t>Extravío</t>
    </r>
    <r>
      <rPr>
        <b/>
        <i/>
        <sz val="11"/>
        <rFont val="Arial"/>
        <family val="2"/>
      </rPr>
      <t xml:space="preserve"> de elementos de la bodega, al interior de las instalaciones, o en uso del personal de la entidad </t>
    </r>
  </si>
  <si>
    <t xml:space="preserve">Extravío de elementos de la bodega, al interior de las instalaciones, o en uso del personal de la entidad </t>
  </si>
  <si>
    <t xml:space="preserve">2. Extravío de elementos de la bodega y en uso del personal de la entidad  al interior de las instalaciones. </t>
  </si>
  <si>
    <t xml:space="preserve">3. Programa de seguros vencido </t>
  </si>
  <si>
    <t xml:space="preserve">4. Incumplimiento del plan de gestión ambiental </t>
  </si>
  <si>
    <t>AFI-Administración de Recursos Financieros</t>
  </si>
  <si>
    <r>
      <rPr>
        <b/>
        <i/>
        <sz val="11"/>
        <color rgb="FFFF0000"/>
        <rFont val="Arial"/>
        <family val="2"/>
      </rPr>
      <t xml:space="preserve">Incumplimiento </t>
    </r>
    <r>
      <rPr>
        <b/>
        <i/>
        <sz val="11"/>
        <rFont val="Arial"/>
        <family val="2"/>
      </rPr>
      <t>en la gestión para la optimización en la administración de los recursos financieros.</t>
    </r>
  </si>
  <si>
    <t>Incumplimiento en la gestión para la optimización en la administración de los recursos financieros.</t>
  </si>
  <si>
    <t>9- AFI-Administración de Recursos Financieros (GFI)</t>
  </si>
  <si>
    <r>
      <rPr>
        <b/>
        <i/>
        <u/>
        <sz val="11"/>
        <rFont val="Arial"/>
        <family val="2"/>
      </rPr>
      <t xml:space="preserve">Incumplimiento </t>
    </r>
    <r>
      <rPr>
        <b/>
        <sz val="11"/>
        <rFont val="Arial"/>
        <family val="2"/>
      </rPr>
      <t>en la gestión para la optimización en la administración de los recursos financieros.</t>
    </r>
  </si>
  <si>
    <t>“Adopción inapropiada de los marcos normativos y conceptuales para la Entidad, expedidos por los órganos rectores</t>
  </si>
  <si>
    <t>Adopción inapropiada de los marcos normativos y conceptuales para la Entidad, expedidos por los órganos rectores</t>
  </si>
  <si>
    <r>
      <rPr>
        <b/>
        <i/>
        <u/>
        <sz val="11"/>
        <rFont val="Arial"/>
        <family val="2"/>
      </rPr>
      <t xml:space="preserve">Adopción inapropiada </t>
    </r>
    <r>
      <rPr>
        <b/>
        <sz val="11"/>
        <rFont val="Arial"/>
        <family val="2"/>
      </rPr>
      <t>de los marcos normativos y conceptuales para la Entidad, expedidos por los órganos rectores</t>
    </r>
  </si>
  <si>
    <t>GCO-Gestion Contractual</t>
  </si>
  <si>
    <r>
      <rPr>
        <b/>
        <i/>
        <sz val="11"/>
        <color rgb="FFFF0000"/>
        <rFont val="Arial"/>
        <family val="2"/>
      </rPr>
      <t>Que n</t>
    </r>
    <r>
      <rPr>
        <b/>
        <i/>
        <sz val="11"/>
        <rFont val="Arial"/>
        <family val="2"/>
      </rPr>
      <t>o se de respuesta a la totalidad de los requerimientos institucionales de adquisición de bienes y/o servicios, impactando negativamente la gestión de la Entidad.</t>
    </r>
  </si>
  <si>
    <t>Que no se de respuesta a la totalidad de los requerimientos institucionales de adquisición de bienes y/o servicios, impactando negativamente la gestión de la Entidad.</t>
  </si>
  <si>
    <t>10- GCO-Gestion Contractual</t>
  </si>
  <si>
    <r>
      <rPr>
        <b/>
        <i/>
        <u/>
        <sz val="11"/>
        <rFont val="Arial"/>
        <family val="2"/>
      </rPr>
      <t>Que no se de respuesta</t>
    </r>
    <r>
      <rPr>
        <b/>
        <sz val="11"/>
        <rFont val="Arial"/>
        <family val="2"/>
      </rPr>
      <t xml:space="preserve"> a la totalidad de los requerimientos institucionales de adquisición de bienes y/o servicios, impactando negativamente la gestión de la Entidad.</t>
    </r>
  </si>
  <si>
    <t xml:space="preserve">Que se retrase la contratación o que se ejecuten contratos sin que se cumplan  todos los requisitos legales. </t>
  </si>
  <si>
    <r>
      <rPr>
        <b/>
        <u/>
        <sz val="11"/>
        <rFont val="Arial"/>
        <family val="2"/>
      </rPr>
      <t xml:space="preserve">Que se retrase </t>
    </r>
    <r>
      <rPr>
        <b/>
        <sz val="11"/>
        <rFont val="Arial"/>
        <family val="2"/>
      </rPr>
      <t xml:space="preserve">la contratación o que se ejecuten contratos sin que se cumplan  todos los requisitos legales. </t>
    </r>
  </si>
  <si>
    <t>Inadecuada o inoportuna gestión de los requerimientos de adquisición de bienes y/o servicios o de la contratación de servicios personales</t>
  </si>
  <si>
    <r>
      <rPr>
        <b/>
        <u/>
        <sz val="11"/>
        <rFont val="Arial"/>
        <family val="2"/>
      </rPr>
      <t>Inadecuada o inoportun</t>
    </r>
    <r>
      <rPr>
        <b/>
        <sz val="11"/>
        <rFont val="Arial"/>
        <family val="2"/>
      </rPr>
      <t>a gestión de los requerimientos de adquisición de bienes y/o servicios o de la contratación de servicios personales</t>
    </r>
  </si>
  <si>
    <t xml:space="preserve">Elercicio inadecuado de la supervisión contractual </t>
  </si>
  <si>
    <r>
      <rPr>
        <b/>
        <i/>
        <sz val="11"/>
        <rFont val="Arial"/>
        <family val="2"/>
      </rPr>
      <t>Elercicio inadecuado</t>
    </r>
    <r>
      <rPr>
        <b/>
        <sz val="11"/>
        <rFont val="Arial"/>
        <family val="2"/>
      </rPr>
      <t xml:space="preserve"> de la supervisión contractual </t>
    </r>
  </si>
  <si>
    <t>NEE - Normalización y Estandarización Estadística</t>
  </si>
  <si>
    <t>Adoptar y/o adaptar Estándares, Buenas Practicas y Principios que no respondan a las necesidades del SEN</t>
  </si>
  <si>
    <t>11- NEE - Normalización y Estandarización Estadística (REG)</t>
  </si>
  <si>
    <r>
      <t xml:space="preserve">Adoptar y/o adaptar Estándares, Buenas Practicas y Principios </t>
    </r>
    <r>
      <rPr>
        <b/>
        <i/>
        <u/>
        <sz val="11"/>
        <rFont val="Arial"/>
        <family val="2"/>
      </rPr>
      <t xml:space="preserve">que no respondan </t>
    </r>
    <r>
      <rPr>
        <b/>
        <i/>
        <sz val="11"/>
        <rFont val="Arial"/>
        <family val="2"/>
      </rPr>
      <t>a las necesidades del SEN</t>
    </r>
  </si>
  <si>
    <t>Desarrollar Lineamientos que no respondan a las necesidades del SEN</t>
  </si>
  <si>
    <r>
      <t xml:space="preserve">Desarrollar </t>
    </r>
    <r>
      <rPr>
        <b/>
        <i/>
        <u/>
        <sz val="11"/>
        <rFont val="Arial"/>
        <family val="2"/>
      </rPr>
      <t xml:space="preserve">Lineamientos que no respondan </t>
    </r>
    <r>
      <rPr>
        <b/>
        <i/>
        <sz val="11"/>
        <rFont val="Arial"/>
        <family val="2"/>
      </rPr>
      <t>a las necesidades del SEN</t>
    </r>
  </si>
  <si>
    <t>El acompañamiento a la implementación de Estándares, Lineamientos no sea eficiente y eficaz para las necesidades del SEN.</t>
  </si>
  <si>
    <t>Inoportunidad o incumplimiento en la entrega de lineamientos, normas, estándares adaptados o documentación técnica al SEN</t>
  </si>
  <si>
    <t>ECE - Evaluación de la Calidad Estadística</t>
  </si>
  <si>
    <r>
      <rPr>
        <b/>
        <i/>
        <sz val="11"/>
        <color rgb="FFFF0000"/>
        <rFont val="Arial"/>
        <family val="2"/>
      </rPr>
      <t>Que no</t>
    </r>
    <r>
      <rPr>
        <b/>
        <i/>
        <sz val="11"/>
        <color theme="1"/>
        <rFont val="Arial"/>
        <family val="2"/>
      </rPr>
      <t xml:space="preserve"> se logre suscribir un convenio interadministrativo con la entidad productora de información para fines estadísticos.</t>
    </r>
  </si>
  <si>
    <t>Que no se logre suscribir un convenio interadministrativo con la entidad productora de información para fines estadísticos.</t>
  </si>
  <si>
    <t>5- ECE - Evaluación de la Calidad Estadística (AIN)</t>
  </si>
  <si>
    <r>
      <rPr>
        <b/>
        <i/>
        <sz val="11"/>
        <color rgb="FFFF0000"/>
        <rFont val="Arial"/>
        <family val="2"/>
      </rPr>
      <t>Que no</t>
    </r>
    <r>
      <rPr>
        <b/>
        <i/>
        <sz val="11"/>
        <color theme="1"/>
        <rFont val="Arial"/>
        <family val="2"/>
      </rPr>
      <t xml:space="preserve"> se cuente con los recursos suficientes para realizar la evaluación al proceso estadístico de la Operación seleccionada.</t>
    </r>
  </si>
  <si>
    <t>Que no se cuente con los recursos suficientes para realizar la evaluación al proceso estadístico de la Operación seleccionada.</t>
  </si>
  <si>
    <r>
      <rPr>
        <b/>
        <i/>
        <sz val="11"/>
        <color rgb="FFFF0000"/>
        <rFont val="Arial"/>
        <family val="2"/>
      </rPr>
      <t>Que no</t>
    </r>
    <r>
      <rPr>
        <b/>
        <i/>
        <sz val="11"/>
        <color theme="1"/>
        <rFont val="Arial"/>
        <family val="2"/>
      </rPr>
      <t xml:space="preserve"> se consigan expertos temáticos con el perfil requerido para realizar la evaluación al proceso estadístico de la Operación seleccionada</t>
    </r>
  </si>
  <si>
    <t>Que no se consigan expertos temáticos con el perfil requerido para realizar la evaluación al proceso estadístico de la Operación seleccionada</t>
  </si>
  <si>
    <t>Uso inadecuado o impreciso de los instrumentos de evaluación por parte de la Comisión de Expertos Independientes</t>
  </si>
  <si>
    <t>GEO - Gestión de Geoinformación</t>
  </si>
  <si>
    <t>Qué el Marco Geoestadístico Nacional (MGN) no esté actualizado o disponible</t>
  </si>
  <si>
    <t>12- GEO - Gestión de Geoinformación (PES)</t>
  </si>
  <si>
    <t>Qué el Directorio Estadístico (DEST) no esté actualizado o disponible</t>
  </si>
  <si>
    <r>
      <rPr>
        <b/>
        <i/>
        <sz val="11"/>
        <color rgb="FFFF0000"/>
        <rFont val="Arial"/>
        <family val="2"/>
      </rPr>
      <t>Que no</t>
    </r>
    <r>
      <rPr>
        <b/>
        <i/>
        <sz val="11"/>
        <color theme="1"/>
        <rFont val="Arial"/>
        <family val="2"/>
      </rPr>
      <t xml:space="preserve"> se promueva y profundice la conceptualización geoestadística en el DANE</t>
    </r>
  </si>
  <si>
    <t>Que no se promueva y profundice la conceptualización geoestadística en el DANE</t>
  </si>
  <si>
    <t>Qué los servicios de geoinformación en el Geoportal no cumplan con los requerimientos establecidos</t>
  </si>
  <si>
    <t>PLE - Planificación Estadística</t>
  </si>
  <si>
    <r>
      <t xml:space="preserve">1- </t>
    </r>
    <r>
      <rPr>
        <b/>
        <i/>
        <sz val="11"/>
        <color rgb="FFFF0000"/>
        <rFont val="Arial"/>
        <family val="2"/>
      </rPr>
      <t>No contar</t>
    </r>
    <r>
      <rPr>
        <b/>
        <i/>
        <sz val="11"/>
        <rFont val="Arial"/>
        <family val="2"/>
      </rPr>
      <t xml:space="preserve"> con los instrumentos para el desarrollo de las asesorías, ni ejecutar las sensibilizaciones programadas a las partes interesadas</t>
    </r>
  </si>
  <si>
    <t>1- No contar con los instrumentos para el desarrollo de las asesorías, ni ejecutar las sensibilizaciones programadas a las partes interesadas</t>
  </si>
  <si>
    <t>12- PLE - Planificación Estadística (PES)</t>
  </si>
  <si>
    <r>
      <t xml:space="preserve">2- </t>
    </r>
    <r>
      <rPr>
        <b/>
        <i/>
        <sz val="11"/>
        <color rgb="FFFF0000"/>
        <rFont val="Arial"/>
        <family val="2"/>
      </rPr>
      <t>Que no</t>
    </r>
    <r>
      <rPr>
        <b/>
        <i/>
        <sz val="11"/>
        <rFont val="Arial"/>
        <family val="2"/>
      </rPr>
      <t xml:space="preserve"> genere un plan estadístico adecuado y completo (necesidades, usuarios, problemas)</t>
    </r>
  </si>
  <si>
    <t>2- Que no genere un plan estadístico adecuado y completo (necesidades, usuarios, problemas)</t>
  </si>
  <si>
    <t>3- Que el diagnóstico de las necesidades estadísticas del país sea deficiente</t>
  </si>
  <si>
    <t>GTH - Gestión del Talento Humano</t>
  </si>
  <si>
    <t xml:space="preserve"> 1- Que la generación de  actos administrativos no se tramiten de acuerdo a las normas que los reglamentan</t>
  </si>
  <si>
    <t>7- GTH - Gestión del Talento Humano</t>
  </si>
  <si>
    <t>2- Que el PIC no se ajuste a los lineamientos y contenidos metodológicos establecidos en las normas que lo reglamentan y que no se cumpla con las actividades allí formuladas.</t>
  </si>
  <si>
    <t>3- Que el Programa de Bienestar Social Laboral no se ajuste a los lineamientos y contenidos metodológicos establecidos en las normas que lo reglamentan y que no se cumpla con las actividades allí formuladas.</t>
  </si>
  <si>
    <r>
      <t xml:space="preserve">4- </t>
    </r>
    <r>
      <rPr>
        <b/>
        <i/>
        <sz val="11"/>
        <color rgb="FFFF0000"/>
        <rFont val="Arial"/>
        <family val="2"/>
      </rPr>
      <t>Que no</t>
    </r>
    <r>
      <rPr>
        <b/>
        <i/>
        <sz val="11"/>
        <rFont val="Arial"/>
        <family val="2"/>
      </rPr>
      <t xml:space="preserve"> se cumpla el programa de Salud ocupacional de acuerdo con la normatividad vigente.</t>
    </r>
  </si>
  <si>
    <t>4- Que no se cumpla el programa de Salud ocupacional de acuerdo con la normatividad vigente.</t>
  </si>
  <si>
    <r>
      <t xml:space="preserve">5- </t>
    </r>
    <r>
      <rPr>
        <b/>
        <i/>
        <sz val="11"/>
        <color rgb="FFFF0000"/>
        <rFont val="Arial"/>
        <family val="2"/>
      </rPr>
      <t>Que no</t>
    </r>
    <r>
      <rPr>
        <b/>
        <i/>
        <sz val="11"/>
        <rFont val="Arial"/>
        <family val="2"/>
      </rPr>
      <t xml:space="preserve"> se realice el pago de nómina de forma oportuna o con la calidad requerida (aplicación de novedades) a los funcionarios de la entidad </t>
    </r>
  </si>
  <si>
    <t xml:space="preserve">5- Que no se realice el pago de nómina de forma oportuna o con la calidad requerida (aplicación de novedades) a los funcionarios de la entidad </t>
  </si>
  <si>
    <r>
      <t xml:space="preserve">6- </t>
    </r>
    <r>
      <rPr>
        <b/>
        <i/>
        <sz val="11"/>
        <color rgb="FFFF0000"/>
        <rFont val="Arial"/>
        <family val="2"/>
      </rPr>
      <t>Inexactitudes</t>
    </r>
    <r>
      <rPr>
        <b/>
        <i/>
        <sz val="11"/>
        <rFont val="Arial"/>
        <family val="2"/>
      </rPr>
      <t xml:space="preserve"> en la liquidación y pago de la nómina</t>
    </r>
  </si>
  <si>
    <t>6- Inexactitudes en la liquidación y pago de la nómina</t>
  </si>
  <si>
    <t>DS0 - DISEÑO</t>
  </si>
  <si>
    <t>DSO Diseño-DCD_Censos</t>
  </si>
  <si>
    <r>
      <rPr>
        <b/>
        <i/>
        <sz val="11"/>
        <color rgb="FFFF0000"/>
        <rFont val="Arial"/>
        <family val="2"/>
      </rPr>
      <t>Incumplimiento</t>
    </r>
    <r>
      <rPr>
        <b/>
        <i/>
        <sz val="11"/>
        <color theme="1"/>
        <rFont val="Arial"/>
        <family val="2"/>
      </rPr>
      <t xml:space="preserve"> del diseño logístico con los requerimientos técnicos y metodológicos, en las investigaciones que aplique.</t>
    </r>
  </si>
  <si>
    <t>DSO DCD</t>
  </si>
  <si>
    <t>Incumplimiento del diseño logístico con los requerimientos técnicos y metodológicos, en las investigaciones que aplique.</t>
  </si>
  <si>
    <t xml:space="preserve">12- PES- PRODUCCIÓN ESTADÍSTICA </t>
  </si>
  <si>
    <t>PES - DCSC</t>
  </si>
  <si>
    <t>DAN</t>
  </si>
  <si>
    <t>DAN: Necesidades de información estadística relevantes, no identificadas, ni priorizadas</t>
  </si>
  <si>
    <r>
      <rPr>
        <b/>
        <i/>
        <sz val="11"/>
        <color rgb="FFFF0000"/>
        <rFont val="Arial"/>
        <family val="2"/>
      </rPr>
      <t>Incumplimiento</t>
    </r>
    <r>
      <rPr>
        <b/>
        <i/>
        <sz val="11"/>
        <color theme="1"/>
        <rFont val="Arial"/>
        <family val="2"/>
      </rPr>
      <t xml:space="preserve"> del diseño temático con los requerimientos teóricos, técnicos y metodológicos.</t>
    </r>
  </si>
  <si>
    <t>Incumplimiento del diseño temático con los requerimientos teóricos, técnicos y metodológicos.</t>
  </si>
  <si>
    <t>DSO</t>
  </si>
  <si>
    <t>DSO: Diseño y documentación de metodologías, procedimientos e instrumentos, que no reúnan las especificaciones técnicas y conceptuales requeridas para la comprensión del fenómeno de estudio, su comparabilidad internacional, o los requerimientos para su implementación en las fases posteriores del proceso de producción</t>
  </si>
  <si>
    <r>
      <rPr>
        <b/>
        <i/>
        <sz val="11"/>
        <color rgb="FFFF0000"/>
        <rFont val="Arial"/>
        <family val="2"/>
      </rPr>
      <t>Incumplimiento</t>
    </r>
    <r>
      <rPr>
        <b/>
        <i/>
        <sz val="11"/>
        <color theme="1"/>
        <rFont val="Arial"/>
        <family val="2"/>
      </rPr>
      <t xml:space="preserve"> del diseño estadístico con los requerimientos teóricos, técnicos y metodológicos, en las investigaciones que aplique</t>
    </r>
  </si>
  <si>
    <t>Incumplimiento del diseño estadístico con los requerimientos teóricos, técnicos y metodológicos, en las investigaciones que aplique</t>
  </si>
  <si>
    <t>CON</t>
  </si>
  <si>
    <t>CON: Conformación del marco muestral o selección de la muestra que no corresponde al fenómeno de estudio</t>
  </si>
  <si>
    <t>DSO Diseño-DIMPE</t>
  </si>
  <si>
    <t>DSO DIMPE</t>
  </si>
  <si>
    <t>CON: Construcción de procedimientos, instrumentos, mecanismos y herramientas que no responden al diseño</t>
  </si>
  <si>
    <t>REC</t>
  </si>
  <si>
    <t>REC: Baja cobertura e incompletitud de la información al finalizar la fase de recolección o acopio</t>
  </si>
  <si>
    <t>PRO</t>
  </si>
  <si>
    <t>PRO: Baja calidad en los resultados del procesamiento</t>
  </si>
  <si>
    <t>DSO Diseño-DSCN</t>
  </si>
  <si>
    <t>DSO DSCN</t>
  </si>
  <si>
    <t>ANA</t>
  </si>
  <si>
    <t>ANA: Resultados no concluyentes o que no reflejan la realidad del fenómeno de estudio</t>
  </si>
  <si>
    <t>DIF</t>
  </si>
  <si>
    <t xml:space="preserve">DIF: Incumplimiento del calendario establecido para la publicación de los productos estadísticos </t>
  </si>
  <si>
    <t>DIF: Productos estadísticos o geoestadísticos de difícil acceso o comprensión para los grupos de interés</t>
  </si>
  <si>
    <t>CENSO  NACIONAL  DE  POBLACIÓN  Y  VIVIENDA  CNPV</t>
  </si>
  <si>
    <t>1- Qué el Marco Censal esté desactualizado o no disponible en por lo menos el 10% de las entidades territoriales.(1)</t>
  </si>
  <si>
    <t xml:space="preserve">PES- PRODUCCIÓN ESTADÍSTICA </t>
  </si>
  <si>
    <t>Operaciones Censales</t>
  </si>
  <si>
    <t>1 FASE DE DETECCIÓN Y ANÁLISIS DE NECESIDADES</t>
  </si>
  <si>
    <t>incompletitud de las necesidades de información estadística identificadas</t>
  </si>
  <si>
    <t>EVA</t>
  </si>
  <si>
    <t>EVA: Identificación y priorización de acciones que no responden a las dificultades reales</t>
  </si>
  <si>
    <r>
      <t>2-</t>
    </r>
    <r>
      <rPr>
        <b/>
        <i/>
        <sz val="11"/>
        <color rgb="FFFF0000"/>
        <rFont val="Arial"/>
        <family val="2"/>
      </rPr>
      <t xml:space="preserve"> No contar</t>
    </r>
    <r>
      <rPr>
        <b/>
        <i/>
        <sz val="11"/>
        <rFont val="Arial"/>
        <family val="2"/>
      </rPr>
      <t xml:space="preserve"> con la apropiación suficiente de los recursos estimados para le desarrollo del CNPV (1)</t>
    </r>
  </si>
  <si>
    <t>2 FASE DE DISEÑO</t>
  </si>
  <si>
    <t>productos del diseño inadecuados en relación con el objetivo de la operación censal</t>
  </si>
  <si>
    <t>PES - LOGISTICA</t>
  </si>
  <si>
    <r>
      <t xml:space="preserve">3- </t>
    </r>
    <r>
      <rPr>
        <b/>
        <i/>
        <sz val="11"/>
        <color rgb="FFFF0000"/>
        <rFont val="Arial"/>
        <family val="2"/>
      </rPr>
      <t>No ejecutar</t>
    </r>
    <r>
      <rPr>
        <b/>
        <i/>
        <sz val="11"/>
        <rFont val="Arial"/>
        <family val="2"/>
      </rPr>
      <t xml:space="preserve"> la totalidad de los recursos financieros apropiados para la vigencia (1)</t>
    </r>
  </si>
  <si>
    <t>3 FASE DE CONSTRUCCIÓN</t>
  </si>
  <si>
    <t>construcción inadecuada o insuficiente de los instrumentos o mecanismos, frente a las necesidades de información.</t>
  </si>
  <si>
    <r>
      <t>6-</t>
    </r>
    <r>
      <rPr>
        <b/>
        <i/>
        <sz val="11"/>
        <color rgb="FFFF0000"/>
        <rFont val="Arial"/>
        <family val="2"/>
      </rPr>
      <t xml:space="preserve"> Retraso </t>
    </r>
    <r>
      <rPr>
        <b/>
        <i/>
        <sz val="11"/>
        <rFont val="Arial"/>
        <family val="2"/>
      </rPr>
      <t>de la contratación o insuficiente número de personas contratadas para la realización del operativo censal.(1)</t>
    </r>
  </si>
  <si>
    <t>4 FASE DE RECOLECCIÓN O ACOPIO</t>
  </si>
  <si>
    <t>recolección o acopio de datos deficiente con respecto a lo requerido para describir el fenómeno de estudio</t>
  </si>
  <si>
    <r>
      <t xml:space="preserve">7- </t>
    </r>
    <r>
      <rPr>
        <b/>
        <i/>
        <sz val="11"/>
        <color rgb="FFFF0000"/>
        <rFont val="Arial"/>
        <family val="2"/>
      </rPr>
      <t>Deterioro</t>
    </r>
    <r>
      <rPr>
        <b/>
        <i/>
        <sz val="11"/>
        <rFont val="Arial"/>
        <family val="2"/>
      </rPr>
      <t>, perdida o no disponibilidad de los elementos necesarios para la ejecución del operativo censal.(1)</t>
    </r>
  </si>
  <si>
    <t>5 FASE DE PROCESAMIENTO</t>
  </si>
  <si>
    <t>información estadística que no cumple con los criterios de calidad y cobertura requeridos</t>
  </si>
  <si>
    <t>IAC - Innovación, Aprendizaje y Gestión del Conocimiento</t>
  </si>
  <si>
    <t xml:space="preserve">4- Que el personal requerido para el operativo no desarrolle las habilidades o destrezas para el desempeño de sus actividades o  no aplique los conceptos básicos (Vivienda, Hogar y residente habitual) afectando la calidad de la información recolectada.(1) </t>
  </si>
  <si>
    <t>6 FASE DE ANÁLISIS</t>
  </si>
  <si>
    <t>análisis de resultados no concluyentes o que no reflejan la realidad del fenómeno de estudio</t>
  </si>
  <si>
    <t>9- Que la plataforma tecnológica no se encuentre disponible</t>
  </si>
  <si>
    <t>filtración de información estadística antes de ser difundida</t>
  </si>
  <si>
    <r>
      <t xml:space="preserve">10- </t>
    </r>
    <r>
      <rPr>
        <b/>
        <i/>
        <sz val="11"/>
        <color rgb="FFFF0000"/>
        <rFont val="Arial"/>
        <family val="2"/>
      </rPr>
      <t>Afectación</t>
    </r>
    <r>
      <rPr>
        <b/>
        <i/>
        <sz val="11"/>
        <rFont val="Arial"/>
        <family val="2"/>
      </rPr>
      <t xml:space="preserve"> de la disponibilidad, integridad y confidencialidad de la información del CNPV.</t>
    </r>
  </si>
  <si>
    <t>7 FASE DE DIFUSIÓN</t>
  </si>
  <si>
    <t>incumplimiento de las fechas para la difusión de los resultados de las operaciones censales</t>
  </si>
  <si>
    <t>DSO - Diseño</t>
  </si>
  <si>
    <r>
      <t xml:space="preserve">11- </t>
    </r>
    <r>
      <rPr>
        <b/>
        <i/>
        <sz val="11"/>
        <color rgb="FFFF0000"/>
        <rFont val="Arial"/>
        <family val="2"/>
      </rPr>
      <t>Que no</t>
    </r>
    <r>
      <rPr>
        <b/>
        <i/>
        <sz val="11"/>
        <rFont val="Arial"/>
        <family val="2"/>
      </rPr>
      <t xml:space="preserve"> se identifiquen y evalúen claramente las necesidades y requerimientos internos y externos del proyecto.</t>
    </r>
  </si>
  <si>
    <t>dificultades en la comprensión y uso de la información estadística difundida</t>
  </si>
  <si>
    <t>12- Evaluación incompleta de las pruebas temáticas y diseños sin los ajustes correspondientes.(1)</t>
  </si>
  <si>
    <t>8 FASE DE EVALUACIÓN</t>
  </si>
  <si>
    <t>los resultados de las evaluaciones no identifican debilidades o no reflejan la realidad de la operación censal</t>
  </si>
  <si>
    <t>CO - Comunicación</t>
  </si>
  <si>
    <r>
      <t xml:space="preserve">13- </t>
    </r>
    <r>
      <rPr>
        <b/>
        <i/>
        <sz val="11"/>
        <color rgb="FFFF0000"/>
        <rFont val="Arial"/>
        <family val="2"/>
      </rPr>
      <t>Insuficiente</t>
    </r>
    <r>
      <rPr>
        <b/>
        <i/>
        <sz val="11"/>
        <rFont val="Arial"/>
        <family val="2"/>
      </rPr>
      <t xml:space="preserve"> circulación, conocimiento y apropiación  de la información  del CNPV, hacia los grupos de interés</t>
    </r>
  </si>
  <si>
    <t>15- Falta de Oportunidad en la difusión de la Información Estadística del CNPV</t>
  </si>
  <si>
    <t>PES-DCD</t>
  </si>
  <si>
    <t>16- Que los sistemas de información y/o aplicativos solicitados por la operación estadística CNPV, no cumplan con los requerimientos de calidad y oportunidad necesarios.(1)</t>
  </si>
  <si>
    <r>
      <t xml:space="preserve">8- </t>
    </r>
    <r>
      <rPr>
        <b/>
        <i/>
        <sz val="11"/>
        <color rgb="FFFF0000"/>
        <rFont val="Arial"/>
        <family val="2"/>
      </rPr>
      <t>No cumplir</t>
    </r>
    <r>
      <rPr>
        <b/>
        <i/>
        <sz val="11"/>
        <rFont val="Arial"/>
        <family val="2"/>
      </rPr>
      <t xml:space="preserve"> con la cobertura censal establecid. (1)</t>
    </r>
  </si>
  <si>
    <t>1. Aplazamiento de los cronogramas establecidos para la producción estadística, impidiendo la entrega oportuna del producto.</t>
  </si>
  <si>
    <t>2. Baja calidad de la información.</t>
  </si>
  <si>
    <t>PES-DSCN</t>
  </si>
  <si>
    <t xml:space="preserve">PES - LOGISTICA </t>
  </si>
  <si>
    <t>ANA - Análisis</t>
  </si>
  <si>
    <r>
      <t xml:space="preserve">5- </t>
    </r>
    <r>
      <rPr>
        <b/>
        <i/>
        <sz val="11"/>
        <color rgb="FFFF0000"/>
        <rFont val="Arial"/>
        <family val="2"/>
      </rPr>
      <t>No cumplir</t>
    </r>
    <r>
      <rPr>
        <b/>
        <i/>
        <sz val="11"/>
        <rFont val="Arial"/>
        <family val="2"/>
      </rPr>
      <t xml:space="preserve"> con los requerimientos establecidos de calidad de la información censal.(1)</t>
    </r>
  </si>
  <si>
    <t>ANALISIS</t>
  </si>
  <si>
    <t>ANA DCD</t>
  </si>
  <si>
    <t xml:space="preserve"> El Análisis previo a la elaboración de productos finales, es deficiente y no  cumple los parámetros de calidad establecidos.  </t>
  </si>
  <si>
    <t>Inconsistencia en los resultados analizados  con respecto al marco teórico establecido y con el contexto.</t>
  </si>
  <si>
    <t>ANA DSCN</t>
  </si>
  <si>
    <t>PDE - Planeación y Direccionamiento Estratégico</t>
  </si>
  <si>
    <r>
      <rPr>
        <b/>
        <i/>
        <sz val="11"/>
        <color rgb="FFFF0000"/>
        <rFont val="Arial"/>
        <family val="2"/>
      </rPr>
      <t>No realiza</t>
    </r>
    <r>
      <rPr>
        <b/>
        <i/>
        <sz val="11"/>
        <rFont val="Arial"/>
        <family val="2"/>
      </rPr>
      <t>r una planeación acorde con los requerimientos normativos en desarrollo de la misionalidad de la Entidad.</t>
    </r>
  </si>
  <si>
    <t>No realizar una planeación acorde con los requerimientos normativos en desarrollo de la misionalidad de la Entidad.</t>
  </si>
  <si>
    <t>13- PDE - Planeación y Direccionamiento Estratégico (DES)</t>
  </si>
  <si>
    <r>
      <rPr>
        <b/>
        <i/>
        <sz val="11"/>
        <color rgb="FFFF0000"/>
        <rFont val="Arial"/>
        <family val="2"/>
      </rPr>
      <t>Que no se logr</t>
    </r>
    <r>
      <rPr>
        <b/>
        <i/>
        <sz val="11"/>
        <rFont val="Arial"/>
        <family val="2"/>
      </rPr>
      <t>e realizar el seguimiento a la planeación institucional con la calidad y oportunidad requerida</t>
    </r>
  </si>
  <si>
    <t>Que no se logre realizar el seguimiento a la planeación institucional con la calidad y oportunidad requerida</t>
  </si>
  <si>
    <r>
      <rPr>
        <b/>
        <i/>
        <sz val="11"/>
        <color rgb="FFFF0000"/>
        <rFont val="Arial"/>
        <family val="2"/>
      </rPr>
      <t>No administrar</t>
    </r>
    <r>
      <rPr>
        <b/>
        <i/>
        <sz val="11"/>
        <rFont val="Arial"/>
        <family val="2"/>
      </rPr>
      <t xml:space="preserve"> el Sistema Integrado de Gestión Insitucional de acuerdo con los requisitos legales e institucionales para el mantenimiento, articulación y mejora de los resultados de la Gestión Institucional.</t>
    </r>
  </si>
  <si>
    <t>No administrar el Sistema Integrado de Gestión Insitucional de acuerdo con los requisitos legales e institucionales para el mantenimiento, articulación y mejora de los resultados de la Gestión Institucional.</t>
  </si>
  <si>
    <r>
      <rPr>
        <b/>
        <sz val="11"/>
        <color theme="1"/>
        <rFont val="Arial"/>
        <family val="2"/>
      </rPr>
      <t>Fuente</t>
    </r>
    <r>
      <rPr>
        <sz val="11"/>
        <color theme="1"/>
        <rFont val="Arial"/>
        <family val="2"/>
      </rPr>
      <t>: Oplan, análisis OCI</t>
    </r>
  </si>
  <si>
    <t>RIESGOS 2020</t>
  </si>
  <si>
    <t>RIESGOS 2021</t>
  </si>
  <si>
    <t>CORRUPCIÓN</t>
  </si>
  <si>
    <t>GESTIÓN</t>
  </si>
  <si>
    <t>SEGURIDAD DE LA INFORMACIÓN</t>
  </si>
  <si>
    <t>TOTAL</t>
  </si>
  <si>
    <t>Cantidad</t>
  </si>
  <si>
    <t>Extrtremo</t>
  </si>
  <si>
    <t>Alto</t>
  </si>
  <si>
    <t>Moderado</t>
  </si>
  <si>
    <t>Bajo</t>
  </si>
  <si>
    <r>
      <t>Fuente</t>
    </r>
    <r>
      <rPr>
        <sz val="11"/>
        <color theme="1"/>
        <rFont val="Calibri"/>
        <family val="2"/>
        <scheme val="minor"/>
      </rPr>
      <t>: Oplan, Cálculos OCI</t>
    </r>
  </si>
  <si>
    <t>COM</t>
  </si>
  <si>
    <t>GPD</t>
  </si>
  <si>
    <t>GFI</t>
  </si>
  <si>
    <t>REG</t>
  </si>
  <si>
    <t>SIO</t>
  </si>
  <si>
    <t>RIESGOS Ene-Abr2021</t>
  </si>
  <si>
    <t>RIESGOS May-Ago2021</t>
  </si>
  <si>
    <t>Riesgo Inherente</t>
  </si>
  <si>
    <t>SEGURIDAD de la INFORMACIÓN</t>
  </si>
  <si>
    <t>CensoEconómico</t>
  </si>
  <si>
    <t xml:space="preserve">   VALORACIÓN</t>
  </si>
  <si>
    <t>EXTREMO</t>
  </si>
  <si>
    <t>ALTO</t>
  </si>
  <si>
    <t>MODERADO</t>
  </si>
  <si>
    <t>BAJO</t>
  </si>
  <si>
    <t>Fuente: Oplan, cálculos OCI. Los riesgos de gestión incluye los del Censo Económico</t>
  </si>
  <si>
    <t>Fuente: Oplan, cálculos OCI. Los riesgos de gestión incluyen 19 del Censo Económico</t>
  </si>
  <si>
    <t>5- REC: Baja cobertura, consistencia e incompletitud de la información al finalizar la fase de recolección o acopio</t>
  </si>
  <si>
    <t>CAUSAS</t>
  </si>
  <si>
    <t>CONTROLES</t>
  </si>
  <si>
    <t>RESPONSABLE</t>
  </si>
  <si>
    <r>
      <rPr>
        <b/>
        <u/>
        <sz val="10"/>
        <color rgb="FFC00000"/>
        <rFont val="Segoe UI"/>
        <family val="2"/>
      </rPr>
      <t>Debilidades en la sensibilización</t>
    </r>
    <r>
      <rPr>
        <b/>
        <sz val="10"/>
        <color rgb="FFC00000"/>
        <rFont val="Segoe UI"/>
        <family val="2"/>
      </rPr>
      <t xml:space="preserve"> a las fuentes de información</t>
    </r>
  </si>
  <si>
    <r>
      <rPr>
        <b/>
        <u/>
        <sz val="10"/>
        <color rgb="FF00B050"/>
        <rFont val="Segoe UI"/>
        <family val="2"/>
      </rPr>
      <t>Validar</t>
    </r>
    <r>
      <rPr>
        <b/>
        <sz val="10"/>
        <color rgb="FF00B050"/>
        <rFont val="Segoe UI"/>
        <family val="2"/>
      </rPr>
      <t xml:space="preserve"> permanentemente la </t>
    </r>
    <r>
      <rPr>
        <b/>
        <u/>
        <sz val="10"/>
        <color rgb="FF00B050"/>
        <rFont val="Segoe UI"/>
        <family val="2"/>
      </rPr>
      <t>implementación</t>
    </r>
    <r>
      <rPr>
        <b/>
        <sz val="10"/>
        <color rgb="FF00B050"/>
        <rFont val="Segoe UI"/>
        <family val="2"/>
      </rPr>
      <t xml:space="preserve"> de estrategias contenidas en el plan de sensibilización, que atiendan de manera diferencial la multiculturalidad de los territorios, de forma colaborativa con las Direcciones territoriales.</t>
    </r>
  </si>
  <si>
    <r>
      <rPr>
        <b/>
        <sz val="10"/>
        <color rgb="FF00B050"/>
        <rFont val="Segoe UI"/>
        <family val="2"/>
      </rPr>
      <t>Director DICE</t>
    </r>
    <r>
      <rPr>
        <sz val="10"/>
        <color rgb="FF00B050"/>
        <rFont val="Segoe UI"/>
        <family val="2"/>
      </rPr>
      <t xml:space="preserve">, Coordinador GIT Censo Económico, Direcciones territoriales, GIT Área Logística y Producción de Información, </t>
    </r>
    <r>
      <rPr>
        <b/>
        <sz val="10"/>
        <color rgb="FF00B050"/>
        <rFont val="Segoe UI"/>
        <family val="2"/>
      </rPr>
      <t>Director Técnico DCD</t>
    </r>
    <r>
      <rPr>
        <sz val="10"/>
        <color rgb="FF00B050"/>
        <rFont val="Segoe UI"/>
        <family val="2"/>
      </rPr>
      <t xml:space="preserve"> y sus equipos de trabajo</t>
    </r>
  </si>
  <si>
    <r>
      <rPr>
        <b/>
        <u/>
        <sz val="10"/>
        <color rgb="FFC00000"/>
        <rFont val="Segoe UI"/>
        <family val="2"/>
      </rPr>
      <t>Debilidades en el entrenamiento</t>
    </r>
    <r>
      <rPr>
        <b/>
        <sz val="10"/>
        <color rgb="FFC00000"/>
        <rFont val="Segoe UI"/>
        <family val="2"/>
      </rPr>
      <t xml:space="preserve"> del personal operativo</t>
    </r>
  </si>
  <si>
    <r>
      <rPr>
        <b/>
        <u/>
        <sz val="10"/>
        <color rgb="FF00B050"/>
        <rFont val="Segoe UI"/>
        <family val="2"/>
      </rPr>
      <t>Diseñar e implementar un plan de entrenamiento y reentrenamiento</t>
    </r>
    <r>
      <rPr>
        <b/>
        <sz val="10"/>
        <color rgb="FF00B050"/>
        <rFont val="Segoe UI"/>
        <family val="2"/>
      </rPr>
      <t xml:space="preserve"> para el personal contratado que estará a cargo de los operativos de recolección o acopio de información, teniendo en cuenta la multiculturalidad del personal, con especial enfoque en la clasificación de la actividad económica.</t>
    </r>
  </si>
  <si>
    <r>
      <rPr>
        <b/>
        <sz val="10"/>
        <color rgb="FF00B050"/>
        <rFont val="Segoe UI"/>
        <family val="2"/>
      </rPr>
      <t>Director técnico DIMPE</t>
    </r>
    <r>
      <rPr>
        <sz val="10"/>
        <color rgb="FF00B050"/>
        <rFont val="Segoe UI"/>
        <family val="2"/>
      </rPr>
      <t xml:space="preserve"> y su equipo de trabajo y GIT Área Logística y Producción de Información</t>
    </r>
  </si>
  <si>
    <r>
      <rPr>
        <b/>
        <u/>
        <sz val="10"/>
        <color rgb="FFC00000"/>
        <rFont val="Segoe UI"/>
        <family val="2"/>
      </rPr>
      <t>Debilidades en la estrategia operativa</t>
    </r>
    <r>
      <rPr>
        <b/>
        <sz val="10"/>
        <color rgb="FFC00000"/>
        <rFont val="Segoe UI"/>
        <family val="2"/>
      </rPr>
      <t xml:space="preserve"> de la recolección o acopio de la información</t>
    </r>
  </si>
  <si>
    <r>
      <t xml:space="preserve">Hacer </t>
    </r>
    <r>
      <rPr>
        <b/>
        <u/>
        <sz val="10"/>
        <color rgb="FF00B050"/>
        <rFont val="Segoe UI"/>
        <family val="2"/>
      </rPr>
      <t>seguimiento a los indicadore</t>
    </r>
    <r>
      <rPr>
        <b/>
        <sz val="10"/>
        <color rgb="FF00B050"/>
        <rFont val="Segoe UI"/>
        <family val="2"/>
      </rPr>
      <t>s de cobertura, calidad y oportunidad en la operación estadística, haciendo uso del Sistema de Monitoreo y Control y los visores destinados para tal fin.</t>
    </r>
  </si>
  <si>
    <r>
      <t xml:space="preserve">GIT Área Logística y Producción de Información, </t>
    </r>
    <r>
      <rPr>
        <b/>
        <sz val="10"/>
        <color rgb="FF00B050"/>
        <rFont val="Segoe UI"/>
        <family val="2"/>
      </rPr>
      <t>Direcciones territoriales</t>
    </r>
    <r>
      <rPr>
        <sz val="10"/>
        <color rgb="FF00B050"/>
        <rFont val="Segoe UI"/>
        <family val="2"/>
      </rPr>
      <t xml:space="preserve"> y Coordinadores operativos</t>
    </r>
  </si>
  <si>
    <r>
      <rPr>
        <b/>
        <u/>
        <sz val="10"/>
        <color rgb="FFC00000"/>
        <rFont val="Segoe UI"/>
        <family val="2"/>
      </rPr>
      <t>Debilidades de la crítica</t>
    </r>
    <r>
      <rPr>
        <b/>
        <sz val="10"/>
        <color rgb="FFC00000"/>
        <rFont val="Segoe UI"/>
        <family val="2"/>
      </rPr>
      <t xml:space="preserve"> de la información recolectada</t>
    </r>
  </si>
  <si>
    <r>
      <rPr>
        <b/>
        <u/>
        <sz val="10"/>
        <color rgb="FF00B050"/>
        <rFont val="Segoe UI"/>
        <family val="2"/>
      </rPr>
      <t>Diseñar e implementar un plan de actividades</t>
    </r>
    <r>
      <rPr>
        <b/>
        <sz val="10"/>
        <color rgb="FF00B050"/>
        <rFont val="Segoe UI"/>
        <family val="2"/>
      </rPr>
      <t xml:space="preserve"> con alcance territorial, </t>
    </r>
    <r>
      <rPr>
        <b/>
        <u/>
        <sz val="10"/>
        <color rgb="FF00B050"/>
        <rFont val="Segoe UI"/>
        <family val="2"/>
      </rPr>
      <t>de crítica, validación y consistencia</t>
    </r>
    <r>
      <rPr>
        <b/>
        <sz val="10"/>
        <color rgb="FF00B050"/>
        <rFont val="Segoe UI"/>
        <family val="2"/>
      </rPr>
      <t xml:space="preserve"> de la información, de acuerdo con los lineamientos de la operación estadística.</t>
    </r>
  </si>
  <si>
    <t>Director técnico de DIMPE y su equipo de trabajo, GIT Área Logística y Producción de Información y Direcciones territoriales</t>
  </si>
  <si>
    <r>
      <rPr>
        <b/>
        <u/>
        <sz val="10"/>
        <color rgb="FFC00000"/>
        <rFont val="Segoe UI"/>
        <family val="2"/>
      </rPr>
      <t>Fallas en la implementación</t>
    </r>
    <r>
      <rPr>
        <b/>
        <sz val="10"/>
        <color rgb="FFC00000"/>
        <rFont val="Segoe UI"/>
        <family val="2"/>
      </rPr>
      <t xml:space="preserve"> de los lineamientos del módulo de </t>
    </r>
    <r>
      <rPr>
        <b/>
        <u/>
        <sz val="10"/>
        <color rgb="FFC00000"/>
        <rFont val="Segoe UI"/>
        <family val="2"/>
      </rPr>
      <t>acopio de los registros administrativos</t>
    </r>
    <r>
      <rPr>
        <b/>
        <sz val="10"/>
        <color rgb="FFC00000"/>
        <rFont val="Segoe UI"/>
        <family val="2"/>
      </rPr>
      <t xml:space="preserve"> de las entidades seleccionadas</t>
    </r>
  </si>
  <si>
    <r>
      <t xml:space="preserve">Realizar el </t>
    </r>
    <r>
      <rPr>
        <b/>
        <u/>
        <sz val="10"/>
        <color rgb="FF00B050"/>
        <rFont val="Segoe UI"/>
        <family val="2"/>
      </rPr>
      <t>seguimiento a la implementación</t>
    </r>
    <r>
      <rPr>
        <b/>
        <sz val="10"/>
        <color rgb="FF00B050"/>
        <rFont val="Segoe UI"/>
        <family val="2"/>
      </rPr>
      <t xml:space="preserve"> del módulo de </t>
    </r>
    <r>
      <rPr>
        <b/>
        <u/>
        <sz val="10"/>
        <color rgb="FF00B050"/>
        <rFont val="Segoe UI"/>
        <family val="2"/>
      </rPr>
      <t>acopio de los registros administrativos</t>
    </r>
    <r>
      <rPr>
        <b/>
        <sz val="10"/>
        <color rgb="FF00B050"/>
        <rFont val="Segoe UI"/>
        <family val="2"/>
      </rPr>
      <t xml:space="preserve"> en las entidades seleccionadas.</t>
    </r>
  </si>
  <si>
    <r>
      <rPr>
        <b/>
        <sz val="10"/>
        <color rgb="FF00B050"/>
        <rFont val="Segoe UI"/>
        <family val="2"/>
      </rPr>
      <t>Director técnico DSCN</t>
    </r>
    <r>
      <rPr>
        <sz val="10"/>
        <color rgb="FF00B050"/>
        <rFont val="Segoe UI"/>
        <family val="2"/>
      </rPr>
      <t>, Jefe Oficina Asesora Jurídica y Jefe Oficina Asesora de Planeación y sus equipos de trabajo</t>
    </r>
  </si>
  <si>
    <r>
      <t xml:space="preserve">Realizar el </t>
    </r>
    <r>
      <rPr>
        <b/>
        <u/>
        <sz val="10"/>
        <color rgb="FF00B050"/>
        <rFont val="Segoe UI"/>
        <family val="2"/>
      </rPr>
      <t>seguimiento y control del avance a nivel de unidades de cobertura, así como para el control del proceso de georeferenciación de las unidades visitadas.</t>
    </r>
  </si>
  <si>
    <t>GIT Área Logística y Producción de Información
Directores territoriales</t>
  </si>
  <si>
    <r>
      <t xml:space="preserve">Diseñar e implementar un </t>
    </r>
    <r>
      <rPr>
        <b/>
        <u/>
        <sz val="10"/>
        <color rgb="FF00B050"/>
        <rFont val="Segoe UI"/>
        <family val="2"/>
      </rPr>
      <t>plan de contingencias</t>
    </r>
    <r>
      <rPr>
        <b/>
        <sz val="10"/>
        <color rgb="FF00B050"/>
        <rFont val="Segoe UI"/>
        <family val="2"/>
      </rPr>
      <t xml:space="preserve"> para obtener información estadística de fuentes alternativas o complementarias de información.</t>
    </r>
  </si>
  <si>
    <t>Coordinador GIT Censo Económico y su equipo de trabajo, Direcciones técnicos y GIT Área Logística y Producción de Información</t>
  </si>
  <si>
    <r>
      <t xml:space="preserve">Diseñar e implementar un plan de </t>
    </r>
    <r>
      <rPr>
        <b/>
        <u/>
        <sz val="10"/>
        <color rgb="FF00B050"/>
        <rFont val="Segoe UI"/>
        <family val="2"/>
      </rPr>
      <t>revisitas</t>
    </r>
    <r>
      <rPr>
        <b/>
        <sz val="10"/>
        <color rgb="FF00B050"/>
        <rFont val="Segoe UI"/>
        <family val="2"/>
      </rPr>
      <t xml:space="preserve"> para obtener información estadística, asegurando la calidad de la información.</t>
    </r>
  </si>
  <si>
    <t>GIT Área Logística y Producción de Información
Directores territoriales (implementan)</t>
  </si>
  <si>
    <r>
      <t xml:space="preserve">Diseñar e implementar un </t>
    </r>
    <r>
      <rPr>
        <b/>
        <u/>
        <sz val="10"/>
        <color rgb="FF00B050"/>
        <rFont val="Segoe UI"/>
        <family val="2"/>
      </rPr>
      <t>plan de contingencias</t>
    </r>
    <r>
      <rPr>
        <b/>
        <sz val="10"/>
        <color rgb="FF00B050"/>
        <rFont val="Segoe UI"/>
        <family val="2"/>
      </rPr>
      <t xml:space="preserve"> para contratar y entrenar personal adicional, cuando se presenten alertas sanitarias al interior de los equipos de recolección de la información estadística.</t>
    </r>
  </si>
  <si>
    <r>
      <t>Implementar y hacer s</t>
    </r>
    <r>
      <rPr>
        <b/>
        <u/>
        <sz val="10"/>
        <color rgb="FF00B050"/>
        <rFont val="Segoe UI"/>
        <family val="2"/>
      </rPr>
      <t>eguimiento a los compromisos pactados</t>
    </r>
    <r>
      <rPr>
        <b/>
        <sz val="10"/>
        <color rgb="FF00B050"/>
        <rFont val="Segoe UI"/>
        <family val="2"/>
      </rPr>
      <t xml:space="preserve"> con el personal contratado que estará a cargo de los operativos de recolección o acopio de información.</t>
    </r>
  </si>
  <si>
    <r>
      <t xml:space="preserve">Realizar </t>
    </r>
    <r>
      <rPr>
        <b/>
        <u/>
        <sz val="10"/>
        <color rgb="FF00B050"/>
        <rFont val="Segoe UI"/>
        <family val="2"/>
      </rPr>
      <t>seguimiento a los tiempos de entrega de materiales</t>
    </r>
    <r>
      <rPr>
        <b/>
        <sz val="10"/>
        <color rgb="FF00B050"/>
        <rFont val="Segoe UI"/>
        <family val="2"/>
      </rPr>
      <t xml:space="preserve"> de acuerdo con la función de producción (cronogramas).</t>
    </r>
  </si>
  <si>
    <t>Supervisores de contratos</t>
  </si>
  <si>
    <r>
      <t xml:space="preserve">Realizar </t>
    </r>
    <r>
      <rPr>
        <b/>
        <u/>
        <sz val="10"/>
        <color rgb="FF00B050"/>
        <rFont val="Segoe UI"/>
        <family val="2"/>
      </rPr>
      <t>seguimiento a las especificaciones técnicas y matriz de materiales</t>
    </r>
    <r>
      <rPr>
        <b/>
        <sz val="10"/>
        <color rgb="FF00B050"/>
        <rFont val="Segoe UI"/>
        <family val="2"/>
      </rPr>
      <t xml:space="preserve"> del diseño logístico de materiales.</t>
    </r>
  </si>
  <si>
    <r>
      <rPr>
        <b/>
        <sz val="10"/>
        <color rgb="FF00B050"/>
        <rFont val="Segoe UI"/>
        <family val="2"/>
      </rPr>
      <t>Secretaría general</t>
    </r>
    <r>
      <rPr>
        <sz val="10"/>
        <color rgb="FF00B050"/>
        <rFont val="Segoe UI"/>
        <family val="2"/>
      </rPr>
      <t xml:space="preserve"> y equipo de logística de materiales censales</t>
    </r>
  </si>
  <si>
    <t>6- PRO: Baja calidad en los resultados del procesamiento</t>
  </si>
  <si>
    <t>Insuficiencia de personal con las competencias y habilidades requeridas para realizar el procesamiento</t>
  </si>
  <si>
    <t>Establecer esquemas de trabajo y de entrenamiento que contemplen la calidad de las competencias profesionales requeridas para realizar el procesamiento.</t>
  </si>
  <si>
    <t>Secretaria General
Director técnico DIMPE y su equipo de trabajo</t>
  </si>
  <si>
    <t>Fallas en la integración o consolidación de los datos</t>
  </si>
  <si>
    <t>Verificar que el diseño de la operación estadística contemple la integración detallada de las bases de datos.</t>
  </si>
  <si>
    <t>Ajustar los documentos metodológicos a partir de los métodos de recolección de la información</t>
  </si>
  <si>
    <t>Debilidades en el control de las versiones de la información final</t>
  </si>
  <si>
    <t>Implementar un modelo de gestión del cambio en las herramientas de integración de las bases de datos, a partir de los métodos de recolección.</t>
  </si>
  <si>
    <t>Definir acciones a seguir en el Comité de planeación, diseño y seguimiento del Censo Económico</t>
  </si>
  <si>
    <t>Verificar la inclusión de las versiones de las bases de datos de procesamiento dentro del sistema de control de versiones de la Oficina de Sistemas.</t>
  </si>
  <si>
    <t>Incluir las versiones faltantes de las bases de datos del procesamiento dentro del sistema de control de versiones de la Oficina de Sistemas</t>
  </si>
  <si>
    <t>7- ANA: Resultados no concluyentes o que no reflejan la realidad del fenómeno de estudio</t>
  </si>
  <si>
    <t>Desactualización de las metodologías en las operaciones estadísticas</t>
  </si>
  <si>
    <t>Actualizar las metodologías acorde con los lineamientos, clasificaciones y conceptos vigentes del proceso estadístico.</t>
  </si>
  <si>
    <t>Director Técnico DIMPE</t>
  </si>
  <si>
    <t>Desarticulación de las operaciones estadísticas de la misma temática</t>
  </si>
  <si>
    <t>Realizar mesas temáticas con las operaciones estadísticas del DANE y con expertos nacionales o internacionales.</t>
  </si>
  <si>
    <t>Debilidades en la argumentación e interpretación de los resultados</t>
  </si>
  <si>
    <t>Diseñar e implementar un plan para articular las operaciones estadísticas del DANE de la misma temática.</t>
  </si>
  <si>
    <t>Deficiencia en la consulta de fuentes de contraste o que aporten información coyuntural de relevancia, que soporte el análisis de resultados</t>
  </si>
  <si>
    <t>Verificar la información obtenida para análisis de contexto y garantizar su calidad para ser utilizada como referente.</t>
  </si>
  <si>
    <t>Realizar mesas temáticas con las operaciones estadísticas del DANE.</t>
  </si>
  <si>
    <t>Realizar mesas temáticas con expertos nacionales e internacionales.</t>
  </si>
  <si>
    <t>Coordinador GIT Censo Económico y su equipo de trabajo</t>
  </si>
  <si>
    <t>NO APLICA</t>
  </si>
  <si>
    <t>APOYO o SOPORTE</t>
  </si>
  <si>
    <t>GCO - GESTIÓN CONTRACTUAL</t>
  </si>
  <si>
    <t>GTH - GESTIÓN DEL TALENTO HUMANO</t>
  </si>
  <si>
    <t>GBS - GESTIÓN DE BIENES Y SERVICIOS</t>
  </si>
  <si>
    <t>GID - GESTIÓN DE INFORMACIÓN Y DOCUMENTAL</t>
  </si>
  <si>
    <t>GTE - GESTIÓN TECNOLÓGICA</t>
  </si>
  <si>
    <t>PES - PRODUCCIÓN ESTADÍSTICA</t>
  </si>
  <si>
    <t>DE GESTIÓN</t>
  </si>
  <si>
    <t>NO</t>
  </si>
  <si>
    <t>DE CORRUPCIÓN</t>
  </si>
  <si>
    <t>SI</t>
  </si>
  <si>
    <t xml:space="preserve">EXTREMO </t>
  </si>
  <si>
    <t xml:space="preserve">EXTREMA </t>
  </si>
  <si>
    <t>x</t>
  </si>
  <si>
    <t>Viviana Rocio Durán Castro</t>
  </si>
  <si>
    <t>Limitado alcance del segumiento, evaluación y auditoria al Sistema de Control Interno (SCI)</t>
  </si>
  <si>
    <t>Debilidad en la priorización del universo de auditoría</t>
  </si>
  <si>
    <t xml:space="preserve">El control definido no indica de manera clara el propósito el cual permita determinar para qué se realiza y de esta manera determinar su contribución frente a la prevención de las causas detectadas.  </t>
  </si>
  <si>
    <t xml:space="preserve"> La Oficina de Control Interno revisò en Tayrona y en SISTEMA78  las evidencias adjuntadas por la dependencia, en la que  se aportaron los formatos de assitencia de las reuniones del 5,12 y 22 de abril de 2021, para el mes de mayo se adjuntaron las  actas o ayudas de memorias de las reunones de fechas 3,13,20 y 27 de mayo de 2021, para el mes de junio, la dependencia adjuntò formatos de asistencia a las reuniones del 2, actas de reunion de los dias  en donde se hizo seguimiento al Plan Anual de Auditoria Interna, se asignaron seguimientos y se estableciero los compromisos respectivos para la  entrega de los seguimientos asignados, y para el mes de junio  allegò los formatos de asistencia a las reuniones de fechas 2, 9 y 30 de junio, en esta ultima adjunta presentaciòn powet point que asigna seguimietos para ejecutar en los meses de julio y agosto del año en curso, en cuanto a las reuniones de los meses de julio y agosto de 2021, la dependencia no adjuntò evidencia de las mismas.
tambien adjunta carpeta de contentiiva de los informes semanales de actividades de los integrantes de la dependencia, sean de planta o contratista, que condensan las actividades realizadas por cadas  uno de ellos.
El proceso definió como responsables de los controles de este riesgo a la jefatura OCI y al Comitè Instituciona de Coordinacion de Control Interno, sin embargo no se aportò evidencia del seguimieto por parte de este ultimo estamento, 
De acuerdo con lo anteriormente descrito, se recomienda a la OCI  fortalecer los controles de este riesgo, respecto de la verificacion con el consolidado del Plan Anual de Auditorias para la respectiva vigencia el cumplimiento de los plazos establecidos en el para la presentacion de los informes de seguimiento por los auditores asignados, igualmente la generacion de alertas en cuanto al termino de vencimiento de los mismos y el registro de soliciudes hechas por los procesos de la entidad respecto de la ampliaciòn de plazos de entrega de la informacion solicitada por la OCI, teniendo en cuenta que esta es un insumo para que la dependencia ejecute los seguimientos y los informes de auditoria para la respectiva vigencia, para poder documentar las causas que pueden dar origen a la modificacion de los tiempos de gestion de la OCI  y adoptar los correctivos oportunamente, igualmente verificar la posibilidad de presentar informes de gestion de la OCI al Comitè Institucional de Coordinacion de Control Interno   del DANE para que este estamento verifique los avances en la ejecuciòn del PAAI  y proponga los ajustes segun sea el caso, o evaluar la posibidad de modificar la responsablidad del control 2 en cabeza de el comitè, teniendo en cuenta que segun el reglamento, la periodicidad de las sesiones es semestral, con miras a minimizar la posibilidad de no contar con la documentacion y evidencia del ejercicio de este control, aspecto que podria incidir negativamente en el monitoreo de este riesgo por parte de la OCI, porque esta en cabeza de organismos externos a la dependencia, tanbien se recomienda a la OCI la posiblidad  de evaluar la uificacion de este riesgo con el riesgo de gestion 2  porque ambos estan estruicturados para hacer monitoreo al componente de evaluacion y auditoria del SCI y a la proposicion de alternativas y/o recomendaciones que contribuyan a la mejora institucional.</t>
  </si>
  <si>
    <t>La Oficina de Control Interno, realizó la verificación del repositorio habilitado por la Oficina Asesora de Planeación (Sharepoint-carpeta Evidencias Riesgos3Seg2021-AIN), observando lo siguiente:
Respecto al riesgo No. 1  y los dos(2) controles definidos (R1C1C2), se evidenció lo siguiente:
1. Se aportaron cuatro (4) soportes de listados de asistencia y reuniones así: 1) Acta de reunión/Ayuda de memoria del 27/10/2021, cuyo orden del día corresponde a “Atención recomendaciones de DAFP con base en resultados obtenidos del FURAG 2020” reunión realizada con la coordinación de control interno disciplinario y la OCI, 2) Listado de asistencia del 02/11/2021 correspondiente a reunión equipo OCI, 3) Listado de asistencia del 15/12/2021, Hallazgo CGR 007 de 2015-Plan de continuidad de negocio y 4) Acta de reunión/Ayuda de memoria del 10/12/2021, en donde se trataron temas relacionados con riesgo de corrupción identificado en la OCI y Hallazgo CGR 007 de 2015-Plan de continuidad de negocio.
De acuerdo con la periodicidad definida y la descripción de los controles establecidos (RG1V1C1 y RG1V1C2, no se evidenció en el contenido de los listados y actas de reunión aportadas, correlación de dichos soportes frente a los controles relacionados con “Verificar aplicación de los criterios de priorización del universo de auditoría, de acuerdo con la normatividad vigente” (anual) y “Revisar el alcance del PAAI, aprobarlo y hacerle seguimiento”(trimestral); frente a este último control, no se aportaron soportes de seguimiento trimestral (IV trimestre 2021 periodo: octubre-diciembre),  control en el cual se definió como responsable a la jefatura OCI y al Comité Institucional de Coordinación de Control Interno.  De igual manera, frente al diseño de controles, se observó que para los controles 1 y 2, no se indica de manera clara el propósito del control que indique para qué se realiza y de esta manera determinar su contribución frente a la prevención de posibles daños o pérdidas que impacten a la entidad, de acuerdo con las variables descritas para el diseño de controles en la Guía para la administración del riesgo y el diseño de controles en entidades públicas del DAFP versión 4.
2. De acuerdo con lo contenido en la matriz de riesgos del proceso , se observó que, la última modificación realizada fue el 10 de  marzo de 2021, en donde se modificaron Riesgos, amenazas, vulnerabilidades y  controles, no obstante, teniendo en cuenta el incidente tecnológico presentado en la entidad, se recomienda evaluar la necesidad de identificar nuevos riesgos y fortalecer los controles establecidos para los riesgos existentes, que aseguren su alineación con la Guía para la administración del riesgo y el diseño de controles en entidades públicas del DAFP  versión 4 y demás lineamientos internos y externos aplicables.
3. Se observó la realización del monitoreo por parte de la 1ra y 2da línea de defensa para el último cuatrimestre de 2021, de acuerdo con lo establecido en el procedimiento SIO-040-PDT-002 V8.
4. El riesgo no presenta materialización en el periodo de evaluación III Cuatrimestre 2021.
5. Frente a la aplicación del control RC1V1 teniendo en cuenta que la periodicidad establecida es anual, se observó que frente a esta actividad se reporto cumplimiento en el II Cuatrimestre 2021.
Finalmente, teniendo en cuenta lo anteriormente descrito, frente a la disponibilidad de la información que evidencie la aplicación de los controles definidos para mitigar el riesgo No. 1 y el diseño adecuado de controles  especificamente el RG1V1C2, corresokindiente a“Revisar el alcance del PAAI, aprobarlo y hacerle seguimiento”(trimestral)", frente al cual  no se aportaron soportes de seguimiento trimestral (IV trimestre 2021 periodo: octubre-diciembre),  control en el cual se definió como responsable a la jefatura OCI y al Comité Institucional de Coordinación de Control Interno, se recomienda a la OCI, revisar los controles establecidos, a fin de asegurar que su diseño se ajusta a lo establecido en la Guía para la administración del riesgo y el diseño de controles en entidades públicas del DAFP y  las evidencias de su aplicación, se encuentren disponibles que permitan evaluar que la ejecución de los controles se realiza de acuerdo con los criterios establecidos y la información registrada en la matriz de riesgos del proceso.</t>
  </si>
  <si>
    <t>De acuerdo con lo evidenciado, se concluye que se identificaron tres (3) riesgos de gestión en el proceso de aprendizaje Institucional -AIN-., frente a los cuales se realizó monitoreo y reporte de aplicación de controles en los términos establecidos por la entidad. 
Frente al análisis de contexto para su identificación, se evidenció que se efectuó el análisis relativo al objeto del proceso, así mismo frente a la identificación y clasificación.
Los riesgos identificados fueron evaluados por la primera línea de defensa estableciendo el impacto frente al logro de los objetivos del proceso y su probabilidad de ocurrencia.
Respecto a la asignación y tratamiento de los riesgos se observó que para cada riesgo se definió su tratamiento documentado para enfrentar cada uno de los eventos identificados y el impacto después del tratamiento fue valorado de acuerdo con las instrucciones y lineamientos impartidos por la entidad. 
Frente al monitoreo de los riesgos identificados para el proceso, en su mayoría se identificó la aplicación de los controles diseñados, en los términos establecidos (periodicidad y responsables) por la cual hasta el momento de la evaluación no se evidenció materialización de los riesgos demostrando que son efectivos.
Finalmente, con relación, al diseño de los controles, se identificó que para cada riesgo se diseñaron controles que permitieron bajar la calificación de la probabilidad e impacto y los ubicó en una nueva categoría. 
Recomendaciones: 
•Realizar la revisión del diseño de los controles, toda vez que durante la evaluación practicada, se evidenció que algunos controles no cuentan con la totalidad de variables que establece la Guía para la administración del riesgo y el diseño de controles en entidades públicas del DAFP versión 4 y en algunos casos los soportes adjuntos frente a la ejecución de los mismos, no corresponden a la actividad descrita en ellos, por lo enunciado.
•Fortalecer el autocontrol frente al diseño de controles y la disposición de las evidencias de su ejecución, con el fin de asegurar su disponibilidad y permitan determinar que su aplicación se realiza de acuerdo con los criterios establecidos y la información registrada en la matriz de riesgos actualizada del proceso.
•Identificar nuevos riesgos asociados a la indisponibilidad de información por las diversas fallas o incidencias tecnológicas que puedan presentarse, toda vez que estas afectan directamente la gestión del proceso.
Conclusión: 
De acuerdo con lo anteriormente enunciado, se concluye, que en el proceso de Aprendizaje Institucional que los riesgos fueron identificados, se evidenció su análisis, valoración y monitoreo lo cual da cumplimiento a lo establecido en el Modelo Integrado de Planeación y Gestión MIPG 7ª Dimensión Diseñar y llevar a cabo las actividades de control del riesgo en la entidad - tercer componente hace referencia a la implementación de controles, esto es, valorar los mecanismos para dar tratamiento a los riesgos. Para ello la entidad debe: 
•Definir y desarrollar actividades de control que contribuyen a la mitigación de los riesgos hasta niveles aceptables para la consecución de los objetivos estratégicos y de proceso. 
Y lo establecido en la NTC ISO 9001:2015 – Numeral 9.1.3 Análisis y evaluación literal a). la conformidad de los productos y servicios; e.) la eficacia de las acciones tomadas para abordar los riesgos y oportunidades, y numeral 8.1 Planificación y Control Operacional, así como lo definido en el procedimiento de administración de riesgos SIO-040-PDT-002 V8. No obstante, se generaron recomendaciones las cuales será objeto de seguimiento por parte de esta Oficina.</t>
  </si>
  <si>
    <t>Revisar el alcance del PAAI, aprobarlo y hacerle seguimiento</t>
  </si>
  <si>
    <t>Informe de auditoria, evaluación o seguimiento que no aporte o contribuya a la mejora continua del DANE</t>
  </si>
  <si>
    <t>Verificar en mesa de trabajo, la calidad del informe preliminar de auditoria, evaluación o seguimiento de acuerdo con los requisitos establecidos e identificar omisión, imprecisión, error o inexactitud a corregir, en caso de que a ello haya lugar.</t>
  </si>
  <si>
    <t>Frente a los controles RG2V1C1, RG2V2C1 y RG2V3C1, no se aportaron evidencias sobre su aplicación en el periodo comprendido del 1 de septiembre al 31 de diciembre de 2021, por cuanto no han iniciado su ejecución, y como se observó en el documento del control asociado al riesgo No. 1, los proyectos e iniciativas que se registran están en fase de priorización. Así mismo se observó lo siguiente:
1. Revisadas las variables aplicables al diseño de controles definidos por el DAFP, se observó que los controles descritos no contienen de manera clara el propósito de cada control que indique para qué se realiza y de esta manera determinar su contribución frente a la prevención de posibles daños o pérdidas que impacten a la entidad en caso de presentarse la situación de riesgo detectada, por lo anterior se recomienda nuevamente al proceso revisar los controles establecidos, a fin de asegurar que su diseño se ajusta a lo establecido en la Guía para la administración del riesgo y el diseño de controles en entidades públicas del DAFP y demás lineamientos internos aplicables.
2. De acuerdo con lo contenido en la matriz de riesgos del proceso , se observó que, la última modificación realizada fue el 9 de octubre de 2020, en donde se realizó la elaboración del mapa de riesgos, (hace más de 12 meses), se recomienda al proceso, evaluar la necesidad de identificar nuevos riesgos y fortalecer los controles establecidos para los riesgos existentes, que aseguren su alineación con la última versión de la Guía para la administración del riesgo y el diseño de controles en entidades públicas del DAFP  y demás lineamientos internos y externos aplicables.
3. Dado que actualmente no se encuentra en funcionamiento ISOLUCIÓN, herramienta en la cual se encuentra la documentación del Sistema Integrado de Gestión y por ende de los procesos, no fue posible para el equipo auditor verificar que los controles enunciados se encuentran documentados y actualizados en los procedimientos asociados al proceso, tal como se estableció en el procedimiento de administración de riesgos Código SIO-040-PDT-002, actividad 10.
4. El riesgo no presenta materialización en el periodo de evaluación III Cuatrimestre 2021.</t>
  </si>
  <si>
    <t>AIN - APRENDIZAJE INSTITUCIONAL</t>
  </si>
  <si>
    <t>GCI - GESTIÓN DE CAPACIDADES E INNOVACIÓN</t>
  </si>
  <si>
    <t>De acuerdo con lo evidenciado, se concluye que se identificaron dos (2) riesgos de gestión en el proceso de Gestión de Capacidades e Innovación -GCI-, frente a los cuales se realizó monitoreo y reporte de aplicación de controles en los términos establecidos por la entidad. 
Frente al análisis de contexto para su identificación, se evidenció que se efectuó el análisis relativo al objeto del proceso, así mismo frente a la identificación y clasificación.
Los riesgos identificados fueron evaluados por la primera línea de defensa estableciendo el impacto frente al logro de los objetivos del proceso y su probabilidad de ocurrencia.
Respecto a la asignación y tratamiento de los riesgos se observó que para cada riesgo se definió su tratamiento documentado para enfrentar cada uno de los eventos identificados y el impacto después del tratamiento fue valorado de acuerdo con las instrucciones y lineamientos impartidos por la entidad. 
Frente al monitoreo de los riesgos identificados para el proceso, en su mayoría se identificó la aplicación de los controles diseñados, en los términos establecidos (periodicidad y responsables) por la cual hasta el momento de la evaluación no se evidenció materialización de los riesgos demostrando que son efectivos.
Finalmente, con relación, al diseño de los controles, se identificó que para cada riesgo se diseñaron controles que permitieron bajar la calificación de la probabilidad e impacto y los ubicó en una nueva categoría. 
Recomendaciones: 
• Realizar la revisión del diseño de los controles, toda vez que, durante la evaluación practicada, se evidenció que algunos controles no cuentan con la totalidad de variables que establece la Guía para la administración del riesgo y el diseño de controles en entidades públicas del DAFP versión 4. 
• Teniendo en cuenta que la última modificación realizada a la matriz de riesgos verificada fue el 9 de octubre de 2020, (hace más de 12 meses), se recomienda al proceso, evaluar la necesidad de identificar nuevos riesgos y fortalecer los controles establecidos para los riesgos existentes, que aseguren su alineación con la última versión de la Guía para la administración del riesgo y el diseño de controles en entidades públicas del DAFP  versión 4 y demás lineamientos internos y externos aplicables.
• Teniendo en cuenta la periodicidad definida para la aplicación de los controles “cada vez que se requiera”, se recomienda fortalecer el registro del monitoreo de cada cuatrimestre en donde se informe si en el periodo objeto de seguimiento se “requirió o no”, la aplicación del control establecido con el fin de asegurar que en el monitoreo realizado se consideraron aspectos cómo amenazas y vulnerabilidades que generan los riesgos, materialización de los riesgos y la ejecución y efectividad de los controles, de acuerdo con lo establecido en la actividad No. 14 del procedimiento de administración de riesgos SIO-040-PDT-002 V8.
Conclusión: 
De acuerdo con lo anteriormente enunciado, se concluye, que en el proceso de Gestión de Capacidades e Innovación -GCI -que los riesgos fueron identificados, se evidenció su análisis, valoración y monitoreo lo cual da cumplimiento a lo establecido en el Modelo Integrado de Planeación y Gestión MIPG 7ª Dimensión Diseñar y llevar a cabo las actividades de control del riesgo en la entidad - tercer componente hace referencia a la implementación de controles, esto es, valorar los mecanismos para dar tratamiento a los riesgos. Para ello la entidad debe: 
•	Definir y desarrollar actividades de control que contribuyen a la mitigación de los riesgos hasta niveles aceptables para la consecución de los objetivos estratégicos y de proceso. 
Y lo establecido en la NTC ISO 9001:2015 – Numeral 9.1.3 Análisis y evaluación literal a). la conformidad de los productos y servicios; e.) la eficacia de las acciones tomadas para abordar los riesgos y oportunidades, y numeral 8.1 Planificación y Control Operacional, así como lo definido en el procedimiento de administración de riesgos SIO-040-PDT-002 V8. No obstante, se generaron recomendaciones las cuales será objeto de seguimiento por parte de esta Oficina.</t>
  </si>
  <si>
    <t>11- Incumplimiento de los compromisos financieros adquiridos por la entidad</t>
  </si>
  <si>
    <t>12- Pagos por parte de la entidad sin el cumplimiento de los requisitos de legalización</t>
  </si>
  <si>
    <t>13- Inadecuada estructuración de los procesos de adquisición de bienes o servicios para la entidad o de la contratación de servicios profesionales o de apoyo a la gestión</t>
  </si>
  <si>
    <t>14- Incumplimiento del objeto contractual: calidad, necesidades y oportunidad de los bienes y servicios contratados</t>
  </si>
  <si>
    <t>15- Sistema tecnológico (medios, hardware, software y otros elementos tecnológicos) que no responden a las necesidades y oportunidad del Censo Económico</t>
  </si>
  <si>
    <t>16- Imposibilidad de recuperar los bienes objeto de siniestro de propiedad del DANE</t>
  </si>
  <si>
    <t>17- Insatisfacción de los grupos de interés con respecto a la gestión de las PQRSD relacionadas con el Censo Económico</t>
  </si>
  <si>
    <t>18- Pérdida del patrimonio documental institucional del Censo Económico</t>
  </si>
  <si>
    <t>19- Contratación inoportuna del personal requerido para el desarrollo del Censo Económico</t>
  </si>
  <si>
    <t>PES - PRODUCCIÓN ESTADÍSTICA - CENSO ECONÓMICO</t>
  </si>
  <si>
    <t>Generar y comunicar información  estadística con los atributos de calidad  estadística y los principios fundamentales de las estadísticas oficiales para satisfacer necesidades de información del Gobierno, la 
economía y el público.</t>
  </si>
  <si>
    <t>EXTREMA</t>
  </si>
  <si>
    <t>NOTA</t>
  </si>
  <si>
    <t xml:space="preserve">NO </t>
  </si>
  <si>
    <t xml:space="preserve">
Almacenar, administrar, custodiar, disponer e intercambiar/interoperar, datos, metadatos, documentos y expedientes electrónicos de la Entidad, oportunamente para el desarrollo adecuado de los procesos institucionales.</t>
  </si>
  <si>
    <t>Falta de competencia por parte del equipo evaluador</t>
  </si>
  <si>
    <t>Revisar la hoja de vida de los aspirantes a integrar el equipo evaluador, con el fin de validar su perfil y competencias durante el proceso de contratación (competencias: experto temático, experto en proceso, experto estadístico, analista de base de datos y auditor líder) mediante el formato de criterio de competencia.</t>
  </si>
  <si>
    <t>Fortalecer el conocimiento del equipo evaluador en la norma NTCPE 1000 y sobre el proceso de evaluación mediante sensibilizaciones.</t>
  </si>
  <si>
    <t>Verificar que el equipo evaluador cumpla con condiciones de imparcialidad y no conflicto de interés mediante el formato establecido.</t>
  </si>
  <si>
    <t xml:space="preserve">
Administrar las etapas laborales de ingreso, desarrollo y retiro de los servidores públicos de forma oportuna y eficiente, que contribuya a su desarrollo integral y permita el fortalecimiento institucional.</t>
  </si>
  <si>
    <t>AIN-APRENDIZAJE INSTITUCIONAL</t>
  </si>
  <si>
    <t xml:space="preserve">
Generar y comunicar información estadística con los atributos de calidad estadística y los principios fundamentales de las estadísticas oficiales para satisfacer necesidades de información del Gobierno, la economía y el público.</t>
  </si>
  <si>
    <t>GCI-GESTIÓN DE CAPACIDADES E INNOVACIÓN</t>
  </si>
  <si>
    <t>GJU - GESTIÓN JURÍDICA</t>
  </si>
  <si>
    <t xml:space="preserve">Posibilidad de recibir o solicitar dadivas o beneficios a nombre propio o de terceros para realizar u omitir actuaciones en los procesos judiciales o administrativos o de acciones de tutela </t>
  </si>
  <si>
    <t>Validar que la persona asignada para gestionar la solicitud tenga diligenciado el formato de cumplimiento de la Política de Seguridad de la Información con el fin de garantizar el conocimiento y aceptación de esta.</t>
  </si>
  <si>
    <t>Se evidencia para el segundo cuatrimestre del 2023 que se vienen realizando la mitigación de los riesgos de corrupción de acuerdo con los controles establecidos por el proceso. 
Por otra parte se encontró monitoreo de primera línea, no obstante el monitoreo de la segunda línea no se logro identificar. 
Se evidencia el cómo se ejecutan los controles y su propósito en la columna “Describa cómo se ejecuta el control”.
 El proceso indica que en caso de existir desviaciones, se ajustarán las inconsistencias encontradas en el diligenciamiento del formato.
En cuanto a las evidencias, se observa que están organizadas por mes de acuerdo con las solicitudes en el diligenciamiento del formato de cumplimiento de la Política de Seguridad de la Información con el fin de garantizar el conocimiento y aceptación de esta.</t>
  </si>
  <si>
    <t>Se evidencia el registro del monitoreo de primera y segunda línea de defensa, en la matriz de riesgos de corrupción del Proceso.
Así mismo, el proceso indica que no se materializó el riesgo para el segundo cuatrimestre. 
De acuerdo con el proceso no se evidencia la materialización del riesgo durante el II cuatrimestre de 2023, ya que no ha sido necesario la aplicación de los controles que tienen contemplados puesto que el proceso no ha llegado a la etapa donde se puede materializar el riesgo.
Diseño de los controles, según la Guía para la administración del riesgo y el diseño de controles en entidades públicas – DAFP 2018.
Se observan responsables específicos para la ejecución de la actividad del control en DANE Central.
Se observa como periodicidad definida “El control se ejecuta cada vez que se requiere”.
 Se evidencia el cómo se ejecutan los controles y su propósito en la columna “Describa cómo se ejecuta el control”.
 En cuanto a las evidencias, se encontraron las mismas evidencias reportadas para el I Cuatrimestre
Recomendación es importante revisar con OPLAN la pertinencia de no incluir en la matriz de verificación nuevas variables o campos adicionales para llegar a un acuerdo.</t>
  </si>
  <si>
    <t>Este riesgo registra monitoreo de la línea estratégica, las dependencias misionales reportan que durante el  segundo cuatrimestre 2023 no se materializó el riesgo.
De acuerdo a lo reportado por el proceso como primera línea de defensa, se  observa reporte por parte de las direcciones técnicas y la disposición de las evidencias que hicieron parte del monitoreo para cada una de ellas.
Se observa seguimiento y reporte de la Oficina Asesora de Planeación como segunda línea de defensa, la cual concluye:
RC1V1C1: Las evidencias se encuentran acordes con el control estipulado para la vulnerabilidad relacionada.
RC1V2C1: Las evidencias presentadas no permiten validar la ejecución de la verificación realizada por los coordinadores, ya que el solo formato de acuerdos de confidencialidad no representan la verificación. Adicional, no es entendible porque relacionan como evidencia las actas de los comités externos para este control, que igual no registran en la carpeta compartida.
RC1V2C2: Las evidencias son acordes al control de verificación de aval de publicación.
En cuanto al diseño de los controles, según la Guía para la administración del riesgo y el diseño de controles en entidades públicas – DAFP 2018:
a) Se observan responsables específicos para la ejecución de la actividad del control en DANE Central y para los  casos que aplica, los responsables en las territoriales.
b) Se observa como periodicidad definida “El control se ejecuta cada vez que se requiere”.
c) Se evidencia el cómo se ejecutan los controles y su propósito en la columna “Describa cómo se ejecuta el control”.
d) En la descripción del caso de encontrar desviaciones, inconsistencias o situaciones anormales  durante la ejecución del control, se especifica  que se realizarán los ajustes correspondientes en cuanto el diligenciamiento y firma de formatos de confidencialidad; la aclaración de dudas respecto a las sensibilizaciones  del manejo seguro de la información y la no publicación de resultados, si no se cuenta con la verificación del aval por parte del área técnica.
e) En cuanto a las evidencias:
En la carpeta RC1V1C1, se disponen archivos correspondientes a repositorios institucionales y copias de respaldo.
En la carpeta RC1V2C1, se observan carpetas: "Acuerdos de confidencialidad", en donde se disponen formatos acuerdo de confidencialidad y no divulgación para cada dirección técnica.
En la carpeta RC1V2C2, se disponen las carpetas por Dirección Técnica, con correos de aval para difusión de resultados, diligenciamiento de hojas de ruta empleadas en el proceso de difusión y productos de publicación.
Conclusiones y recomendaciones
El  proceso tomó en cuenta la recomendación sugerida en el seguimiento efectuado al monitoreo del primer cuatrimestre, unificando el monitoreo por proceso en una matriz única sugerida en el seguimiento.
En cuanto a las evidencias, se recomienda que se dispongan con el nombre que se les ha asignado en el mapa de riesgos, independientemente de la Dirección Técnica a la que pertenezcan, así:
RC1V1C1: Correos electrónicos, listas de asistencia, presentaciones.
RC1V2C1: Acta de compromiso de confidencialidad para usuarios externos COM-070-GUI-007-r-001
Cláusulas de confidencialidad dentro de los contratos y convenios
Actas de comités externos que se realizan después de la entrega de resultados de cada operación estadística, de conformidad con el artículo 11 de la Resolución 3121 del 2018 del DANE
RC1V2C2: Correos electrónicos de aval 
Formato de remisión y difusión de información estadística en portal web - COM-070-PDT-002-f-001.</t>
  </si>
  <si>
    <t>Se evidencia el registro del monitoreo de primera línea de defensa (el Proceso); sin embargo, la OPLAN, como segunda línea de defensa, en la matriz de riesgos de corrupción del proceso, no registra monitoreo. El responsable reporta  que durante el segundo cuatrimestre 2023 el riesgo no se ha materializado  y la evidencia de sus controles están dispuestas en el repositorio destinado para el efecto.
En cuanto al diseño de los controles, según la Guía para la administración del riesgo y el diseño de controles en entidades públicas – DAFP 2018:
a) Se observan responsables específicos para la ejecución de la actividad del control en DANE Central.
b) Se observa como periodicidad definida “El control se ejecuta cada vez que se requiere”.
c) Se evidencia el cómo se ejecutan los controles y su propósito en la columna “Describa cómo se ejecuta el control”.
d) En la descripción del caso de encontrar desviaciones, inconsistencias o situaciones anormales  durante la ejecución del control, se especifica que se adelantarán las gestiones y ajustará lo pertinente a información y productos a que haya lugar. Para el caso de manifestación de conflicto de interés; el servidor o contratista, se abstenga de participar en la discusión y decisión del asunto.
e) En cuanto a las evidencias:
En la carpeta RC1V1C1, se disponen bases de datos relacionadas con: actuaciones administrativas, procesos judiciales, tutelas, reporte diario EKOGUI Activos DANE y FONDANE. Estos evidencian la aplicación del control, de acuerdo a lo que se determinó en el mapa de riesgo de corrupción del proceso.
En la carpeta RC1V1C2, se evidencian tres carpetas en donde reposan los correos y soportes relacionados con actuaciones administrativas, gestión de demandas y los correos de asignación de procesos de tutelas, lo cual soporta la implementación de dicho control.
Conclusiones y recomendaciones
Se recomienda especificar en las observaciones del monitoreo, qué controles no fue necesario aplicar en el periodo, toda vez que estos no definen una periodicidad especifica.</t>
  </si>
  <si>
    <t>Durante el II cuatrimestre de 2023  se materializó el riesgo de corrupción, sin embargo el proceso ejecutó los controles de acuerdo a su periodicidad y responsabilidad. En DANE central y en territoriales se verificó el desarrollo de los procesos contractuales de bienes y servicios de acuerdo con los lineamientos legales y contractuales que aplican, contenidos en el Manual de Contratación del DANE y FONDANE. Se dispone las evidencia de ESTUDIOS PREVIOS - CONTRATACIÓN DIRECTA por territorial.
Diseño de los controles, según la Guía para la administración del riesgo y el diseño de controles en entidades públicas – DAFP 2018.
Se observan responsables específicos para la ejecución de la actividad del control en DANE Central.
Se observa como periodicidad definida “El control se ejecuta cada vez que se requiere”.
 Se evidencia el cómo se ejecutan los controles y su propósito en la columna “Describa cómo se ejecuta el control”.
Se mantiene la necesidad de reforzar los conceptos de amenazas y vulnerabilidades que puedan volver a generar el riesgo y el diligenciamiento de las preguntas relacionadas.</t>
  </si>
  <si>
    <t>Se evidencia el registro del monitoreo de primera línea de defensa (el Proceso); sin embargo, la OPLAN, como segunda línea de defensa, en la matriz de riesgos de corrupción del proceso, no registra monitoreo. Desde el proceso, el responsable indica que no se materializó el riesgo para el segundo cuatrimestre. 
En cuanto al diseño de los controles, según la Guía para la administración del riesgo y el diseño de controles en entidades públicas – DAFP 2018:
a) Se observan responsables específicos para la ejecución de la actividad del control en DANE Central.
b) Se observa como periodicidad definida para todos los controles: "El control se ejecuta cada vez que se requiere".
c) Se evidencia el cómo se ejecutan los controles y su propósito en la columna “Describa cómo se ejecuta el control”.
d) En la descripción del caso de encontrar desviaciones, inconsistencias o situaciones anormales  durante la ejecución del control, se especifican las tareas claras a ejecutarse, en los casos que se requiera.
e) En cuanto a las evidencias, se describe por parte del proceso: soportes del proceso de selección de los expertos con su respectiva hoja de vida, formato de criterio de competencias. Adicionalmente, desarrollo del proceso de capacitación para los expertos temáticos del Ciclo 3 que participaron en la evaluaciones de la calidad de la operaciones: SIPSA componente abastecimiento, Índice de Desempeño Integral de las Contralorías Territoriales - AuditeCT y Estadísticas Penitenciarias y Carcelarias a Cargo del Inpec - Opepci y finalmente, declaración de imparcialidad y conflicto de interés de los dos expertos contratados durante el segundo cuatrimestre de 2023, que corresponden a expertos que previamente han participado en procesos de evaluación de calidad estadística.
Finalmente, en el monitoreo se hace referencia a que el  control no  aplica en las direcciones territoriales.
Conclusiones y recomendaciones
Las evidencias dispuestas dan cuenta de lo reportado por parte de la primera línea de defensa.
Se sugiere nombrar las carpetas de evidencias con la codificación otorgada a cada control en el mapa de riesgos; además, es importante especificar en las observaciones del monitoreo, si se requirió o no la aplicación de todos los controles descritos, ya que la periodicidad no está definida para un periodo de tiempo determinado.</t>
  </si>
  <si>
    <t>Analizar los informes de evaluación y demás documentación asociada, para la toma de decisiones sobre la certificación de las operaciones estadísticas, mediante el desarrollo del Comité de certificación como instancia independiente.</t>
  </si>
  <si>
    <t>Suministrar, administrar y optimizar el manejo de los bienes y servicios generales necesarios de forma oportuna y eficiente, mediante el aseguramiento, distribución, control, conservación de bienes, el mantenimiento de instalaciones y espacio físico para el cumplimiento de los objetivos y misión institucionales.</t>
  </si>
  <si>
    <t>FORMATO SEGUIMIENTO RIESGOS DE CORRUPCIÓN
DEPARTAMENTO ADMINISTRATIVO NACIONAL DE ESTADISTICA DANE - FONDANE 
VIGENCIA 2023</t>
  </si>
  <si>
    <t>Este seguimiento corresponde a los riesgos identificados y controlados a diciembre de 2023.</t>
  </si>
  <si>
    <t>Armando Sánchez Guevara</t>
  </si>
  <si>
    <t>DES - DIRECCIONAMIENTO ESTRATÉGICO</t>
  </si>
  <si>
    <r>
      <rPr>
        <b/>
        <i/>
        <sz val="10"/>
        <color rgb="FFFF0000"/>
        <rFont val="Segoe UI"/>
        <family val="2"/>
      </rPr>
      <t>Manipulación de las prioridades estratégicas a incluir en los instrumentos de planeación,</t>
    </r>
    <r>
      <rPr>
        <b/>
        <i/>
        <sz val="10"/>
        <rFont val="Segoe UI"/>
        <family val="2"/>
      </rPr>
      <t xml:space="preserve"> e</t>
    </r>
    <r>
      <rPr>
        <b/>
        <i/>
        <sz val="10"/>
        <color rgb="FF0070C0"/>
        <rFont val="Segoe UI"/>
        <family val="2"/>
      </rPr>
      <t>n ejercicio de la facultad de definir políticas, planes, programas y proyectos institucionales,</t>
    </r>
    <r>
      <rPr>
        <b/>
        <i/>
        <sz val="10"/>
        <rFont val="Segoe UI"/>
        <family val="2"/>
      </rPr>
      <t xml:space="preserve"> de</t>
    </r>
    <r>
      <rPr>
        <b/>
        <i/>
        <sz val="10"/>
        <color rgb="FF7030A0"/>
        <rFont val="Segoe UI"/>
        <family val="2"/>
      </rPr>
      <t>sviando los resultados de la producción y comunicación de información estadística</t>
    </r>
    <r>
      <rPr>
        <b/>
        <i/>
        <sz val="10"/>
        <rFont val="Segoe UI"/>
        <family val="2"/>
      </rPr>
      <t xml:space="preserve"> ha</t>
    </r>
    <r>
      <rPr>
        <b/>
        <i/>
        <sz val="10"/>
        <color rgb="FF00B050"/>
        <rFont val="Segoe UI"/>
        <family val="2"/>
      </rPr>
      <t>cia el beneficio propio o de terceros</t>
    </r>
  </si>
  <si>
    <r>
      <rPr>
        <b/>
        <i/>
        <sz val="10"/>
        <color rgb="FFFF0000"/>
        <rFont val="Segoe UI"/>
        <family val="2"/>
      </rPr>
      <t xml:space="preserve">Filtrar información estadística de alto impacto, antes de ser difundida oficialmente, </t>
    </r>
    <r>
      <rPr>
        <b/>
        <i/>
        <sz val="10"/>
        <rFont val="Segoe UI"/>
        <family val="2"/>
      </rPr>
      <t>en</t>
    </r>
    <r>
      <rPr>
        <b/>
        <i/>
        <sz val="10"/>
        <color rgb="FF0070C0"/>
        <rFont val="Segoe UI"/>
        <family val="2"/>
      </rPr>
      <t xml:space="preserve"> ejercicio de la facultad de incidir o decidir sobre esa información, </t>
    </r>
    <r>
      <rPr>
        <b/>
        <i/>
        <sz val="10"/>
        <rFont val="Segoe UI"/>
        <family val="2"/>
      </rPr>
      <t>d</t>
    </r>
    <r>
      <rPr>
        <b/>
        <i/>
        <sz val="10"/>
        <color rgb="FF7030A0"/>
        <rFont val="Segoe UI"/>
        <family val="2"/>
      </rPr>
      <t>esviando los principios de la función administrativa</t>
    </r>
    <r>
      <rPr>
        <b/>
        <i/>
        <sz val="10"/>
        <rFont val="Segoe UI"/>
        <family val="2"/>
      </rPr>
      <t xml:space="preserve"> en</t>
    </r>
    <r>
      <rPr>
        <b/>
        <i/>
        <sz val="10"/>
        <color rgb="FF00B050"/>
        <rFont val="Segoe UI"/>
        <family val="2"/>
      </rPr>
      <t xml:space="preserve"> beneficio propio y/o de terceros. </t>
    </r>
    <r>
      <rPr>
        <b/>
        <i/>
        <sz val="10"/>
        <rFont val="Segoe UI"/>
        <family val="2"/>
      </rPr>
      <t>(la entrega de resultados de alto impacto está definida en el artículo 1 de la Resolución 3121 del 2018 del DANE)</t>
    </r>
  </si>
  <si>
    <r>
      <rPr>
        <b/>
        <i/>
        <sz val="10"/>
        <color rgb="FFFF0000"/>
        <rFont val="Segoe UI"/>
        <family val="2"/>
      </rPr>
      <t>Uso indebido de la plataforma y servicios tecnológicos que se encuentran asignados o bajo custodia de los funcionarios y contratistas,</t>
    </r>
    <r>
      <rPr>
        <b/>
        <i/>
        <sz val="10"/>
        <rFont val="Segoe UI"/>
        <family val="2"/>
      </rPr>
      <t xml:space="preserve"> e</t>
    </r>
    <r>
      <rPr>
        <b/>
        <i/>
        <sz val="10"/>
        <color rgb="FF0070C0"/>
        <rFont val="Segoe UI"/>
        <family val="2"/>
      </rPr>
      <t xml:space="preserve">n ejercicio de las funciones públicas desarrolladas, </t>
    </r>
    <r>
      <rPr>
        <b/>
        <i/>
        <sz val="10"/>
        <color rgb="FF7030A0"/>
        <rFont val="Segoe UI"/>
        <family val="2"/>
      </rPr>
      <t>desviando el propósito para el cual fueron destinados h</t>
    </r>
    <r>
      <rPr>
        <b/>
        <i/>
        <sz val="10"/>
        <color rgb="FF00B050"/>
        <rFont val="Segoe UI"/>
        <family val="2"/>
      </rPr>
      <t>acia el beneficio propio o de terceros</t>
    </r>
  </si>
  <si>
    <r>
      <rPr>
        <b/>
        <i/>
        <sz val="10"/>
        <color rgb="FFFF0000"/>
        <rFont val="Segoe UI"/>
        <family val="2"/>
      </rPr>
      <t>Generar pérdida de la confidencialidad, integridad y/o disponibilidad de los datos, expedientes físicos y electrónicos y documentos entregados para la custodia del proceso</t>
    </r>
    <r>
      <rPr>
        <b/>
        <i/>
        <sz val="10"/>
        <rFont val="Segoe UI"/>
        <family val="2"/>
      </rPr>
      <t>, e</t>
    </r>
    <r>
      <rPr>
        <b/>
        <i/>
        <sz val="10"/>
        <color rgb="FF0070C0"/>
        <rFont val="Segoe UI"/>
        <family val="2"/>
      </rPr>
      <t xml:space="preserve">n ejercicio de las funciones atribuidas para almacenarlos, administrarlos, disponerlos e intercambiarlos/interoperarlos, </t>
    </r>
    <r>
      <rPr>
        <b/>
        <i/>
        <sz val="10"/>
        <rFont val="Segoe UI"/>
        <family val="2"/>
      </rPr>
      <t>d</t>
    </r>
    <r>
      <rPr>
        <b/>
        <i/>
        <sz val="10"/>
        <color rgb="FF7030A0"/>
        <rFont val="Segoe UI"/>
        <family val="2"/>
      </rPr>
      <t>esviando el principio de transparencia en el manejo de la información y el desarrollo adecuado de los procesos institucionales,</t>
    </r>
    <r>
      <rPr>
        <b/>
        <i/>
        <sz val="10"/>
        <rFont val="Segoe UI"/>
        <family val="2"/>
      </rPr>
      <t xml:space="preserve"> h</t>
    </r>
    <r>
      <rPr>
        <b/>
        <i/>
        <sz val="10"/>
        <color rgb="FF00B050"/>
        <rFont val="Segoe UI"/>
        <family val="2"/>
      </rPr>
      <t>acia el beneficio propio o de terceros</t>
    </r>
  </si>
  <si>
    <r>
      <rPr>
        <b/>
        <i/>
        <sz val="10"/>
        <color rgb="FFFF0000"/>
        <rFont val="Segoe UI"/>
        <family val="2"/>
      </rPr>
      <t>Manipulación de la información de los inventarios</t>
    </r>
    <r>
      <rPr>
        <b/>
        <i/>
        <sz val="10"/>
        <rFont val="Segoe UI"/>
        <family val="2"/>
      </rPr>
      <t>, en</t>
    </r>
    <r>
      <rPr>
        <b/>
        <i/>
        <sz val="10"/>
        <color rgb="FF0070C0"/>
        <rFont val="Segoe UI"/>
        <family val="2"/>
      </rPr>
      <t xml:space="preserve"> ejercicio de la facultad de administrar los bienes destinados al funcionamiento de la entidad, </t>
    </r>
    <r>
      <rPr>
        <b/>
        <i/>
        <sz val="10"/>
        <rFont val="Segoe UI"/>
        <family val="2"/>
      </rPr>
      <t>d</t>
    </r>
    <r>
      <rPr>
        <b/>
        <i/>
        <sz val="10"/>
        <color rgb="FF7030A0"/>
        <rFont val="Segoe UI"/>
        <family val="2"/>
      </rPr>
      <t xml:space="preserve">esviando la tenencia de los mismos </t>
    </r>
    <r>
      <rPr>
        <b/>
        <i/>
        <sz val="10"/>
        <rFont val="Segoe UI"/>
        <family val="2"/>
      </rPr>
      <t>ha</t>
    </r>
    <r>
      <rPr>
        <b/>
        <i/>
        <sz val="10"/>
        <color rgb="FF00B050"/>
        <rFont val="Segoe UI"/>
        <family val="2"/>
      </rPr>
      <t>cia el beneficio propio o de terceros</t>
    </r>
  </si>
  <si>
    <r>
      <rPr>
        <b/>
        <i/>
        <sz val="10"/>
        <color rgb="FFFF0000"/>
        <rFont val="Segoe UI"/>
        <family val="2"/>
      </rPr>
      <t>Uso indebido de los bienes que se encuentran en servicio,</t>
    </r>
    <r>
      <rPr>
        <b/>
        <i/>
        <sz val="10"/>
        <rFont val="Segoe UI"/>
        <family val="2"/>
      </rPr>
      <t xml:space="preserve"> </t>
    </r>
    <r>
      <rPr>
        <b/>
        <i/>
        <sz val="10"/>
        <color rgb="FF0070C0"/>
        <rFont val="Segoe UI"/>
        <family val="2"/>
      </rPr>
      <t>aprovechando la tenencia de los mismos,</t>
    </r>
    <r>
      <rPr>
        <b/>
        <i/>
        <sz val="10"/>
        <rFont val="Segoe UI"/>
        <family val="2"/>
      </rPr>
      <t xml:space="preserve"> d</t>
    </r>
    <r>
      <rPr>
        <b/>
        <i/>
        <sz val="10"/>
        <color rgb="FF7030A0"/>
        <rFont val="Segoe UI"/>
        <family val="2"/>
      </rPr>
      <t xml:space="preserve">esviando el propósito para el cual fueron destinados </t>
    </r>
    <r>
      <rPr>
        <b/>
        <i/>
        <sz val="10"/>
        <rFont val="Segoe UI"/>
        <family val="2"/>
      </rPr>
      <t>h</t>
    </r>
    <r>
      <rPr>
        <b/>
        <i/>
        <sz val="10"/>
        <color rgb="FF00B050"/>
        <rFont val="Segoe UI"/>
        <family val="2"/>
      </rPr>
      <t>acia el beneficio propio o de terceros</t>
    </r>
  </si>
  <si>
    <r>
      <rPr>
        <b/>
        <i/>
        <sz val="10"/>
        <color rgb="FFFF0000"/>
        <rFont val="Segoe UI"/>
        <family val="2"/>
      </rPr>
      <t>Provisión de personal que no se ajuste a los perfiles del cargo,</t>
    </r>
    <r>
      <rPr>
        <b/>
        <i/>
        <sz val="10"/>
        <rFont val="Segoe UI"/>
        <family val="2"/>
      </rPr>
      <t xml:space="preserve"> </t>
    </r>
    <r>
      <rPr>
        <b/>
        <i/>
        <sz val="10"/>
        <color rgb="FF0070C0"/>
        <rFont val="Segoe UI"/>
        <family val="2"/>
      </rPr>
      <t xml:space="preserve">en ejercicio de la facultad de administrar el ingreso de los servidores públicos, </t>
    </r>
    <r>
      <rPr>
        <b/>
        <i/>
        <sz val="10"/>
        <rFont val="Segoe UI"/>
        <family val="2"/>
      </rPr>
      <t>de</t>
    </r>
    <r>
      <rPr>
        <b/>
        <i/>
        <sz val="10"/>
        <color rgb="FF7030A0"/>
        <rFont val="Segoe UI"/>
        <family val="2"/>
      </rPr>
      <t xml:space="preserve">sviando los principios de igualdad, moralidad, imparcialidad, transparencia y publicidad </t>
    </r>
    <r>
      <rPr>
        <b/>
        <i/>
        <sz val="10"/>
        <color rgb="FF00B050"/>
        <rFont val="Segoe UI"/>
        <family val="2"/>
      </rPr>
      <t>hacia el beneficio propio o de terceros.</t>
    </r>
  </si>
  <si>
    <r>
      <rPr>
        <b/>
        <i/>
        <sz val="10"/>
        <color rgb="FFFF0000"/>
        <rFont val="Segoe UI"/>
        <family val="2"/>
      </rPr>
      <t xml:space="preserve">Proferir actos administrativos ilegales o arbitrarios que lesionen derechos e intereses de los servidores o ex servidores públicos, </t>
    </r>
    <r>
      <rPr>
        <b/>
        <i/>
        <sz val="10"/>
        <rFont val="Segoe UI"/>
        <family val="2"/>
      </rPr>
      <t>e</t>
    </r>
    <r>
      <rPr>
        <b/>
        <i/>
        <sz val="10"/>
        <color rgb="FF0070C0"/>
        <rFont val="Segoe UI"/>
        <family val="2"/>
      </rPr>
      <t xml:space="preserve">n ejercicio de la facultad de tomar decisiones en la terminación y archivo del proceso disciplinario o en el fallo de primera instancia, </t>
    </r>
    <r>
      <rPr>
        <b/>
        <i/>
        <sz val="10"/>
        <color rgb="FF7030A0"/>
        <rFont val="Segoe UI"/>
        <family val="2"/>
      </rPr>
      <t xml:space="preserve">desviando el principio de la moralidad administrativa </t>
    </r>
    <r>
      <rPr>
        <b/>
        <i/>
        <sz val="10"/>
        <color rgb="FF00B050"/>
        <rFont val="Segoe UI"/>
        <family val="2"/>
      </rPr>
      <t>hacia el beneficio propio o de terceros</t>
    </r>
  </si>
  <si>
    <t>GCI GESTIÓN DE CAPACIDADES E INNOVACIÓN</t>
  </si>
  <si>
    <r>
      <rPr>
        <b/>
        <i/>
        <sz val="10"/>
        <color rgb="FFFF0000"/>
        <rFont val="Segoe UI"/>
        <family val="2"/>
      </rPr>
      <t xml:space="preserve">Entrega no autorizada de información privilegiada de proyectos de desarrollo de capacidades e innovación </t>
    </r>
    <r>
      <rPr>
        <b/>
        <i/>
        <sz val="10"/>
        <rFont val="Segoe UI"/>
        <family val="2"/>
      </rPr>
      <t>p</t>
    </r>
    <r>
      <rPr>
        <b/>
        <i/>
        <sz val="10"/>
        <color rgb="FF0070C0"/>
        <rFont val="Segoe UI"/>
        <family val="2"/>
      </rPr>
      <t xml:space="preserve">or parte de quienes tienen acceso a la misma, </t>
    </r>
    <r>
      <rPr>
        <b/>
        <i/>
        <sz val="10"/>
        <color rgb="FF7030A0"/>
        <rFont val="Segoe UI"/>
        <family val="2"/>
      </rPr>
      <t xml:space="preserve">entorpeciendo el objetivo de los proyectos </t>
    </r>
    <r>
      <rPr>
        <b/>
        <i/>
        <sz val="10"/>
        <rFont val="Segoe UI"/>
        <family val="2"/>
      </rPr>
      <t>pa</t>
    </r>
    <r>
      <rPr>
        <b/>
        <i/>
        <sz val="10"/>
        <color rgb="FF00B050"/>
        <rFont val="Segoe UI"/>
        <family val="2"/>
      </rPr>
      <t>ra obtener un beneficio privado o para un tercero</t>
    </r>
  </si>
  <si>
    <r>
      <rPr>
        <b/>
        <i/>
        <sz val="10"/>
        <color rgb="FF0070C0"/>
        <rFont val="Segoe UI"/>
        <family val="2"/>
      </rPr>
      <t xml:space="preserve">Abogados que se valgan del mandato o encargo conferido, para desarrollar las gestiones de representación legal </t>
    </r>
    <r>
      <rPr>
        <b/>
        <i/>
        <sz val="10"/>
        <color rgb="FF7030A0"/>
        <rFont val="Segoe UI"/>
        <family val="2"/>
      </rPr>
      <t xml:space="preserve">de forma contraria al ordenamiento jurídico, a la lealtad procesal, o a los derechos e intereses de la entidad, </t>
    </r>
    <r>
      <rPr>
        <b/>
        <i/>
        <sz val="10"/>
        <rFont val="Segoe UI"/>
        <family val="2"/>
      </rPr>
      <t>c</t>
    </r>
    <r>
      <rPr>
        <b/>
        <i/>
        <sz val="10"/>
        <color rgb="FF00B050"/>
        <rFont val="Segoe UI"/>
        <family val="2"/>
      </rPr>
      <t>on el propósito de obtener provecho para sí o para un ​tercero.</t>
    </r>
  </si>
  <si>
    <r>
      <rPr>
        <b/>
        <i/>
        <sz val="10"/>
        <color rgb="FFFF0000"/>
        <rFont val="Segoe UI"/>
        <family val="2"/>
      </rPr>
      <t xml:space="preserve">Ofrecer o recibir dádivas con respecto al cumplimiento de los requisitos establecidos en las diferentes etapas de contratación, </t>
    </r>
    <r>
      <rPr>
        <b/>
        <i/>
        <sz val="10"/>
        <rFont val="Segoe UI"/>
        <family val="2"/>
      </rPr>
      <t>p</t>
    </r>
    <r>
      <rPr>
        <b/>
        <i/>
        <sz val="10"/>
        <color rgb="FF0070C0"/>
        <rFont val="Segoe UI"/>
        <family val="2"/>
      </rPr>
      <t xml:space="preserve">or parte de quienes tienen autoridad, poder e intervienen en las mismas, </t>
    </r>
    <r>
      <rPr>
        <b/>
        <i/>
        <sz val="10"/>
        <color rgb="FF7030A0"/>
        <rFont val="Segoe UI"/>
        <family val="2"/>
      </rPr>
      <t>desnaturalizando el objeto mismo de la selección contractual,</t>
    </r>
    <r>
      <rPr>
        <b/>
        <i/>
        <sz val="10"/>
        <rFont val="Segoe UI"/>
        <family val="2"/>
      </rPr>
      <t xml:space="preserve"> pa</t>
    </r>
    <r>
      <rPr>
        <b/>
        <i/>
        <sz val="10"/>
        <color rgb="FF00B050"/>
        <rFont val="Segoe UI"/>
        <family val="2"/>
      </rPr>
      <t>ra obtener un favorecimiento para sí mismo o para terceros</t>
    </r>
  </si>
  <si>
    <t>GPD - GESTIÓN DE PROVEDORES DE DATOS</t>
  </si>
  <si>
    <r>
      <rPr>
        <b/>
        <i/>
        <sz val="10"/>
        <color rgb="FFFF0000"/>
        <rFont val="Segoe UI"/>
        <family val="2"/>
      </rPr>
      <t xml:space="preserve">Recibir o solicitar dádivas a cambio de exonerar a un proveedor de datos del suministro de información, </t>
    </r>
    <r>
      <rPr>
        <b/>
        <i/>
        <sz val="10"/>
        <color rgb="FF0070C0"/>
        <rFont val="Segoe UI"/>
        <family val="2"/>
      </rPr>
      <t>en ejercicio del relacionamiento y negociación con proveedores de datos,</t>
    </r>
    <r>
      <rPr>
        <b/>
        <i/>
        <sz val="10"/>
        <rFont val="Segoe UI"/>
        <family val="2"/>
      </rPr>
      <t xml:space="preserve"> </t>
    </r>
    <r>
      <rPr>
        <b/>
        <i/>
        <sz val="10"/>
        <color rgb="FF7030A0"/>
        <rFont val="Segoe UI"/>
        <family val="2"/>
      </rPr>
      <t xml:space="preserve">desviando los principios de moralidad, igualdad, imparcialidad de la función administrativa </t>
    </r>
    <r>
      <rPr>
        <b/>
        <i/>
        <sz val="10"/>
        <rFont val="Segoe UI"/>
        <family val="2"/>
      </rPr>
      <t>h</t>
    </r>
    <r>
      <rPr>
        <b/>
        <i/>
        <sz val="10"/>
        <color rgb="FF00B050"/>
        <rFont val="Segoe UI"/>
        <family val="2"/>
      </rPr>
      <t>acia el beneficio propio o de terceros</t>
    </r>
  </si>
  <si>
    <t>AIN - APREDIZAJE INSTITUCIONAL</t>
  </si>
  <si>
    <r>
      <rPr>
        <b/>
        <i/>
        <sz val="10"/>
        <color rgb="FFFF0000"/>
        <rFont val="Segoe UI"/>
        <family val="2"/>
      </rPr>
      <t xml:space="preserve">Ocultar o soslayar evidencia del uso, manejo o práctica indebida de los recursos públicos y/o de la gestión institucional, </t>
    </r>
    <r>
      <rPr>
        <b/>
        <i/>
        <sz val="10"/>
        <rFont val="Segoe UI"/>
        <family val="2"/>
      </rPr>
      <t>e</t>
    </r>
    <r>
      <rPr>
        <b/>
        <i/>
        <sz val="10"/>
        <color rgb="FF0070C0"/>
        <rFont val="Segoe UI"/>
        <family val="2"/>
      </rPr>
      <t xml:space="preserve">n el ejercicio de las atribuciones legales de asesor, coordinador, auditor interno o similar, </t>
    </r>
    <r>
      <rPr>
        <b/>
        <i/>
        <sz val="10"/>
        <color rgb="FF7030A0"/>
        <rFont val="Segoe UI"/>
        <family val="2"/>
      </rPr>
      <t xml:space="preserve">desviando el encargo legal de la unidad u oficina de control interno, el código de ética del auditor y las normas internacionales para el ejercicio profesional de auditoría interna, </t>
    </r>
    <r>
      <rPr>
        <b/>
        <i/>
        <sz val="10"/>
        <color rgb="FF00B050"/>
        <rFont val="Segoe UI"/>
        <family val="2"/>
      </rPr>
      <t>en beneficio propio o de terceros</t>
    </r>
  </si>
  <si>
    <r>
      <rPr>
        <b/>
        <i/>
        <sz val="10"/>
        <color rgb="FFFF0000"/>
        <rFont val="Segoe UI"/>
        <family val="2"/>
      </rPr>
      <t xml:space="preserve">Omisión de evidencias que soportan el proceso estadístico </t>
    </r>
    <r>
      <rPr>
        <b/>
        <i/>
        <sz val="10"/>
        <color rgb="FF0070C0"/>
        <rFont val="Segoe UI"/>
        <family val="2"/>
      </rPr>
      <t xml:space="preserve">en función de realizar la evaluación de la calidad estadística, </t>
    </r>
    <r>
      <rPr>
        <b/>
        <i/>
        <sz val="10"/>
        <color rgb="FF7030A0"/>
        <rFont val="Segoe UI"/>
        <family val="2"/>
      </rPr>
      <t xml:space="preserve">desviando los principios de moralidad y responsabilidad de la función administrativa, así como el objetivo y el resultado de las evaluaciones, </t>
    </r>
    <r>
      <rPr>
        <b/>
        <i/>
        <sz val="10"/>
        <rFont val="Segoe UI"/>
        <family val="2"/>
      </rPr>
      <t>h</t>
    </r>
    <r>
      <rPr>
        <b/>
        <i/>
        <sz val="10"/>
        <color rgb="FF00B050"/>
        <rFont val="Segoe UI"/>
        <family val="2"/>
      </rPr>
      <t>acia el beneficio propio o de terceros</t>
    </r>
  </si>
  <si>
    <r>
      <rPr>
        <b/>
        <sz val="10"/>
        <color rgb="FFFF0000"/>
        <rFont val="Segoe UI"/>
        <family val="2"/>
      </rPr>
      <t xml:space="preserve">Ocultar o soslayar evidencia del uso, manejo o práctica indebida de los recursos públicos y/o de la gestión institucional, </t>
    </r>
    <r>
      <rPr>
        <b/>
        <sz val="10"/>
        <rFont val="Segoe UI"/>
        <family val="2"/>
      </rPr>
      <t>e</t>
    </r>
    <r>
      <rPr>
        <b/>
        <sz val="10"/>
        <color rgb="FF0070C0"/>
        <rFont val="Segoe UI"/>
        <family val="2"/>
      </rPr>
      <t xml:space="preserve">n el ejercicio de las atribuciones legales de asesor, coordinador, auditor interno o similar, </t>
    </r>
    <r>
      <rPr>
        <b/>
        <sz val="10"/>
        <color rgb="FF7030A0"/>
        <rFont val="Segoe UI"/>
        <family val="2"/>
      </rPr>
      <t xml:space="preserve">desviando el encargo legal de la unidad u oficina de control interno, el código de ética del auditor y las normas internacionales para el ejercicio profesional de auditoría interna, </t>
    </r>
    <r>
      <rPr>
        <b/>
        <sz val="10"/>
        <color rgb="FF00B050"/>
        <rFont val="Segoe UI"/>
        <family val="2"/>
      </rPr>
      <t>en beneficio propio o de terceros</t>
    </r>
  </si>
  <si>
    <r>
      <rPr>
        <b/>
        <i/>
        <sz val="10"/>
        <color rgb="FFFF0000"/>
        <rFont val="Segoe UI"/>
        <family val="2"/>
      </rPr>
      <t>Filtrar información durante las fases del proceso estadístico, antes de ser difundida oficialmente</t>
    </r>
    <r>
      <rPr>
        <b/>
        <i/>
        <sz val="10"/>
        <color theme="1"/>
        <rFont val="Segoe UI"/>
        <family val="2"/>
      </rPr>
      <t xml:space="preserve">, </t>
    </r>
    <r>
      <rPr>
        <b/>
        <i/>
        <sz val="10"/>
        <color rgb="FF0070C0"/>
        <rFont val="Segoe UI"/>
        <family val="2"/>
      </rPr>
      <t>en ejercicio de la facultad de incidir o decidir sobre esa información</t>
    </r>
    <r>
      <rPr>
        <b/>
        <i/>
        <sz val="10"/>
        <color theme="1"/>
        <rFont val="Segoe UI"/>
        <family val="2"/>
      </rPr>
      <t xml:space="preserve">, </t>
    </r>
    <r>
      <rPr>
        <b/>
        <i/>
        <sz val="10"/>
        <color rgb="FF7030A0"/>
        <rFont val="Segoe UI"/>
        <family val="2"/>
      </rPr>
      <t>desviando los principios de la función administrativa</t>
    </r>
    <r>
      <rPr>
        <b/>
        <i/>
        <sz val="10"/>
        <color theme="1"/>
        <rFont val="Segoe UI"/>
        <family val="2"/>
      </rPr>
      <t xml:space="preserve"> </t>
    </r>
    <r>
      <rPr>
        <b/>
        <i/>
        <sz val="10"/>
        <color rgb="FF00B050"/>
        <rFont val="Segoe UI"/>
        <family val="2"/>
      </rPr>
      <t>en beneficio propio y/o de terceros</t>
    </r>
    <r>
      <rPr>
        <b/>
        <i/>
        <sz val="10"/>
        <color theme="1"/>
        <rFont val="Segoe UI"/>
        <family val="2"/>
      </rPr>
      <t xml:space="preserve"> </t>
    </r>
  </si>
  <si>
    <r>
      <t xml:space="preserve">Posibilidad de </t>
    </r>
    <r>
      <rPr>
        <b/>
        <i/>
        <sz val="10"/>
        <color rgb="FF00B050"/>
        <rFont val="Segoe UI"/>
        <family val="2"/>
      </rPr>
      <t>recibir o solicitar dadivas o beneficios a nombre propio o de terceros</t>
    </r>
    <r>
      <rPr>
        <b/>
        <i/>
        <sz val="10"/>
        <color theme="1"/>
        <rFont val="Segoe UI"/>
        <family val="2"/>
      </rPr>
      <t xml:space="preserve"> por el </t>
    </r>
    <r>
      <rPr>
        <b/>
        <i/>
        <sz val="10"/>
        <color rgb="FFFF0000"/>
        <rFont val="Segoe UI"/>
        <family val="2"/>
      </rPr>
      <t>uso indebido de la información confidencial de la plataforma y de los servicios tecnológicos</t>
    </r>
  </si>
  <si>
    <t>RIESGOS DE CORRUPCIÓN DANE-FONDANE</t>
  </si>
  <si>
    <r>
      <t xml:space="preserve">Posibilidad de </t>
    </r>
    <r>
      <rPr>
        <b/>
        <i/>
        <sz val="10"/>
        <color rgb="FF00B050"/>
        <rFont val="Segoe UI"/>
        <family val="2"/>
      </rPr>
      <t>recibir o solicitar dadivas o beneficios a nombre propio o de terceros</t>
    </r>
    <r>
      <rPr>
        <b/>
        <i/>
        <sz val="10"/>
        <color theme="1"/>
        <rFont val="Segoe UI"/>
        <family val="2"/>
      </rPr>
      <t xml:space="preserve"> con el fin de </t>
    </r>
    <r>
      <rPr>
        <b/>
        <i/>
        <sz val="10"/>
        <color rgb="FFFF0000"/>
        <rFont val="Segoe UI"/>
        <family val="2"/>
      </rPr>
      <t>posibilitar la fuga de información confidencial administrada por el DANE</t>
    </r>
  </si>
  <si>
    <r>
      <t xml:space="preserve">RIESGOS DE CORRUPCIÓN = </t>
    </r>
    <r>
      <rPr>
        <b/>
        <sz val="12"/>
        <color rgb="FFFF0000"/>
        <rFont val="Segoe UI"/>
        <family val="2"/>
      </rPr>
      <t>Acción u Omisión</t>
    </r>
    <r>
      <rPr>
        <b/>
        <sz val="12"/>
        <color theme="1"/>
        <rFont val="Segoe UI"/>
        <family val="2"/>
      </rPr>
      <t xml:space="preserve"> + </t>
    </r>
    <r>
      <rPr>
        <b/>
        <sz val="12"/>
        <color rgb="FF0070C0"/>
        <rFont val="Segoe UI"/>
        <family val="2"/>
      </rPr>
      <t>Uso del Poder</t>
    </r>
    <r>
      <rPr>
        <b/>
        <sz val="12"/>
        <color theme="1"/>
        <rFont val="Segoe UI"/>
        <family val="2"/>
      </rPr>
      <t xml:space="preserve"> + </t>
    </r>
    <r>
      <rPr>
        <b/>
        <sz val="12"/>
        <color rgb="FF7030A0"/>
        <rFont val="Segoe UI"/>
        <family val="2"/>
      </rPr>
      <t>Desviación de lo Público</t>
    </r>
    <r>
      <rPr>
        <b/>
        <sz val="12"/>
        <color theme="1"/>
        <rFont val="Segoe UI"/>
        <family val="2"/>
      </rPr>
      <t xml:space="preserve"> + </t>
    </r>
    <r>
      <rPr>
        <b/>
        <sz val="12"/>
        <color rgb="FF00B050"/>
        <rFont val="Segoe UI"/>
        <family val="2"/>
      </rPr>
      <t>Beneficio Privado</t>
    </r>
  </si>
  <si>
    <r>
      <t xml:space="preserve">Posibilidad de </t>
    </r>
    <r>
      <rPr>
        <b/>
        <i/>
        <sz val="10"/>
        <color rgb="FF00B050"/>
        <rFont val="Segoe UI"/>
        <family val="2"/>
      </rPr>
      <t>recibir dádivas o beneficios a nombre propio o de terceros</t>
    </r>
    <r>
      <rPr>
        <b/>
        <i/>
        <sz val="10"/>
        <color theme="1"/>
        <rFont val="Segoe UI"/>
        <family val="2"/>
      </rPr>
      <t xml:space="preserve">, por </t>
    </r>
    <r>
      <rPr>
        <b/>
        <i/>
        <sz val="10"/>
        <color rgb="FFFF0000"/>
        <rFont val="Segoe UI"/>
        <family val="2"/>
      </rPr>
      <t>apropiación o uso indebido de los bienes devolutivos y elementos de consumo</t>
    </r>
  </si>
  <si>
    <r>
      <t xml:space="preserve">Posibilidad de </t>
    </r>
    <r>
      <rPr>
        <b/>
        <i/>
        <sz val="10"/>
        <color rgb="FF00B050"/>
        <rFont val="Segoe UI"/>
        <family val="2"/>
      </rPr>
      <t>recibir o solicitar cualquier dádiva o beneficio a nombre propio o de terceros</t>
    </r>
    <r>
      <rPr>
        <b/>
        <i/>
        <sz val="10"/>
        <color theme="1"/>
        <rFont val="Segoe UI"/>
        <family val="2"/>
      </rPr>
      <t xml:space="preserve"> con el fin de </t>
    </r>
    <r>
      <rPr>
        <b/>
        <i/>
        <sz val="10"/>
        <color rgb="FFFF0000"/>
        <rFont val="Segoe UI"/>
        <family val="2"/>
      </rPr>
      <t xml:space="preserve"> provisionar personal que  no cumpla el perfil del cargo</t>
    </r>
  </si>
  <si>
    <r>
      <t xml:space="preserve">Posibilidad de </t>
    </r>
    <r>
      <rPr>
        <b/>
        <i/>
        <sz val="10"/>
        <color rgb="FF00B050"/>
        <rFont val="Segoe UI"/>
        <family val="2"/>
      </rPr>
      <t>recibir o solicitar dadivas o beneficios a nombre propio o de terceros</t>
    </r>
    <r>
      <rPr>
        <b/>
        <i/>
        <sz val="10"/>
        <color theme="1"/>
        <rFont val="Segoe UI"/>
        <family val="2"/>
      </rPr>
      <t xml:space="preserve"> con el fin de </t>
    </r>
    <r>
      <rPr>
        <b/>
        <i/>
        <sz val="10"/>
        <color rgb="FFFF0000"/>
        <rFont val="Segoe UI"/>
        <family val="2"/>
      </rPr>
      <t>proferir actos administrativos que lesionen o favorezcan derechos e intereses de los servidores o ex servidores públicos</t>
    </r>
  </si>
  <si>
    <r>
      <t xml:space="preserve">Posibilidad de </t>
    </r>
    <r>
      <rPr>
        <b/>
        <i/>
        <sz val="10"/>
        <color rgb="FF00B050"/>
        <rFont val="Segoe UI"/>
        <family val="2"/>
      </rPr>
      <t>recibir o solicitar dadivas o beneficios a nombre propio o de terceros</t>
    </r>
    <r>
      <rPr>
        <b/>
        <i/>
        <sz val="10"/>
        <color theme="1"/>
        <rFont val="Segoe UI"/>
        <family val="2"/>
      </rPr>
      <t xml:space="preserve"> con el fin de </t>
    </r>
    <r>
      <rPr>
        <b/>
        <i/>
        <sz val="10"/>
        <color rgb="FFFF0000"/>
        <rFont val="Segoe UI"/>
        <family val="2"/>
      </rPr>
      <t>filtrar información clasificada de los proyectos de desarrollo de capacidades e innovación</t>
    </r>
    <r>
      <rPr>
        <b/>
        <i/>
        <sz val="10"/>
        <color theme="1"/>
        <rFont val="Segoe UI"/>
        <family val="2"/>
      </rPr>
      <t xml:space="preserve"> </t>
    </r>
  </si>
  <si>
    <r>
      <t xml:space="preserve">Posibilidad de </t>
    </r>
    <r>
      <rPr>
        <b/>
        <i/>
        <sz val="10"/>
        <color rgb="FF00B050"/>
        <rFont val="Segoe UI"/>
        <family val="2"/>
      </rPr>
      <t>recibir o solicitar dadivas o beneficios a nombre propio o de terceros</t>
    </r>
    <r>
      <rPr>
        <b/>
        <i/>
        <sz val="10"/>
        <color theme="1"/>
        <rFont val="Segoe UI"/>
        <family val="2"/>
      </rPr>
      <t xml:space="preserve"> para </t>
    </r>
    <r>
      <rPr>
        <b/>
        <i/>
        <sz val="10"/>
        <color rgb="FFFF0000"/>
        <rFont val="Segoe UI"/>
        <family val="2"/>
      </rPr>
      <t>realizar u omitir actuaciones en los procesos judiciales o administrativos o de acciones de tutela</t>
    </r>
    <r>
      <rPr>
        <b/>
        <i/>
        <sz val="10"/>
        <color theme="1"/>
        <rFont val="Segoe UI"/>
        <family val="2"/>
      </rPr>
      <t xml:space="preserve"> </t>
    </r>
  </si>
  <si>
    <r>
      <t xml:space="preserve">Posibilidad de </t>
    </r>
    <r>
      <rPr>
        <b/>
        <i/>
        <sz val="10"/>
        <color rgb="FF00B050"/>
        <rFont val="Segoe UI"/>
        <family val="2"/>
      </rPr>
      <t>recibir o solicitar cualquier dádiva o beneficio a nombre propio o de tercero</t>
    </r>
    <r>
      <rPr>
        <b/>
        <i/>
        <sz val="10"/>
        <color theme="1"/>
        <rFont val="Segoe UI"/>
        <family val="2"/>
      </rPr>
      <t xml:space="preserve"> con el fin de </t>
    </r>
    <r>
      <rPr>
        <b/>
        <i/>
        <sz val="10"/>
        <color rgb="FFFF0000"/>
        <rFont val="Segoe UI"/>
        <family val="2"/>
      </rPr>
      <t>incumplir los requisitos en cualquier etapa de los procesos de selección contractual de bienes y servicios</t>
    </r>
  </si>
  <si>
    <r>
      <rPr>
        <b/>
        <sz val="10"/>
        <color rgb="FFFF0000"/>
        <rFont val="Segoe UI"/>
        <family val="2"/>
      </rPr>
      <t xml:space="preserve">Omisión de evidencias que soportan el proceso estadístico </t>
    </r>
    <r>
      <rPr>
        <b/>
        <sz val="10"/>
        <color rgb="FF0070C0"/>
        <rFont val="Segoe UI"/>
        <family val="2"/>
      </rPr>
      <t xml:space="preserve">en función de realizar la evaluación de la calidad estadística, </t>
    </r>
    <r>
      <rPr>
        <b/>
        <sz val="10"/>
        <color rgb="FF7030A0"/>
        <rFont val="Segoe UI"/>
        <family val="2"/>
      </rPr>
      <t xml:space="preserve">desviando los principios de moralidad y responsabilidad de la función administrativa, así como el objetivo y el resultado de las evaluaciones, </t>
    </r>
    <r>
      <rPr>
        <b/>
        <sz val="10"/>
        <color rgb="FF00B050"/>
        <rFont val="Segoe UI"/>
        <family val="2"/>
      </rPr>
      <t>hacia el beneficio propio o de terceros</t>
    </r>
  </si>
  <si>
    <r>
      <rPr>
        <b/>
        <sz val="11"/>
        <color theme="1"/>
        <rFont val="Calibri"/>
        <family val="2"/>
        <scheme val="minor"/>
      </rPr>
      <t>Fuente</t>
    </r>
    <r>
      <rPr>
        <sz val="11"/>
        <color theme="1"/>
        <rFont val="Calibri"/>
        <family val="2"/>
        <scheme val="minor"/>
      </rPr>
      <t>: Página Web DANE: 7.1. Informes de gestión, evaluación y auditoría / Seguimiento al PAAC</t>
    </r>
  </si>
  <si>
    <t>ÚLTIMA OBSERVACIÓN OCI
2° CUATRIMESTRE 2023</t>
  </si>
  <si>
    <t>OBSERVACIONES OCI</t>
  </si>
  <si>
    <r>
      <rPr>
        <b/>
        <i/>
        <sz val="11"/>
        <color theme="1"/>
        <rFont val="Segoe UI"/>
        <family val="2"/>
      </rPr>
      <t>Manipulación</t>
    </r>
    <r>
      <rPr>
        <i/>
        <sz val="11"/>
        <color theme="1"/>
        <rFont val="Segoe UI"/>
        <family val="2"/>
      </rPr>
      <t xml:space="preserve"> en los registros de los movimientos del almacén, por concepto de ingresos, asignaciones, traslados, reintegros, salidas y bajas de los bienes de la entidad</t>
    </r>
  </si>
  <si>
    <r>
      <t xml:space="preserve">Realizar un </t>
    </r>
    <r>
      <rPr>
        <b/>
        <i/>
        <sz val="11"/>
        <color theme="1"/>
        <rFont val="Segoe UI"/>
        <family val="2"/>
      </rPr>
      <t>conteo físico</t>
    </r>
    <r>
      <rPr>
        <i/>
        <sz val="11"/>
        <color theme="1"/>
        <rFont val="Segoe UI"/>
        <family val="2"/>
      </rPr>
      <t xml:space="preserve"> en bodega según selección de los elementos de consumo y devolutivos para confrontarlo con el registrado en el sistema</t>
    </r>
  </si>
  <si>
    <r>
      <t xml:space="preserve">Realizar el </t>
    </r>
    <r>
      <rPr>
        <b/>
        <i/>
        <sz val="11"/>
        <color theme="1"/>
        <rFont val="Segoe UI"/>
        <family val="2"/>
      </rPr>
      <t>levantamiento físico</t>
    </r>
    <r>
      <rPr>
        <i/>
        <sz val="11"/>
        <color theme="1"/>
        <rFont val="Segoe UI"/>
        <family val="2"/>
      </rPr>
      <t xml:space="preserve"> de inventarios de los activos fijos en la entidad para verificar la existencia de los bienes y confrontarlo con lo registrado en el sistema</t>
    </r>
  </si>
  <si>
    <t>Extremo</t>
  </si>
  <si>
    <t>Liderar las Tecnologías de la Información y las Comunicaciones de la Entidad, prestando servicios acordes a las necesidades de la institución, de manera sostenible e innovadora, contribuyendo al desarrollo de los procesos estratégicos, misionales y de apoyo con el uso de soluciones tecnológicas.</t>
  </si>
  <si>
    <t>Debilidades en componentes de software o hardware</t>
  </si>
  <si>
    <r>
      <t xml:space="preserve">
</t>
    </r>
    <r>
      <rPr>
        <b/>
        <i/>
        <sz val="11"/>
        <color theme="1"/>
        <rFont val="Segoe UI"/>
        <family val="2"/>
      </rPr>
      <t>Acceso no autorizado</t>
    </r>
    <r>
      <rPr>
        <i/>
        <sz val="11"/>
        <color theme="1"/>
        <rFont val="Segoe UI"/>
        <family val="2"/>
      </rPr>
      <t xml:space="preserve"> a la plataforma tecnológica  y a los servicios de TI</t>
    </r>
  </si>
  <si>
    <r>
      <rPr>
        <b/>
        <i/>
        <sz val="11"/>
        <color theme="1"/>
        <rFont val="Segoe UI"/>
        <family val="2"/>
      </rPr>
      <t>Desconocimiento</t>
    </r>
    <r>
      <rPr>
        <i/>
        <sz val="11"/>
        <color theme="1"/>
        <rFont val="Segoe UI"/>
        <family val="2"/>
      </rPr>
      <t xml:space="preserve"> de los lineamientos de la política general de seguridad de la información por parte de quienes intervienen en el proceso</t>
    </r>
  </si>
  <si>
    <r>
      <rPr>
        <b/>
        <i/>
        <sz val="11"/>
        <color theme="1"/>
        <rFont val="Segoe UI"/>
        <family val="2"/>
      </rPr>
      <t>Acceso lógico sin autorización</t>
    </r>
    <r>
      <rPr>
        <i/>
        <sz val="11"/>
        <color theme="1"/>
        <rFont val="Segoe UI"/>
        <family val="2"/>
      </rPr>
      <t xml:space="preserve"> a la información confidencial custodiada por el proceso</t>
    </r>
  </si>
  <si>
    <r>
      <rPr>
        <b/>
        <i/>
        <sz val="11"/>
        <color theme="1"/>
        <rFont val="Segoe UI"/>
        <family val="2"/>
      </rPr>
      <t>Acceso físico y electrónico sin autorización</t>
    </r>
    <r>
      <rPr>
        <i/>
        <sz val="11"/>
        <color theme="1"/>
        <rFont val="Segoe UI"/>
        <family val="2"/>
      </rPr>
      <t xml:space="preserve"> a la información custodiada por el DANE</t>
    </r>
  </si>
  <si>
    <r>
      <rPr>
        <b/>
        <i/>
        <sz val="11"/>
        <color theme="1"/>
        <rFont val="Segoe UI"/>
        <family val="2"/>
      </rPr>
      <t>Revisar el formato</t>
    </r>
    <r>
      <rPr>
        <i/>
        <sz val="11"/>
        <color theme="1"/>
        <rFont val="Segoe UI"/>
        <family val="2"/>
      </rPr>
      <t xml:space="preserve"> de disposición interna de información para la producción estadística para determinar si la información se encuentra en custodia en el Grupo de Gestión de datos y cumple con las condiciones y características de la solicitud.</t>
    </r>
  </si>
  <si>
    <r>
      <rPr>
        <b/>
        <i/>
        <sz val="11"/>
        <color theme="1"/>
        <rFont val="Segoe UI"/>
        <family val="2"/>
      </rPr>
      <t>Diligenciar y envío el formato</t>
    </r>
    <r>
      <rPr>
        <i/>
        <sz val="11"/>
        <color theme="1"/>
        <rFont val="Segoe UI"/>
        <family val="2"/>
      </rPr>
      <t xml:space="preserve"> soporte de servicios TI GTE-030-PDT-006-f-007 para solicitar permiso de acceso lógico a la información confidencial custodiada únicamente a las personas autorizadas (aplica cuando se requiere acceso a información en archivos ubicada en directorios) y el formato solicitud creación y actualización de usuarios de base de datos GTE-030-PDT-006-f-008 para solicitar permiso de acceso lógico a la información custodiada únicamente a las personas autorizadas (aplica cuando se requiere acceso a información en base de datos)</t>
    </r>
  </si>
  <si>
    <r>
      <t xml:space="preserve">Hacer </t>
    </r>
    <r>
      <rPr>
        <b/>
        <i/>
        <sz val="11"/>
        <color theme="1"/>
        <rFont val="Segoe UI"/>
        <family val="2"/>
      </rPr>
      <t>seguimiento a los préstamos de documentos</t>
    </r>
    <r>
      <rPr>
        <i/>
        <sz val="11"/>
        <color theme="1"/>
        <rFont val="Segoe UI"/>
        <family val="2"/>
      </rPr>
      <t xml:space="preserve"> a través de la planilla de control de préstamo de documentos del archivo central</t>
    </r>
  </si>
  <si>
    <r>
      <rPr>
        <b/>
        <i/>
        <sz val="11"/>
        <color theme="1"/>
        <rFont val="Segoe UI"/>
        <family val="2"/>
      </rPr>
      <t>Registrar los documento</t>
    </r>
    <r>
      <rPr>
        <i/>
        <sz val="11"/>
        <color theme="1"/>
        <rFont val="Segoe UI"/>
        <family val="2"/>
      </rPr>
      <t>s para consulta enviados por correo en formato electrónico desde el archivo central en el formato Registro de Consultas por medio electrónico en archivo central GID-040-PDT-001-f-008</t>
    </r>
  </si>
  <si>
    <t xml:space="preserve">Se evidencia monitoreo de primera y segunda línea de defensa. Se dispone de RC1V1C1--Política de seguridad, R1V2C1 - GID-040-PDT-001-f-009, R1V2C2-GTE-030-PDT-006-f-007, RC2V1C1-DOC Prestamos GID-040-PDT-001-f-002, RC2V1C2-DOC consultas GID-040-PDT-001-f-008, en las cuales se ven los controles que el proceso tiene para evitar la materialización de riesgos asociados. Así mismo, el Proceso informa la no materialización del riesgo y la efectividad de sus controles
Se realizó el primer  monitoreo de las amenazas y vulnerabilidades del riesgo de corrupción  identificado en el proceso de Gestión de Información  y Documental. Además de que se ejecutaron los controles  a demanda conforme lo establecido en la matriz de riesgos del proceso, durante el primer cuatrimestre del año por parte de el  GIT. Gestión Documental, evidenciando la efectividad de los controles frente al riesgo ya que no se evidencio la materialización del mismo. </t>
  </si>
  <si>
    <r>
      <rPr>
        <b/>
        <i/>
        <sz val="11"/>
        <color theme="1"/>
        <rFont val="Segoe UI"/>
        <family val="2"/>
      </rPr>
      <t>Validar los datos diligenciados en el formato</t>
    </r>
    <r>
      <rPr>
        <i/>
        <sz val="11"/>
        <color theme="1"/>
        <rFont val="Segoe UI"/>
        <family val="2"/>
      </rPr>
      <t xml:space="preserve">  GTE-030-PDT-006-f-007 " Solicitud de creación de cuentas de usuario, acceso y autorización a servicios" de las solicitudes realizadas por las áreas, para habilitar el acceso y/o permisos a la plataforma y servicios tecnológicos</t>
    </r>
  </si>
  <si>
    <r>
      <rPr>
        <b/>
        <i/>
        <sz val="11"/>
        <color theme="1"/>
        <rFont val="Segoe UI"/>
        <family val="2"/>
      </rPr>
      <t>Monitorear los componentes tecnológicos</t>
    </r>
    <r>
      <rPr>
        <i/>
        <sz val="11"/>
        <color theme="1"/>
        <rFont val="Segoe UI"/>
        <family val="2"/>
      </rPr>
      <t xml:space="preserve"> de la infraestructura a través de soluciones y herramientas que detectan o mitigan las brechas de seguridad para no tener afectaciones en los activos.</t>
    </r>
  </si>
  <si>
    <r>
      <t xml:space="preserve">
</t>
    </r>
    <r>
      <rPr>
        <b/>
        <i/>
        <sz val="11"/>
        <color theme="1"/>
        <rFont val="Segoe UI"/>
        <family val="2"/>
      </rPr>
      <t>Conflictos de interés</t>
    </r>
    <r>
      <rPr>
        <i/>
        <sz val="11"/>
        <color theme="1"/>
        <rFont val="Segoe UI"/>
        <family val="2"/>
      </rPr>
      <t xml:space="preserve"> para realizar nombramientos en la entidad</t>
    </r>
  </si>
  <si>
    <r>
      <rPr>
        <b/>
        <i/>
        <sz val="11"/>
        <color theme="1"/>
        <rFont val="Segoe UI"/>
        <family val="2"/>
      </rPr>
      <t>Validar que el candidato cumple con los requisitos mínimos</t>
    </r>
    <r>
      <rPr>
        <i/>
        <sz val="11"/>
        <color theme="1"/>
        <rFont val="Segoe UI"/>
        <family val="2"/>
      </rPr>
      <t xml:space="preserve"> verificando la formación, la experiencia laboral a través del Formato " Análisis de hoja de vida para verificar el cumplimiento de requisitos mínimos (GTH-060-PDT-001-f-001)</t>
    </r>
  </si>
  <si>
    <r>
      <rPr>
        <b/>
        <i/>
        <sz val="11"/>
        <color theme="1"/>
        <rFont val="Segoe UI"/>
        <family val="2"/>
      </rPr>
      <t>Validar la información registrada en la resolución de nombramiento</t>
    </r>
    <r>
      <rPr>
        <i/>
        <sz val="11"/>
        <color theme="1"/>
        <rFont val="Segoe UI"/>
        <family val="2"/>
      </rPr>
      <t>, el formato de verificación de cumplimiento de requisitos mínimos y la planta de personal. Realizada la verificación se enviarán las resoluciones de encargo, nombramiento provisional u ordinario, a la coordinación del GIT Área de Gestión Humana, la Secretaria General y la Dirección del DANE, para su revisión, validación y firma.</t>
    </r>
  </si>
  <si>
    <r>
      <rPr>
        <b/>
        <i/>
        <sz val="11"/>
        <color theme="1"/>
        <rFont val="Segoe UI"/>
        <family val="2"/>
      </rPr>
      <t>Informa</t>
    </r>
    <r>
      <rPr>
        <i/>
        <sz val="11"/>
        <color theme="1"/>
        <rFont val="Segoe UI"/>
        <family val="2"/>
      </rPr>
      <t>r a través del sistema documental el posible conflicto de intereses ante el superior jerárquico o el supervisor contractual diligenciando el formato de “Declaración de situaciones de conflicto de intereses” dentro de los tres (3) días calendario siguientes al conocimiento de la situación</t>
    </r>
  </si>
  <si>
    <r>
      <rPr>
        <b/>
        <i/>
        <sz val="11"/>
        <color theme="1"/>
        <rFont val="Segoe UI"/>
        <family val="2"/>
      </rPr>
      <t>Discrecionalidad</t>
    </r>
    <r>
      <rPr>
        <i/>
        <sz val="11"/>
        <color theme="1"/>
        <rFont val="Segoe UI"/>
        <family val="2"/>
      </rPr>
      <t xml:space="preserve"> en la toma de decisiones dentro de las diferentes etapas procesales por parte de los abogados instructores en el ejercicio de las actuaciones administrativas</t>
    </r>
  </si>
  <si>
    <r>
      <t xml:space="preserve">
</t>
    </r>
    <r>
      <rPr>
        <b/>
        <i/>
        <sz val="11"/>
        <color theme="1"/>
        <rFont val="Segoe UI"/>
        <family val="2"/>
      </rPr>
      <t>Discrecionalidad</t>
    </r>
    <r>
      <rPr>
        <i/>
        <sz val="11"/>
        <color theme="1"/>
        <rFont val="Segoe UI"/>
        <family val="2"/>
      </rPr>
      <t xml:space="preserve"> o laxitud en la ejecución de las actividades establecidos para la provisión de cargos</t>
    </r>
  </si>
  <si>
    <r>
      <rPr>
        <b/>
        <i/>
        <sz val="11"/>
        <color theme="1"/>
        <rFont val="Segoe UI"/>
        <family val="2"/>
      </rPr>
      <t>Conflictos de interés</t>
    </r>
    <r>
      <rPr>
        <i/>
        <sz val="11"/>
        <color theme="1"/>
        <rFont val="Segoe UI"/>
        <family val="2"/>
      </rPr>
      <t xml:space="preserve"> de los abogados  o jefe de la Oficina de Control Disciplinario Interno</t>
    </r>
  </si>
  <si>
    <r>
      <rPr>
        <b/>
        <i/>
        <sz val="11"/>
        <color theme="1"/>
        <rFont val="Segoe UI"/>
        <family val="2"/>
      </rPr>
      <t>Revisar las decisiones</t>
    </r>
    <r>
      <rPr>
        <i/>
        <sz val="11"/>
        <color theme="1"/>
        <rFont val="Segoe UI"/>
        <family val="2"/>
      </rPr>
      <t xml:space="preserve"> tomadas descritas  en los autos proyectados por los abogados instructores dentro de las diferentes etapas procesales con el fin de validar si están debidamente pronunciados de acuerdo a la ley disciplinaria a través de reuniones o vistos buenos en los autos </t>
    </r>
  </si>
  <si>
    <r>
      <rPr>
        <b/>
        <i/>
        <sz val="11"/>
        <color theme="1"/>
        <rFont val="Segoe UI"/>
        <family val="2"/>
      </rPr>
      <t>Informar</t>
    </r>
    <r>
      <rPr>
        <i/>
        <sz val="11"/>
        <color theme="1"/>
        <rFont val="Segoe UI"/>
        <family val="2"/>
      </rPr>
      <t xml:space="preserve"> a través del sistema documental el posible conflicto de intereses ante el superior jerárquico o el supervisor contractual  diligenciando el formato “Declaración de situaciones de conflicto de intereses” dentro de los tres (3) días calendario siguientes al conocimiento de la situación</t>
    </r>
  </si>
  <si>
    <t>Se evidencia el registro del monitoreo de primera línea de defensa (el Proceso); sin embargo, la OPLAN, como segunda línea de defensa, en la matriz de riesgos de corrupción del proceso, no registra monitoreo. Desde  el proceso, el responsable indica que no se materializó el riesgo para el segundo cuatrimestre.
En cuanto al diseño de los controles, según la Guía para la administración del riesgo y el diseño de controles en entidades públicas – DAFP 2018:
a) Se observan responsables específicos para la ejecución de la actividad del control en DANE Central.
b) Se observa como periodicidad definida “El control se ejecuta cada vez que se requiere”.
c) Se evidencia el cómo se ejecutan los controles y su propósito en la columna “Describa cómo se ejecuta el control”.
d) En la descripción del caso de encontrar desviaciones, inconsistencias o situaciones anormales  durante la ejecución del control, se especifican las acciones a ejecutar de acuerdo al tipo de provisión que aplique, detener el proceso  de provisión o apartar al  candidato de  la discusión,  hasta tanto se resuelva  lo correspondiente a conflictos de interés.
e) En cuanto a las evidencias: Se disponen carpetas que contienen formatos de análisis de hojas de vida de 71 funcionarios; 30 correos de remisión de resoluciones de encargo y nombramientos provisionales a la coordinadora del GIT Área Gestión Humana, para su visto bueno y aprobación; y documento Pdf declaración de situaciones de conflicto de intereses, sin firma, ni formalización del mismo.
Conclusiones y recomendaciones: Se recomienda especificar si fue necesaria o no, la aplicación de todos los controles relacionados con el riesgo.</t>
  </si>
  <si>
    <r>
      <rPr>
        <b/>
        <i/>
        <sz val="11"/>
        <rFont val="Segoe UI"/>
        <family val="2"/>
      </rPr>
      <t>Falencias en el manejo de la confidencialidad</t>
    </r>
    <r>
      <rPr>
        <i/>
        <sz val="11"/>
        <rFont val="Segoe UI"/>
        <family val="2"/>
      </rPr>
      <t xml:space="preserve"> de la información clasificada de los proyectos de GCI</t>
    </r>
  </si>
  <si>
    <r>
      <t xml:space="preserve">
</t>
    </r>
    <r>
      <rPr>
        <b/>
        <i/>
        <sz val="11"/>
        <color theme="1"/>
        <rFont val="Segoe UI"/>
        <family val="2"/>
      </rPr>
      <t>Diligenciar y firmar los acuerdos de confidencialidad</t>
    </r>
    <r>
      <rPr>
        <i/>
        <sz val="11"/>
        <color theme="1"/>
        <rFont val="Segoe UI"/>
        <family val="2"/>
      </rPr>
      <t xml:space="preserve"> en el formato establecido para evitar la fuga de la información clasificada de los proyectos de desarrollo de capacidades e innovación. </t>
    </r>
  </si>
  <si>
    <r>
      <rPr>
        <b/>
        <i/>
        <sz val="11"/>
        <color theme="1"/>
        <rFont val="Segoe UI"/>
        <family val="2"/>
      </rPr>
      <t>Verificar que la relación de acuerdos de confidencialidad</t>
    </r>
    <r>
      <rPr>
        <i/>
        <sz val="11"/>
        <color theme="1"/>
        <rFont val="Segoe UI"/>
        <family val="2"/>
      </rPr>
      <t xml:space="preserve"> de la información clasificada de los proyectos de desarrollo de capacidades e innovación incluya los participantes del proyecto con el fin de validar que se encuentren firmados por las personas que participen en estos, mediante una matriz de verificación.</t>
    </r>
  </si>
  <si>
    <r>
      <rPr>
        <b/>
        <i/>
        <sz val="11"/>
        <color rgb="FF444444"/>
        <rFont val="Segoe UI"/>
        <family val="2"/>
      </rPr>
      <t>Desconocimiento</t>
    </r>
    <r>
      <rPr>
        <i/>
        <sz val="11"/>
        <color rgb="FF444444"/>
        <rFont val="Segoe UI"/>
        <family val="2"/>
      </rPr>
      <t xml:space="preserve"> de políticas, procedimientos o lineamientos relacionados con el manejo de la información durante las fases del proceso estadístico.</t>
    </r>
  </si>
  <si>
    <r>
      <t xml:space="preserve">
</t>
    </r>
    <r>
      <rPr>
        <b/>
        <i/>
        <sz val="11"/>
        <color rgb="FF444444"/>
        <rFont val="Segoe UI"/>
        <family val="2"/>
      </rPr>
      <t>Debilidades en la aplicación de políticas, procedimientos o lineamientos</t>
    </r>
    <r>
      <rPr>
        <i/>
        <sz val="11"/>
        <color rgb="FF444444"/>
        <rFont val="Segoe UI"/>
        <family val="2"/>
      </rPr>
      <t xml:space="preserve"> relacionados con el manejo confidencial y publicación de la información estadística
</t>
    </r>
  </si>
  <si>
    <r>
      <t xml:space="preserve">Gestionar </t>
    </r>
    <r>
      <rPr>
        <b/>
        <i/>
        <sz val="11"/>
        <color theme="1"/>
        <rFont val="Segoe UI"/>
        <family val="2"/>
      </rPr>
      <t>sensibilizacione</t>
    </r>
    <r>
      <rPr>
        <i/>
        <sz val="11"/>
        <color theme="1"/>
        <rFont val="Segoe UI"/>
        <family val="2"/>
      </rPr>
      <t>s relacionadas con el manejo seguro de la información</t>
    </r>
  </si>
  <si>
    <r>
      <rPr>
        <b/>
        <i/>
        <sz val="11"/>
        <color theme="1"/>
        <rFont val="Segoe UI"/>
        <family val="2"/>
      </rPr>
      <t>Verificar</t>
    </r>
    <r>
      <rPr>
        <i/>
        <sz val="11"/>
        <color theme="1"/>
        <rFont val="Segoe UI"/>
        <family val="2"/>
      </rPr>
      <t xml:space="preserve"> que se encuentren debidamente diligenciados y firmados los acuerdos de confidencialidad de la información de las operaciones estadísticas que aplique</t>
    </r>
  </si>
  <si>
    <r>
      <rPr>
        <b/>
        <i/>
        <sz val="11"/>
        <color theme="1"/>
        <rFont val="Segoe UI"/>
        <family val="2"/>
      </rPr>
      <t>Verificar</t>
    </r>
    <r>
      <rPr>
        <i/>
        <sz val="11"/>
        <color theme="1"/>
        <rFont val="Segoe UI"/>
        <family val="2"/>
      </rPr>
      <t xml:space="preserve"> que la difusión de resultados de las operaciones estadísticas tengan el aval del área técnica correspondiente</t>
    </r>
  </si>
  <si>
    <r>
      <rPr>
        <b/>
        <i/>
        <sz val="11"/>
        <color rgb="FF444444"/>
        <rFont val="Segoe UI"/>
        <family val="2"/>
      </rPr>
      <t>Utilización indebida de la información de los procesos</t>
    </r>
    <r>
      <rPr>
        <i/>
        <sz val="11"/>
        <color rgb="FF444444"/>
        <rFont val="Segoe UI"/>
        <family val="2"/>
      </rPr>
      <t xml:space="preserve"> judiciales o acciones de tutela o actuaciones administrativas, por parte de los abogados de la Oficina Asesora Jurídica.</t>
    </r>
  </si>
  <si>
    <r>
      <rPr>
        <b/>
        <i/>
        <sz val="11"/>
        <color rgb="FF444444"/>
        <rFont val="Segoe UI"/>
        <family val="2"/>
      </rPr>
      <t>Conflictos de interés</t>
    </r>
    <r>
      <rPr>
        <i/>
        <sz val="11"/>
        <color rgb="FF444444"/>
        <rFont val="Segoe UI"/>
        <family val="2"/>
      </rPr>
      <t xml:space="preserve"> por parte de los abogados de la Oficina Asesora Jurídica</t>
    </r>
  </si>
  <si>
    <r>
      <rPr>
        <b/>
        <i/>
        <sz val="11"/>
        <color theme="1"/>
        <rFont val="Segoe UI"/>
        <family val="2"/>
      </rPr>
      <t>Registrar las actuaciones</t>
    </r>
    <r>
      <rPr>
        <i/>
        <sz val="11"/>
        <color theme="1"/>
        <rFont val="Segoe UI"/>
        <family val="2"/>
      </rPr>
      <t xml:space="preserve"> de los procesos judiciales, acciones de tutelas y actuaciones administrativas en las bases de datos internas y en el aplicativo EKOGUI para verificar su estado en cada una de las etapas correspondientes
Nota: EKOGUI solo para actuaciones judiciales
</t>
    </r>
  </si>
  <si>
    <r>
      <t>Efectuar r</t>
    </r>
    <r>
      <rPr>
        <b/>
        <i/>
        <sz val="11"/>
        <color theme="1"/>
        <rFont val="Segoe UI"/>
        <family val="2"/>
      </rPr>
      <t>evisiones sobre el documento</t>
    </r>
    <r>
      <rPr>
        <i/>
        <sz val="11"/>
        <color theme="1"/>
        <rFont val="Segoe UI"/>
        <family val="2"/>
      </rPr>
      <t xml:space="preserve"> que contiene las actuaciones surtidas en el marco de los procesos judiciales, acciones de tutelas y actuaciones administrativas realizadas por los abogados.</t>
    </r>
  </si>
  <si>
    <r>
      <rPr>
        <b/>
        <i/>
        <sz val="11"/>
        <color theme="1"/>
        <rFont val="Segoe UI"/>
        <family val="2"/>
      </rPr>
      <t>Suscribir el conflicto de interés</t>
    </r>
    <r>
      <rPr>
        <i/>
        <sz val="11"/>
        <color theme="1"/>
        <rFont val="Segoe UI"/>
        <family val="2"/>
      </rPr>
      <t xml:space="preserve"> de acuerdo al procedimiento establecido por la entidad con el fin de ser aceptado o negado por el competente.</t>
    </r>
  </si>
  <si>
    <r>
      <rPr>
        <b/>
        <i/>
        <sz val="11"/>
        <color theme="1"/>
        <rFont val="Segoe UI"/>
        <family val="2"/>
      </rPr>
      <t>Discrecionalidad</t>
    </r>
    <r>
      <rPr>
        <i/>
        <sz val="11"/>
        <color theme="1"/>
        <rFont val="Segoe UI"/>
        <family val="2"/>
      </rPr>
      <t>,</t>
    </r>
    <r>
      <rPr>
        <b/>
        <i/>
        <sz val="11"/>
        <color theme="1"/>
        <rFont val="Segoe UI"/>
        <family val="2"/>
      </rPr>
      <t xml:space="preserve"> interpretación subjetiva o desconocimiento</t>
    </r>
    <r>
      <rPr>
        <i/>
        <sz val="11"/>
        <color theme="1"/>
        <rFont val="Segoe UI"/>
        <family val="2"/>
      </rPr>
      <t xml:space="preserve"> en la aplicación de normas, procedimientos o requisitos relacionados en cualquier etapa de los procesos de selección contractual de bienes y servicios.</t>
    </r>
  </si>
  <si>
    <r>
      <rPr>
        <b/>
        <i/>
        <sz val="11"/>
        <color theme="1"/>
        <rFont val="Segoe UI"/>
        <family val="2"/>
      </rPr>
      <t>Verificar</t>
    </r>
    <r>
      <rPr>
        <i/>
        <sz val="11"/>
        <color theme="1"/>
        <rFont val="Segoe UI"/>
        <family val="2"/>
      </rPr>
      <t xml:space="preserve"> que en la etapa precontractual de los procesos de contratación de bienes y servicios se cumpla con los lineamientos legales y contractuales que rigen la gestión contractual de la entidad contenidos en el Manual de Contratación del DANE y FONDANE.</t>
    </r>
  </si>
  <si>
    <r>
      <rPr>
        <b/>
        <i/>
        <sz val="11"/>
        <color theme="1"/>
        <rFont val="Segoe UI"/>
        <family val="2"/>
      </rPr>
      <t>Falta de apropiación de los valores éticos</t>
    </r>
    <r>
      <rPr>
        <i/>
        <sz val="11"/>
        <color theme="1"/>
        <rFont val="Segoe UI"/>
        <family val="2"/>
      </rPr>
      <t xml:space="preserve"> institucionales por parte de asesor, coordinador, auditor interno o similar </t>
    </r>
  </si>
  <si>
    <r>
      <rPr>
        <b/>
        <i/>
        <sz val="11"/>
        <color theme="1"/>
        <rFont val="Segoe UI"/>
        <family val="2"/>
      </rPr>
      <t>Debilidades en la aplicación de los criterios</t>
    </r>
    <r>
      <rPr>
        <i/>
        <sz val="11"/>
        <color theme="1"/>
        <rFont val="Segoe UI"/>
        <family val="2"/>
      </rPr>
      <t xml:space="preserve"> para realizar la evaluación o auditorías conforme con el plan de auditoría</t>
    </r>
  </si>
  <si>
    <r>
      <rPr>
        <b/>
        <i/>
        <sz val="11"/>
        <color theme="1"/>
        <rFont val="Segoe UI"/>
        <family val="2"/>
      </rPr>
      <t>Suscribir el compromiso ético, de conflicto de intereses y de confidencialidad</t>
    </r>
    <r>
      <rPr>
        <i/>
        <sz val="11"/>
        <color theme="1"/>
        <rFont val="Segoe UI"/>
        <family val="2"/>
      </rPr>
      <t xml:space="preserve"> mediante los formatos establecidos a fin de apropiar los valores éticos institucionales</t>
    </r>
  </si>
  <si>
    <r>
      <rPr>
        <b/>
        <i/>
        <sz val="11"/>
        <color theme="1"/>
        <rFont val="Segoe UI"/>
        <family val="2"/>
      </rPr>
      <t>Supervisar y revisar los resultados del seguimiento, evaluación o auditoria</t>
    </r>
    <r>
      <rPr>
        <i/>
        <sz val="11"/>
        <color theme="1"/>
        <rFont val="Segoe UI"/>
        <family val="2"/>
      </rPr>
      <t xml:space="preserve"> mediante reuniones del líder del grupo auditor y el equipo de auditores, con el fin de validar la aplicación de los criterios establecidos conforme con el plan de auditor</t>
    </r>
  </si>
  <si>
    <r>
      <t xml:space="preserve">Este riego registra monitoreo de la 1ª y 2ª línea de defensa y evidencia aplicación del control en el 3er cuatrimestre 2023, su control aplica en DANE central en Bogotá y en las territoriales, dispone de evidencia de aplicación de controles; el control aún no es inherente a la ejecución del(los) procedimiento(s) asociado(s) ni al desempeño de funciones públicas u obligaciones contractuales.  La OCI como 3a línea de defensa recomienda: </t>
    </r>
    <r>
      <rPr>
        <b/>
        <sz val="11"/>
        <rFont val="Segoe UI"/>
        <family val="2"/>
      </rPr>
      <t>1-</t>
    </r>
    <r>
      <rPr>
        <sz val="11"/>
        <rFont val="Segoe UI"/>
        <family val="2"/>
      </rPr>
      <t xml:space="preserve"> Documentar la aplicación del control en el(los) procedimiento(s) asociado(s), haciéndolo inherente al desempeño de funciones u obligaciones contractuales; y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
    </r>
    <r>
      <rPr>
        <b/>
        <sz val="11"/>
        <rFont val="Segoe UI"/>
        <family val="2"/>
      </rPr>
      <t>2-</t>
    </r>
    <r>
      <rPr>
        <sz val="11"/>
        <rFont val="Segoe UI"/>
        <family val="2"/>
      </rPr>
      <t xml:space="preserve"> Precisar también el uso del poder y la desviación de lo público en la descripción del riesgo porque son elementos de la definición de riesgo de corrupción.  </t>
    </r>
    <r>
      <rPr>
        <b/>
        <sz val="11"/>
        <rFont val="Segoe UI"/>
        <family val="2"/>
      </rPr>
      <t>3-</t>
    </r>
    <r>
      <rPr>
        <sz val="11"/>
        <rFont val="Segoe UI"/>
        <family val="2"/>
      </rPr>
      <t xml:space="preserve"> Reconsiderar la pertinencia de este riesgo y/o su clasificación como de corrupción, de acuerdo con los requisitos mínimos que deba cumplir el entregable normativo del(los) procedimiento(s) asociado(s).</t>
    </r>
  </si>
  <si>
    <r>
      <t xml:space="preserve">Este riego registra monitoreo de la 1ª y 2ª línea de defensa y evidencia aplicación del control en el 3er cuatrimestre 2023, su control aplica en DANE central en Bogotá y en las territoriales, dispone de evidencia de aplicación de controles; el control aún no es inherente a la ejecución del(los) procedimiento(s) asociado(s) ni al desempeño de funciones públicas u obligaciones contractuales.  La OCI como 3a línea de defensa recomienda: </t>
    </r>
    <r>
      <rPr>
        <b/>
        <sz val="11"/>
        <rFont val="Segoe UI"/>
        <family val="2"/>
      </rPr>
      <t>1-</t>
    </r>
    <r>
      <rPr>
        <sz val="11"/>
        <rFont val="Segoe UI"/>
        <family val="2"/>
      </rPr>
      <t xml:space="preserve"> Documentar la aplicación del control en el(los) procedimiento(s) asociado(s), haciéndolo inherente al desempeño de funciones u obligaciones contractuales; y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
    </r>
    <r>
      <rPr>
        <b/>
        <sz val="11"/>
        <rFont val="Segoe UI"/>
        <family val="2"/>
      </rPr>
      <t>2-</t>
    </r>
    <r>
      <rPr>
        <sz val="11"/>
        <rFont val="Segoe UI"/>
        <family val="2"/>
      </rPr>
      <t xml:space="preserve"> Precisar también el uso del poder y la desviación de lo público en la descripción del riesgo porque son elementos de la definición de riesgo de corrupción; </t>
    </r>
    <r>
      <rPr>
        <b/>
        <sz val="11"/>
        <rFont val="Segoe UI"/>
        <family val="2"/>
      </rPr>
      <t>3-</t>
    </r>
    <r>
      <rPr>
        <sz val="11"/>
        <rFont val="Segoe UI"/>
        <family val="2"/>
      </rPr>
      <t xml:space="preserve"> Reconsiderar la pertinencia de este riesgo o su clasificación como de corrupción de acuerdo con los requisitos mínimos que deba cumplir el entregable normativo del(los) procedimiento(s) asociado(s).</t>
    </r>
  </si>
  <si>
    <r>
      <t xml:space="preserve">Este riego registra monitoreo de la 1ª y 2ª línea de defensa y evidencia aplicación del control en el 3er cuatrimestre 2023, su control sólo aplica en DANE central en Bogotá, dispone de evidencia de aplicación de controles; el control aún no es inherente a la ejecución del(los) procedimiento(s) asociado(s) ni al desempeño de funciones públicas u obligaciones contractuales.  La OCI como 3a línea de defensa recomienda: </t>
    </r>
    <r>
      <rPr>
        <b/>
        <sz val="11"/>
        <rFont val="Segoe UI"/>
        <family val="2"/>
      </rPr>
      <t>1-</t>
    </r>
    <r>
      <rPr>
        <sz val="11"/>
        <rFont val="Segoe UI"/>
        <family val="2"/>
      </rPr>
      <t xml:space="preserve"> Documentar la aplicación del control en el(los) procedimiento(s) asociado(s), haciéndolo inherente al desempeño de funciones u obligaciones contractuales; y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
    </r>
    <r>
      <rPr>
        <b/>
        <sz val="11"/>
        <rFont val="Segoe UI"/>
        <family val="2"/>
      </rPr>
      <t>2-</t>
    </r>
    <r>
      <rPr>
        <sz val="11"/>
        <rFont val="Segoe UI"/>
        <family val="2"/>
      </rPr>
      <t xml:space="preserve"> Precisar también el uso del poder y la desviación de lo público en la descripción del riesgo porque son elementos de la definición de riesgo de corrupción; </t>
    </r>
    <r>
      <rPr>
        <b/>
        <sz val="11"/>
        <rFont val="Segoe UI"/>
        <family val="2"/>
      </rPr>
      <t>3-</t>
    </r>
    <r>
      <rPr>
        <sz val="11"/>
        <rFont val="Segoe UI"/>
        <family val="2"/>
      </rPr>
      <t xml:space="preserve"> Reconsiderar la pertinencia de este riesgo o su clasificación como de corrupción de acuerdo con los requisitos mínimos que deba cumplir el entregable normativo del(los) procedimiento(s) asociado(s); </t>
    </r>
    <r>
      <rPr>
        <b/>
        <sz val="11"/>
        <rFont val="Segoe UI"/>
        <family val="2"/>
      </rPr>
      <t>4-</t>
    </r>
    <r>
      <rPr>
        <sz val="11"/>
        <rFont val="Segoe UI"/>
        <family val="2"/>
      </rPr>
      <t xml:space="preserve"> Re-evaluar la valoración “</t>
    </r>
    <r>
      <rPr>
        <i/>
        <sz val="11"/>
        <rFont val="Segoe UI"/>
        <family val="2"/>
      </rPr>
      <t>Extrema</t>
    </r>
    <r>
      <rPr>
        <sz val="11"/>
        <rFont val="Segoe UI"/>
        <family val="2"/>
      </rPr>
      <t>” de este riesgo con base  en el registro y datos de su materialización, frecuencia e impacto desde su identificación.</t>
    </r>
  </si>
  <si>
    <r>
      <t xml:space="preserve">Este riego registra monitoreo de la 1ª y 2ª línea de defensa y evidencia aplicación del control en el 3er cuatrimestre 2023, su control aplica en DANE central en Bogotá y en las territoriales, el control aún no es inherente a la ejecución del(los) procedimiento(s) asociado(s) ni al desempeño de funciones públicas u obligaciones contractuales.  La OCI como 3a línea de defensa recomienda: </t>
    </r>
    <r>
      <rPr>
        <b/>
        <sz val="11"/>
        <rFont val="Segoe UI"/>
        <family val="2"/>
      </rPr>
      <t>1-</t>
    </r>
    <r>
      <rPr>
        <sz val="11"/>
        <rFont val="Segoe UI"/>
        <family val="2"/>
      </rPr>
      <t xml:space="preserve"> Documentar la aplicación del control en el(los) procedimiento(s) asociado(s), haciéndolo inherente al desempeño de funciones u obligaciones contractuales; y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
    </r>
    <r>
      <rPr>
        <b/>
        <sz val="11"/>
        <rFont val="Segoe UI"/>
        <family val="2"/>
      </rPr>
      <t>2-</t>
    </r>
    <r>
      <rPr>
        <sz val="11"/>
        <rFont val="Segoe UI"/>
        <family val="2"/>
      </rPr>
      <t xml:space="preserve"> Re-evaluar la valoración “Extrema” de este riesgo con base  en el registro y datos de su materialización, frecuencia e impacto desde su identificación.</t>
    </r>
  </si>
  <si>
    <r>
      <t xml:space="preserve">Este riego registra monitoreo de la 1ª y 2ª línea de defensa y evidencia aplicación del control en el 3er cuatrimestre 2023, su control aplica en DANE central en Bogotá y en las territoriales, el control aún no es inherente a la ejecución del(los) procedimiento(s) asociado(s) ni al desempeño de funciones públicas u obligaciones contractuales. La OCI como 3a línea de defensa reitera la necesidad de verificar si se pueden estar presentando nuevas vulnerabilidades que generen este u otros riesgos. y reitera su recomendación de: </t>
    </r>
    <r>
      <rPr>
        <b/>
        <sz val="11"/>
        <rFont val="Segoe UI"/>
        <family val="2"/>
      </rPr>
      <t>1-</t>
    </r>
    <r>
      <rPr>
        <sz val="11"/>
        <rFont val="Segoe UI"/>
        <family val="2"/>
      </rPr>
      <t xml:space="preserve"> Precisar el uso del poder a partir de la atribución, facultad o función pública otorgada; así como identificar la desviación de lo público con base en los principios de la función administrativa, porque son elementos de la definición de riesgo de corrupción; </t>
    </r>
    <r>
      <rPr>
        <b/>
        <sz val="11"/>
        <rFont val="Segoe UI"/>
        <family val="2"/>
      </rPr>
      <t>2-</t>
    </r>
    <r>
      <rPr>
        <sz val="11"/>
        <rFont val="Segoe UI"/>
        <family val="2"/>
      </rPr>
      <t xml:space="preserve"> Documentar la aplicación del control en el(los) procedimiento(s) asociado(s), haciéndolo inherente al desempeño de funciones u obligaciones contractuales; y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
    </r>
    <r>
      <rPr>
        <b/>
        <sz val="11"/>
        <rFont val="Segoe UI"/>
        <family val="2"/>
      </rPr>
      <t>3-</t>
    </r>
    <r>
      <rPr>
        <sz val="11"/>
        <rFont val="Segoe UI"/>
        <family val="2"/>
      </rPr>
      <t xml:space="preserve"> Reconsiderar la(s )causa(s) del riesgo y en cualquier caso hacer permanente la aplicación de los controles; </t>
    </r>
    <r>
      <rPr>
        <b/>
        <sz val="11"/>
        <rFont val="Segoe UI"/>
        <family val="2"/>
      </rPr>
      <t>4-</t>
    </r>
    <r>
      <rPr>
        <sz val="11"/>
        <rFont val="Segoe UI"/>
        <family val="2"/>
      </rPr>
      <t xml:space="preserve"> Documentar y formalizar los criterios de selección de la mejor oferta aplicados en una única y completa revisión de fondo y forma de todos los aspectos del estudio de mercado, análisis del sector, estudios previos, matriz de riesgos y garantías y demás documentación de la planeación contractual, con base en criterios unificados de análisis jurídico,  técnico y financiero eliminando la Discrecionalidad, interpretación subjetiva o desconocimiento, las  devoluciones y ajustes parciales que dilatan la adjudicación, la contratación, la ejecución contractual, la entrega oportuna de los bienes y servicios imprescindibles y la ejecución presupuestal.</t>
    </r>
  </si>
  <si>
    <r>
      <t xml:space="preserve">Se registra monitoreo a este riesgo por la 1ª y 2ª línea de defensa y evidencia de aplicación del control en el 3er cuatrimestre 2023,  su control sólo aplica en DANE central en Bogotá, el control aún no es inherente a la ejecución del(los) procedimiento(s) asociado(s) ni al desempeño de funciones públicas u obligaciones contractuales.  La OCI como 3a línea de defensa recomienda: </t>
    </r>
    <r>
      <rPr>
        <b/>
        <sz val="11"/>
        <rFont val="Segoe UI"/>
        <family val="2"/>
      </rPr>
      <t>1-</t>
    </r>
    <r>
      <rPr>
        <sz val="11"/>
        <rFont val="Segoe UI"/>
        <family val="2"/>
      </rPr>
      <t xml:space="preserve"> Documentar la aplicación del control en el(los) procedimiento(s) asociado(s), haciéndolo inherente al desempeño de funciones u obligaciones contractuales; y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
    </r>
    <r>
      <rPr>
        <b/>
        <sz val="11"/>
        <rFont val="Segoe UI"/>
        <family val="2"/>
      </rPr>
      <t>2-</t>
    </r>
    <r>
      <rPr>
        <sz val="11"/>
        <rFont val="Segoe UI"/>
        <family val="2"/>
      </rPr>
      <t xml:space="preserve"> Precisar también el uso del poder y la desviación de lo público en la descripción del riesgo porque son elementos de la definición de riesgo de corrupción.. </t>
    </r>
    <r>
      <rPr>
        <b/>
        <sz val="11"/>
        <rFont val="Segoe UI"/>
        <family val="2"/>
      </rPr>
      <t>3-</t>
    </r>
    <r>
      <rPr>
        <sz val="11"/>
        <rFont val="Segoe UI"/>
        <family val="2"/>
      </rPr>
      <t xml:space="preserve"> Reconsiderar la pertinencia de este riesgo o su clasificación como de corrupción de acuerdo con los requisitos mínimos que deba cumplir el entregable normativo del(los) procedimiento(s) asociado(s); </t>
    </r>
    <r>
      <rPr>
        <b/>
        <sz val="11"/>
        <rFont val="Segoe UI"/>
        <family val="2"/>
      </rPr>
      <t>4-</t>
    </r>
    <r>
      <rPr>
        <sz val="11"/>
        <rFont val="Segoe UI"/>
        <family val="2"/>
      </rPr>
      <t xml:space="preserve"> Reconsiderar la eficacia del segumiento a préstamos, diligenciamiento, revisar y enviar formatos, y del registro de documentos para controlar el desconocimiento y el acceso lógico y físico sin autorización.</t>
    </r>
  </si>
  <si>
    <r>
      <t xml:space="preserve">Se registra monitoreo a este riesgo por la 1ª y 2ª línea de defensa y evidencia de aplicación del control en el 3er cuatrimestre 2023, aplica sólo en DANE Central en Bogotá. La OCI recomienda: </t>
    </r>
    <r>
      <rPr>
        <b/>
        <sz val="11"/>
        <rFont val="Segoe UI"/>
        <family val="2"/>
      </rPr>
      <t>1-</t>
    </r>
    <r>
      <rPr>
        <sz val="11"/>
        <rFont val="Segoe UI"/>
        <family val="2"/>
      </rPr>
      <t xml:space="preserve"> Documentar la aplicación del control en el(los) procedimiento(s) asociado(s), haciéndolo inherente al desempeño de funciones u obligaciones contractuales; y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
    </r>
    <r>
      <rPr>
        <b/>
        <sz val="11"/>
        <rFont val="Segoe UI"/>
        <family val="2"/>
      </rPr>
      <t>2-</t>
    </r>
    <r>
      <rPr>
        <sz val="11"/>
        <rFont val="Segoe UI"/>
        <family val="2"/>
      </rPr>
      <t xml:space="preserve"> Precisar también el uso del poder y la desviación de lo público en la descripción del riesgo porque son elementos de la definición de riesgo de corrupción; </t>
    </r>
    <r>
      <rPr>
        <b/>
        <sz val="11"/>
        <rFont val="Segoe UI"/>
        <family val="2"/>
      </rPr>
      <t>3-</t>
    </r>
    <r>
      <rPr>
        <sz val="11"/>
        <rFont val="Segoe UI"/>
        <family val="2"/>
      </rPr>
      <t xml:space="preserve"> Re-evaluar la eficacia del control aplicado a la causa del riesgo; </t>
    </r>
    <r>
      <rPr>
        <b/>
        <sz val="11"/>
        <rFont val="Segoe UI"/>
        <family val="2"/>
      </rPr>
      <t>4-</t>
    </r>
    <r>
      <rPr>
        <sz val="11"/>
        <rFont val="Segoe UI"/>
        <family val="2"/>
      </rPr>
      <t xml:space="preserve"> Reconsiderar la clasificación como riesgo de corrupción por cuanto la “</t>
    </r>
    <r>
      <rPr>
        <i/>
        <sz val="11"/>
        <rFont val="Segoe UI"/>
        <family val="2"/>
      </rPr>
      <t>Provisión de personal que no se ajuste a los perfiles del cargo</t>
    </r>
    <r>
      <rPr>
        <sz val="11"/>
        <rFont val="Segoe UI"/>
        <family val="2"/>
      </rPr>
      <t>” puede ser causada por diversas razones, algunas susceptibles del error humano sin dolo y/o sin configurar todos los elementos de la definición de riesgo de corrupción; en cuyo caso se trataría de un riesgo de gestión.</t>
    </r>
  </si>
  <si>
    <r>
      <t xml:space="preserve">Se registra monitoreo a este riesgo por la 1ª y 2ª línea de defensa y evidencia de aplicación del control en el 3er cuatrimestre 2023, aplica sólo en DANE Central en Bogotá. La OCI recomienda: </t>
    </r>
    <r>
      <rPr>
        <b/>
        <sz val="11"/>
        <rFont val="Segoe UI"/>
        <family val="2"/>
      </rPr>
      <t>1-</t>
    </r>
    <r>
      <rPr>
        <sz val="11"/>
        <rFont val="Segoe UI"/>
        <family val="2"/>
      </rPr>
      <t xml:space="preserve"> Documentar la aplicación del control en el(los) procedimiento(s) asociado(s), haciéndolo inherente al desempeño de funciones u obligaciones contractuales; y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
    </r>
    <r>
      <rPr>
        <b/>
        <sz val="11"/>
        <rFont val="Segoe UI"/>
        <family val="2"/>
      </rPr>
      <t>2-</t>
    </r>
    <r>
      <rPr>
        <sz val="11"/>
        <rFont val="Segoe UI"/>
        <family val="2"/>
      </rPr>
      <t xml:space="preserve"> Precisar también el uso del poder y la desviación de lo público en la descripción del riesgo porque son elementos de la definición de riesgo de corrupción; </t>
    </r>
    <r>
      <rPr>
        <b/>
        <sz val="11"/>
        <rFont val="Segoe UI"/>
        <family val="2"/>
      </rPr>
      <t>3-</t>
    </r>
    <r>
      <rPr>
        <sz val="11"/>
        <rFont val="Segoe UI"/>
        <family val="2"/>
      </rPr>
      <t xml:space="preserve"> Re-evaluar la eficacia del control aplicado a la causa del riesgo; </t>
    </r>
    <r>
      <rPr>
        <b/>
        <sz val="11"/>
        <rFont val="Segoe UI"/>
        <family val="2"/>
      </rPr>
      <t>4-</t>
    </r>
    <r>
      <rPr>
        <sz val="11"/>
        <rFont val="Segoe UI"/>
        <family val="2"/>
      </rPr>
      <t xml:space="preserve"> Reconsiderar la pertinencia de este riesgo o su clasificación como de corrupción de acuerdo con los requisitos mínimos que deba cumplir el entregable normativo del(los) procedimiento(s) asociado(s); </t>
    </r>
    <r>
      <rPr>
        <b/>
        <sz val="11"/>
        <rFont val="Segoe UI"/>
        <family val="2"/>
      </rPr>
      <t>5-</t>
    </r>
    <r>
      <rPr>
        <sz val="11"/>
        <rFont val="Segoe UI"/>
        <family val="2"/>
      </rPr>
      <t xml:space="preserve"> Precisar mecanismos de control adecuados aplicados para evitar la entrega no autorizada de información privilegiada de los proyectos de desarrollo de capacidades e innovación.</t>
    </r>
  </si>
  <si>
    <t>Se evidencia el registro del monitoreo de primera línea de defensa (el Proceso); sin embargo, la OPLAN, como segunda línea de defensa, en la matriz de riesgos de corrupción del proceso, no registra monitoreo. Desde el proceso, el responsable indica que no se materializó el riesgo para el segundo cuatrimestre.
En cuanto al diseño de los controles, según la Guía para la administración del riesgo y el diseño de controles en entidades públicas – DAFP 2018:
a) Se observan responsables específicos para la ejecución de la actividad del control en DANE Central.
b) Se observa como periodicidad definida: El control 1  se ejecuta anualmente y el control 2 de manera mensual.
c) Se evidencia el cómo se ejecutan los controles y su propósito en la columna “Describa cómo se ejecuta el control”.
d) En la descripción del caso de encontrar desviaciones, inconsistencias o situaciones anormales  durante la ejecución del control, se especifica para el control 1: Realizar los ajustes respectivos en los formatos establecidos; y para el control 2: Se realizan ajustes pertinentes; sin embargo no se precisa el ajuste que requiere encontró, de manera tal que no se materialice el riesgo .
e) En cuanto a las evidencias, se menciona que los controles se han aplicado normalmente; sin embargo, no se encuentran evidencias dispuestas que permitan observar la aplicación efectiva de estos controles.
Finalmente, en el monitoreo se hace referencia a que el  control no  aplica en las direcciones territoriales
Conclusiones y recomendaciones: Disponer las evidencias correspondientes a la aplicación de controles.</t>
  </si>
  <si>
    <r>
      <t xml:space="preserve">Se registra monitoreo a este riesgo por la 1ª y 2ª línea de defensa y evidencia de aplicación del control en el 3er cuatrimestre 2023, aplica sólo en DANE Central en Bogotá. La OCI recomienda: </t>
    </r>
    <r>
      <rPr>
        <b/>
        <sz val="11"/>
        <rFont val="Segoe UI"/>
        <family val="2"/>
      </rPr>
      <t>1-</t>
    </r>
    <r>
      <rPr>
        <sz val="11"/>
        <rFont val="Segoe UI"/>
        <family val="2"/>
      </rPr>
      <t xml:space="preserve"> Documentar la aplicación del control en el(los) procedimiento(s) asociado(s), haciéndolo inherente al desempeño de funciones u obligaciones contractuales; y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
    </r>
    <r>
      <rPr>
        <b/>
        <sz val="11"/>
        <rFont val="Segoe UI"/>
        <family val="2"/>
      </rPr>
      <t>2-</t>
    </r>
    <r>
      <rPr>
        <sz val="11"/>
        <rFont val="Segoe UI"/>
        <family val="2"/>
      </rPr>
      <t xml:space="preserve"> Reconsiderar la pertinencia de este riesgo o su clasificación como de corrupción de acuerdo con los requisitos mínimos que deba cumplir el entregable normativo del(los) procedimiento(s) asociado(s) y las atribuciones de la dependencia.</t>
    </r>
  </si>
  <si>
    <t>Hasta diciembre 2022 el DANE-FONDANE había 14 riesgos de corrupción identificados los cuales se reducen a 11 en 2023 según los seguimientos realizados por la OCI a la gestión del riesgo durante el 1er y 2° cuatrimestre 2023, 3 de los cuales precisan los 4 elementos de la definición de riesgo de corrupción.
Desde octubre 2023 el DANE-FONDANE dispone un documento en Word de 39 páginas titulado “Politica de administración de riesgos 2023 vf 24oct2023” en el SharePoint denominado “SI Sistema Integrado de Gestión – DANE”, en el cual se evidencia: Objetivo, Alcance, Niveles de aceptación y tratamiento de riesgo, elementos mínimos que debe contener según la Guía para la Administración del Riesgo y el diseño de controles en entidades públicas Versión6 del Noviembre 2022 del DAFP (Pg23); además de apartes tales como Contexto Institucional, Niveles de autoridad y responsabilidad para la administración de riesgos (por líneas de defensa), Metodología, Calificación de probabilidad e impacto para de riesgos gestión, fiscales y de seguridad de la información, así como para riesgos de contratación, corrupción y fraude.
La OCI como 3ª línea de defensa recomienda: 1- Establecer la periodicidad de la actualización periódica el contexto general de la entidad por parte Oplan y de la caracterización de los usuarios y partes interesadas, esto permite conocer y entender la entidad y su entorno, útil para todos los efectos organizacionales entre ellos la gestión de riesgos; 2- Documentar también las evidencias de la gestión del riesgo en el archivo de gestión de la dependencia responsable, de acuerdo con las normas de gestión documental,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Por último, la OCI también formuló recomendación puntual al responsable del control a cada riesgo de corrupción; 3- Incluir y aplicar los elementos del control (actividad, responsable, periodicidad y registro) a los riesgos identificados en los procedimientos, haciendo el control una actividad inherente al desempeño de funciones públicas y de obligaciones contractuales de manera oportuna por la 1ª línea de defensa; 4- Completar el análisis DOFA (Debilidades, Oportunidades, Fortalezas y Amenazas) que sustenta el contexto organizacional con la identificación de los 4 tipos de estrategias derivadas: estrategias FA (reducir las Amenazas identificadas a partir de las Fortalezas), estrategias FO (aprovechar las Oportunidades identificadas a partir de las Fortalezas), estrategias DA (resolver las Debilidades identificadas utilizando las Oportunidades) y estrategias DO (reducir las Debilidades identificadas utilizando las Oportunidades); y ejecutar las estrategias así identificadas mediante los planes, programas y proyectos institucionales, haciendo coherente la planeación, y la gestión pública.</t>
  </si>
  <si>
    <r>
      <t xml:space="preserve">Se registra monitoreo a este riesgo por la 1ª y 2ª línea de defensa y evidencia de aplicación del control en el 3er cuatrimestre 2023, aplica sólo en DANE Central en Bogotá. La OCI recomienda: </t>
    </r>
    <r>
      <rPr>
        <b/>
        <sz val="11"/>
        <rFont val="Segoe UI"/>
        <family val="2"/>
      </rPr>
      <t>1-</t>
    </r>
    <r>
      <rPr>
        <sz val="11"/>
        <rFont val="Segoe UI"/>
        <family val="2"/>
      </rPr>
      <t xml:space="preserve"> Documentar la aplicación del control en el(los) procedimiento(s) asociado(s), haciéndolo inherente al desempeño de funciones u obligaciones contractuales; y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
    </r>
    <r>
      <rPr>
        <b/>
        <sz val="11"/>
        <rFont val="Segoe UI"/>
        <family val="2"/>
      </rPr>
      <t>2-</t>
    </r>
    <r>
      <rPr>
        <sz val="11"/>
        <rFont val="Segoe UI"/>
        <family val="2"/>
      </rPr>
      <t xml:space="preserve"> Precisar también el uso del poder y la desviación de lo público en la descripción del riesgo porque son elementos de la definición de riesgo de corrupción; </t>
    </r>
    <r>
      <rPr>
        <b/>
        <sz val="11"/>
        <rFont val="Segoe UI"/>
        <family val="2"/>
      </rPr>
      <t>3-</t>
    </r>
    <r>
      <rPr>
        <sz val="11"/>
        <rFont val="Segoe UI"/>
        <family val="2"/>
      </rPr>
      <t xml:space="preserve"> Re-evaluar la eficacia del control aplicado a la causa del riesgo; </t>
    </r>
    <r>
      <rPr>
        <b/>
        <sz val="11"/>
        <rFont val="Segoe UI"/>
        <family val="2"/>
      </rPr>
      <t>4-</t>
    </r>
    <r>
      <rPr>
        <sz val="11"/>
        <rFont val="Segoe UI"/>
        <family val="2"/>
      </rPr>
      <t xml:space="preserve"> Reconsiderar la pertinencia de este riesgo o su clasificación como de corrupción de acuerdo con los requisitos mínimos que deba cumplir el entregable normativo del(los) procedimiento(s) asociado(s).</t>
    </r>
  </si>
  <si>
    <r>
      <t xml:space="preserve">Se evidencia el registro del monitoreo de primera línea de defensa (el Proceso). 
Desde el proceso, el responsable indica que no se materializó el riesgo para el segundo cuatrimestre, adicionalmente, que los controles se ejecutan desde DANE Central, no en las territoriales y agrega como observación: </t>
    </r>
    <r>
      <rPr>
        <i/>
        <sz val="11"/>
        <rFont val="Segoe UI"/>
        <family val="2"/>
      </rPr>
      <t>"La Oficina de Control Disciplinario Interno, en el segundo cuatrimestre del 2023, ha realizado la revisión y el seguimiento programado en las actividades de control, conforme se estipula en la Ley disciplinaria y normas que fijan las funciones, deberes, obligaciones y prohibiciones de los servidores públicos. Las decisiones proyectadas se han generado bajo la revisión y seguimiento del jefe de oficina por medio del control estipulado, permitiendo así que la gestión disciplinaria en la entidad, no sea afectada por actos administrativos contrarios al ordenamiento jurídico.
En cuanto a la actividad para informar a través del sistema documental el posible conflicto de intereses ante el superior jerárquico o el supervisor contractual, diligenciando el formato “Declaración de situaciones de conflicto de intereses”, no se ha ejecutado ya que no se presentaron situaciones que configuraran un conflicto de intereses".</t>
    </r>
    <r>
      <rPr>
        <sz val="11"/>
        <rFont val="Segoe UI"/>
        <family val="2"/>
      </rPr>
      <t xml:space="preserve">
En cuanto al diseño de los controles, según la Guía para la administración del riesgo y el diseño de controles en entidades públicas – DAFP 2018:
a) Se observan responsables específicos para la ejecución de la actividad del control en DANE Central.
b) Se observa como periodicidad definida “El control se ejecuta cada vez que se requiere”.
c) Se evidencia el cómo se ejecutan los controles y su propósito en la columna “Describa cómo se ejecuta el control”.
d) En la descripción del caso de encontrar desviaciones, inconsistencias o situaciones anormales  durante la ejecución del control, se especifica  que se realizará devolución de las actuaciones disciplinarias para su respectivo ajuste y adicionalmente, apartar al  candidato de  la discusión,  hasta tanto se resuelva  lo correspondiente a conflictos de interés.
e) En cuanto a las evidencias: Se evidencian 6 autos Por medio de los cuales se ordena terminación y archivo definitivo de procesos disciplinarios;  formatos de control de proyecciones para los meses de mayo, junio, julio y agosto 2023; y carpetas con documentos correspondientes a las mesas de trabajo desarrolladas durante los meses de junio, julio y agosto.</t>
    </r>
  </si>
  <si>
    <t>Se observa el monitoreo de la primera línea. El Proceso indica la no materialización del riesgo, el control se ejecuta en DANE Central y Direcciones Territoriales. Se cuenta con dos carpeta denominadas" DANE CENTRAL y Direcciones Territoriales", en donde están las Acta de reunión Consumo y Devolutivo para el trimestre sobre el resultado de la toma aleatoria de los bienes existentes en bodega de almacén.
RC1V1C2 (Anual) El control se realiza anual, sin embargo,  de acuerdo a la circular 002 de 2023, se han venido realizando informes de avances, con la descripción de las actividades adelantadas. En cuanto a las evidencias, se observa para cada uno de los controles.
Se evidencia el cómo se ejecutan los controles y su propósito en la columna “Describa cómo se ejecuta el control".</t>
  </si>
  <si>
    <t>OBSERVACIÓN OCI 3ER° CUATRIMESTRE 2023</t>
  </si>
  <si>
    <t>Posibilidad de recibir dádivas o beneficios a nombre propio o de terceros, por apropiación o uso indebido de los bienes devolutivos y elementos de consumo</t>
  </si>
  <si>
    <t>Posibilidad de recibir o solicitar dadivas o beneficios a nombre propio o de terceros con el fin de posibilitar la fuga de información confidencial administrada por el DANE</t>
  </si>
  <si>
    <t>Posibilidad de recibir o solicitar dadivas o beneficios a nombre propio o de terceros por el uso indebido de la información confidencial de la plataforma y de los servicios tecnológicos</t>
  </si>
  <si>
    <t>Posibilidad de recibir o solicitar cualquier dádiva o beneficio a nombre propio o de terceros con el fin de  provisionar personal que  no cumpla el perfil del cargo</t>
  </si>
  <si>
    <t>Posibilidad de recibir o solicitar dadivas o beneficios a nombre propio o de terceros con el fin de proferir actos administrativos que lesionen o favorezcan derechos e intereses de los servidores o ex servidores públicos</t>
  </si>
  <si>
    <t xml:space="preserve">Posibilidad de recibir o solicitar dadivas o beneficios a nombre propio o de terceros con el fin de filtrar información clasificada de los proyectos de desarrollo de capacidades e innovación </t>
  </si>
  <si>
    <t xml:space="preserve">
Filtrar información durante las fases del proceso estadístico, antes de ser difundida oficialmente, en ejercicio de la facultad de incidir o decidir sobre esa información, desviando los principios de la función administrativa en beneficio propio y/o de terceros </t>
  </si>
  <si>
    <t>Posibilidad de recibir o solicitar cualquier dádiva o beneficio a nombre propio o de tercero con el fin de incumplir los requisitos en cualquier etapa de los procesos de selección contractual de bienes y servicios</t>
  </si>
  <si>
    <r>
      <t xml:space="preserve">Ocultar o soslayar evidencia </t>
    </r>
    <r>
      <rPr>
        <b/>
        <i/>
        <u/>
        <sz val="11"/>
        <rFont val="Segoe UI"/>
        <family val="2"/>
      </rPr>
      <t>del uso, manejo o práctica indebida de los recursos públicos y/o de la gestión institucional</t>
    </r>
    <r>
      <rPr>
        <b/>
        <i/>
        <sz val="11"/>
        <rFont val="Segoe UI"/>
        <family val="2"/>
      </rPr>
      <t>, en el ejercicio de las atribuciones legales de asesor, coordinador, auditor interno o similar, desviando el encargo legal de la unidad u oficina de control interno, el código de ética del auditor y las normas internacionales para el ejercicio profesional de auditoría interna, en beneficio propio o de terceros</t>
    </r>
  </si>
  <si>
    <r>
      <t xml:space="preserve">Omisión de evidencias </t>
    </r>
    <r>
      <rPr>
        <b/>
        <i/>
        <u/>
        <sz val="11"/>
        <rFont val="Segoe UI"/>
        <family val="2"/>
      </rPr>
      <t>que soportan el proceso estadístico</t>
    </r>
    <r>
      <rPr>
        <b/>
        <i/>
        <sz val="11"/>
        <rFont val="Segoe UI"/>
        <family val="2"/>
      </rPr>
      <t xml:space="preserve"> en función de realizar la evaluación de la calidad estadística, desviando los principios de moralidad y responsabilidad de la función administrativa, así como el objetivo y el resultado de las evaluaciones, hacia el beneficio propio o de terceros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</si>
</sst>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7"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theme="1"/>
      <name val="Segoe UI"/>
      <family val="2"/>
    </font>
    <font>
      <b/>
      <sz val="11"/>
      <color rgb="FFC00000"/>
      <name val="Calibri"/>
      <family val="2"/>
      <scheme val="minor"/>
    </font>
    <font>
      <sz val="12"/>
      <color theme="1"/>
      <name val="Calibri"/>
      <family val="2"/>
      <scheme val="minor"/>
    </font>
    <font>
      <b/>
      <sz val="9"/>
      <color rgb="FFFF0000"/>
      <name val="Calibri"/>
      <family val="2"/>
      <scheme val="minor"/>
    </font>
    <font>
      <sz val="10"/>
      <color theme="1"/>
      <name val="Segoe UI"/>
      <family val="2"/>
    </font>
    <font>
      <b/>
      <sz val="8"/>
      <name val="Calibri"/>
      <family val="2"/>
      <scheme val="minor"/>
    </font>
    <font>
      <b/>
      <sz val="11"/>
      <color rgb="FF00B050"/>
      <name val="Calibri"/>
      <family val="2"/>
      <scheme val="minor"/>
    </font>
    <font>
      <sz val="11"/>
      <color theme="1"/>
      <name val="Segoe UI"/>
      <family val="2"/>
    </font>
    <font>
      <b/>
      <sz val="12"/>
      <color theme="1"/>
      <name val="Arial"/>
      <family val="2"/>
    </font>
    <font>
      <sz val="11"/>
      <color theme="1"/>
      <name val="Arial"/>
      <family val="2"/>
    </font>
    <font>
      <b/>
      <sz val="11"/>
      <color theme="1"/>
      <name val="Arial"/>
      <family val="2"/>
    </font>
    <font>
      <b/>
      <sz val="11"/>
      <color rgb="FF7030A0"/>
      <name val="Arial"/>
      <family val="2"/>
    </font>
    <font>
      <b/>
      <i/>
      <sz val="11"/>
      <color theme="1"/>
      <name val="Arial"/>
      <family val="2"/>
    </font>
    <font>
      <b/>
      <i/>
      <sz val="11"/>
      <color rgb="FFFF0000"/>
      <name val="Arial"/>
      <family val="2"/>
    </font>
    <font>
      <b/>
      <sz val="11"/>
      <name val="Arial"/>
      <family val="2"/>
    </font>
    <font>
      <b/>
      <i/>
      <sz val="11"/>
      <name val="Arial"/>
      <family val="2"/>
    </font>
    <font>
      <b/>
      <sz val="11"/>
      <color rgb="FF0066FF"/>
      <name val="Arial"/>
      <family val="2"/>
    </font>
    <font>
      <b/>
      <sz val="10"/>
      <color theme="1"/>
      <name val="Arial"/>
      <family val="2"/>
    </font>
    <font>
      <b/>
      <sz val="11"/>
      <color theme="5" tint="-0.249977111117893"/>
      <name val="Arial"/>
      <family val="2"/>
    </font>
    <font>
      <sz val="11"/>
      <name val="Arial"/>
      <family val="2"/>
    </font>
    <font>
      <b/>
      <sz val="11"/>
      <color rgb="FFC00000"/>
      <name val="Arial"/>
      <family val="2"/>
    </font>
    <font>
      <b/>
      <sz val="14"/>
      <name val="Calibri"/>
      <family val="2"/>
      <scheme val="minor"/>
    </font>
    <font>
      <b/>
      <u/>
      <sz val="11"/>
      <name val="Arial"/>
      <family val="2"/>
    </font>
    <font>
      <b/>
      <i/>
      <u/>
      <sz val="11"/>
      <name val="Arial"/>
      <family val="2"/>
    </font>
    <font>
      <b/>
      <i/>
      <sz val="11"/>
      <color rgb="FF0066FF"/>
      <name val="Arial"/>
      <family val="2"/>
    </font>
    <font>
      <b/>
      <i/>
      <sz val="11"/>
      <color rgb="FFC00000"/>
      <name val="Arial"/>
      <family val="2"/>
    </font>
    <font>
      <b/>
      <i/>
      <sz val="11"/>
      <color theme="5" tint="-0.249977111117893"/>
      <name val="Arial"/>
      <family val="2"/>
    </font>
    <font>
      <b/>
      <sz val="10"/>
      <name val="Segoe UI"/>
      <family val="2"/>
    </font>
    <font>
      <b/>
      <sz val="11"/>
      <color rgb="FF00B050"/>
      <name val="Arial"/>
      <family val="2"/>
    </font>
    <font>
      <b/>
      <sz val="9"/>
      <color theme="5" tint="-0.249977111117893"/>
      <name val="Calibri"/>
      <family val="2"/>
      <scheme val="minor"/>
    </font>
    <font>
      <b/>
      <sz val="9"/>
      <color rgb="FF0070C0"/>
      <name val="Calibri"/>
      <family val="2"/>
      <scheme val="minor"/>
    </font>
    <font>
      <b/>
      <sz val="11"/>
      <color rgb="FFFF0000"/>
      <name val="Calibri"/>
      <family val="2"/>
      <scheme val="minor"/>
    </font>
    <font>
      <b/>
      <sz val="11"/>
      <color theme="5" tint="-0.249977111117893"/>
      <name val="Calibri"/>
      <family val="2"/>
      <scheme val="minor"/>
    </font>
    <font>
      <b/>
      <sz val="11"/>
      <color rgb="FF0070C0"/>
      <name val="Calibri"/>
      <family val="2"/>
      <scheme val="minor"/>
    </font>
    <font>
      <sz val="11"/>
      <color rgb="FFC00000"/>
      <name val="Calibri"/>
      <family val="2"/>
      <scheme val="minor"/>
    </font>
    <font>
      <b/>
      <sz val="11"/>
      <color rgb="FF7030A0"/>
      <name val="Calibri"/>
      <family val="2"/>
      <scheme val="minor"/>
    </font>
    <font>
      <sz val="11"/>
      <color rgb="FF7030A0"/>
      <name val="Calibri"/>
      <family val="2"/>
      <scheme val="minor"/>
    </font>
    <font>
      <sz val="11"/>
      <color rgb="FF00B050"/>
      <name val="Calibri"/>
      <family val="2"/>
      <scheme val="minor"/>
    </font>
    <font>
      <sz val="8"/>
      <color theme="1"/>
      <name val="Calibri"/>
      <family val="2"/>
      <scheme val="minor"/>
    </font>
    <font>
      <b/>
      <sz val="12"/>
      <color theme="1"/>
      <name val="Calibri"/>
      <family val="2"/>
      <scheme val="minor"/>
    </font>
    <font>
      <b/>
      <sz val="11"/>
      <color theme="5" tint="-0.499984740745262"/>
      <name val="Calibri"/>
      <family val="2"/>
      <scheme val="minor"/>
    </font>
    <font>
      <b/>
      <sz val="11"/>
      <color rgb="FF00B0F0"/>
      <name val="Calibri"/>
      <family val="2"/>
      <scheme val="minor"/>
    </font>
    <font>
      <sz val="11"/>
      <color theme="1"/>
      <name val="Calibri"/>
      <family val="2"/>
      <scheme val="minor"/>
    </font>
    <font>
      <b/>
      <sz val="10"/>
      <color rgb="FFC00000"/>
      <name val="Segoe UI"/>
      <family val="2"/>
    </font>
    <font>
      <b/>
      <sz val="10"/>
      <color rgb="FF00B050"/>
      <name val="Segoe UI"/>
      <family val="2"/>
    </font>
    <font>
      <b/>
      <u/>
      <sz val="10"/>
      <color rgb="FFC00000"/>
      <name val="Segoe UI"/>
      <family val="2"/>
    </font>
    <font>
      <b/>
      <u/>
      <sz val="10"/>
      <color rgb="FF00B050"/>
      <name val="Segoe UI"/>
      <family val="2"/>
    </font>
    <font>
      <sz val="10"/>
      <color rgb="FF00B050"/>
      <name val="Segoe UI"/>
      <family val="2"/>
    </font>
    <font>
      <b/>
      <i/>
      <sz val="11"/>
      <color rgb="FFC00000"/>
      <name val="Calibri"/>
      <family val="2"/>
      <scheme val="minor"/>
    </font>
    <font>
      <b/>
      <sz val="12"/>
      <color rgb="FFC00000"/>
      <name val="Calibri"/>
      <family val="2"/>
      <scheme val="minor"/>
    </font>
    <font>
      <b/>
      <sz val="12"/>
      <color rgb="FFFF0000"/>
      <name val="Calibri"/>
      <family val="2"/>
      <scheme val="minor"/>
    </font>
    <font>
      <b/>
      <sz val="12"/>
      <color rgb="FF7030A0"/>
      <name val="Calibri"/>
      <family val="2"/>
      <scheme val="minor"/>
    </font>
    <font>
      <b/>
      <sz val="12"/>
      <color theme="5" tint="-0.499984740745262"/>
      <name val="Calibri"/>
      <family val="2"/>
      <scheme val="minor"/>
    </font>
    <font>
      <b/>
      <sz val="12"/>
      <color rgb="FF00B050"/>
      <name val="Calibri"/>
      <family val="2"/>
      <scheme val="minor"/>
    </font>
    <font>
      <b/>
      <sz val="12"/>
      <color theme="5" tint="-0.249977111117893"/>
      <name val="Calibri"/>
      <family val="2"/>
      <scheme val="minor"/>
    </font>
    <font>
      <b/>
      <sz val="12"/>
      <color rgb="FF00B0F0"/>
      <name val="Calibri"/>
      <family val="2"/>
      <scheme val="minor"/>
    </font>
    <font>
      <sz val="10"/>
      <name val="Segoe UI"/>
      <family val="2"/>
    </font>
    <font>
      <b/>
      <i/>
      <sz val="10"/>
      <name val="Segoe UI"/>
      <family val="2"/>
    </font>
    <font>
      <b/>
      <sz val="10"/>
      <color rgb="FFFF0000"/>
      <name val="Segoe UI"/>
      <family val="2"/>
    </font>
    <font>
      <i/>
      <sz val="10"/>
      <name val="Segoe UI"/>
      <family val="2"/>
    </font>
    <font>
      <b/>
      <sz val="10"/>
      <name val="Calibri"/>
      <family val="2"/>
      <scheme val="minor"/>
    </font>
    <font>
      <b/>
      <i/>
      <sz val="11"/>
      <color theme="1"/>
      <name val="Calibri"/>
      <family val="2"/>
      <scheme val="minor"/>
    </font>
    <font>
      <i/>
      <sz val="11"/>
      <color theme="1"/>
      <name val="Calibri"/>
      <family val="2"/>
      <scheme val="minor"/>
    </font>
    <font>
      <b/>
      <sz val="8"/>
      <color theme="1"/>
      <name val="Calibri"/>
      <family val="2"/>
      <scheme val="minor"/>
    </font>
    <font>
      <b/>
      <i/>
      <sz val="10"/>
      <color rgb="FFC00000"/>
      <name val="Calibri"/>
      <family val="2"/>
      <scheme val="minor"/>
    </font>
    <font>
      <b/>
      <sz val="12"/>
      <color theme="1"/>
      <name val="Segoe UI"/>
      <family val="2"/>
    </font>
    <font>
      <b/>
      <sz val="8"/>
      <name val="Segoe UI"/>
      <family val="2"/>
    </font>
    <font>
      <sz val="8"/>
      <name val="Segoe UI"/>
      <family val="2"/>
    </font>
    <font>
      <b/>
      <i/>
      <sz val="10"/>
      <color rgb="FFFF0000"/>
      <name val="Segoe UI"/>
      <family val="2"/>
    </font>
    <font>
      <b/>
      <i/>
      <sz val="10"/>
      <color rgb="FF0070C0"/>
      <name val="Segoe UI"/>
      <family val="2"/>
    </font>
    <font>
      <b/>
      <i/>
      <sz val="10"/>
      <color rgb="FF7030A0"/>
      <name val="Segoe UI"/>
      <family val="2"/>
    </font>
    <font>
      <b/>
      <i/>
      <sz val="10"/>
      <color rgb="FF00B050"/>
      <name val="Segoe UI"/>
      <family val="2"/>
    </font>
    <font>
      <b/>
      <i/>
      <sz val="11"/>
      <name val="Segoe UI"/>
      <family val="2"/>
    </font>
    <font>
      <sz val="8"/>
      <name val="Calibri"/>
      <family val="2"/>
      <scheme val="minor"/>
    </font>
    <font>
      <b/>
      <sz val="11"/>
      <name val="Segoe UI"/>
      <family val="2"/>
    </font>
    <font>
      <b/>
      <sz val="10"/>
      <color rgb="FF0070C0"/>
      <name val="Segoe UI"/>
      <family val="2"/>
    </font>
    <font>
      <b/>
      <sz val="10"/>
      <color rgb="FF7030A0"/>
      <name val="Segoe UI"/>
      <family val="2"/>
    </font>
    <font>
      <b/>
      <i/>
      <sz val="10"/>
      <color theme="1"/>
      <name val="Segoe UI"/>
      <family val="2"/>
    </font>
    <font>
      <b/>
      <sz val="12"/>
      <color rgb="FFFF0000"/>
      <name val="Segoe UI"/>
      <family val="2"/>
    </font>
    <font>
      <b/>
      <sz val="12"/>
      <color rgb="FF00B050"/>
      <name val="Segoe UI"/>
      <family val="2"/>
    </font>
    <font>
      <b/>
      <sz val="12"/>
      <color rgb="FF0070C0"/>
      <name val="Segoe UI"/>
      <family val="2"/>
    </font>
    <font>
      <b/>
      <sz val="12"/>
      <color rgb="FF7030A0"/>
      <name val="Segoe UI"/>
      <family val="2"/>
    </font>
    <font>
      <sz val="11"/>
      <name val="Segoe UI"/>
      <family val="2"/>
    </font>
    <font>
      <i/>
      <sz val="11"/>
      <name val="Segoe UI"/>
      <family val="2"/>
    </font>
    <font>
      <i/>
      <sz val="11"/>
      <color theme="1"/>
      <name val="Segoe UI"/>
      <family val="2"/>
    </font>
    <font>
      <b/>
      <i/>
      <sz val="11"/>
      <color theme="1"/>
      <name val="Segoe UI"/>
      <family val="2"/>
    </font>
    <font>
      <i/>
      <sz val="11"/>
      <color rgb="FF444444"/>
      <name val="Segoe UI"/>
      <family val="2"/>
    </font>
    <font>
      <b/>
      <i/>
      <sz val="11"/>
      <color rgb="FF444444"/>
      <name val="Segoe UI"/>
      <family val="2"/>
    </font>
    <font>
      <b/>
      <i/>
      <u/>
      <sz val="11"/>
      <name val="Segoe UI"/>
      <family val="2"/>
    </font>
    <font>
      <b/>
      <sz val="10"/>
      <color theme="0"/>
      <name val="Segoe UI"/>
      <family val="2"/>
    </font>
    <font>
      <b/>
      <sz val="12"/>
      <color theme="0"/>
      <name val="Segoe UI"/>
      <family val="2"/>
    </font>
    <font>
      <sz val="12"/>
      <color theme="0"/>
      <name val="Segoe UI"/>
      <family val="2"/>
    </font>
    <font>
      <b/>
      <sz val="8"/>
      <color theme="0"/>
      <name val="Segoe UI"/>
      <family val="2"/>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theme="4" tint="0.79998168889431442"/>
        <bgColor indexed="64"/>
      </patternFill>
    </fill>
    <fill>
      <patternFill patternType="solid">
        <fgColor rgb="FFA500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style="thin">
        <color indexed="64"/>
      </top>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medium">
        <color auto="1"/>
      </left>
      <right style="thin">
        <color auto="1"/>
      </right>
      <top/>
      <bottom style="medium">
        <color auto="1"/>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9" fontId="46" fillId="0" borderId="0" applyFont="0" applyFill="0" applyBorder="0" applyAlignment="0" applyProtection="0"/>
    <xf numFmtId="43" fontId="46" fillId="0" borderId="0" applyFont="0" applyFill="0" applyBorder="0" applyAlignment="0" applyProtection="0"/>
  </cellStyleXfs>
  <cellXfs count="443">
    <xf numFmtId="0" fontId="0" fillId="0" borderId="0" xfId="0"/>
    <xf numFmtId="0" fontId="0" fillId="0" borderId="0" xfId="0" applyAlignment="1">
      <alignment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xf numFmtId="0" fontId="6" fillId="0" borderId="0" xfId="0" applyFont="1"/>
    <xf numFmtId="0" fontId="10" fillId="0" borderId="0" xfId="0" applyFont="1" applyAlignment="1">
      <alignment horizontal="center" vertical="center" wrapText="1"/>
    </xf>
    <xf numFmtId="0" fontId="11" fillId="0" borderId="0" xfId="0" applyFont="1"/>
    <xf numFmtId="0" fontId="8" fillId="0" borderId="0" xfId="0" applyFont="1"/>
    <xf numFmtId="0" fontId="13" fillId="0" borderId="4" xfId="0" applyFont="1" applyBorder="1"/>
    <xf numFmtId="0" fontId="13" fillId="0" borderId="0" xfId="0" applyFont="1"/>
    <xf numFmtId="0" fontId="19" fillId="0" borderId="1" xfId="0" applyFont="1" applyBorder="1" applyAlignment="1">
      <alignment horizontal="center" vertical="center" wrapText="1"/>
    </xf>
    <xf numFmtId="0" fontId="19" fillId="2"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4" xfId="0" applyFont="1" applyFill="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wrapText="1"/>
    </xf>
    <xf numFmtId="0" fontId="19" fillId="0" borderId="7" xfId="0" applyFont="1" applyBorder="1" applyAlignment="1">
      <alignment horizontal="center" wrapText="1"/>
    </xf>
    <xf numFmtId="0" fontId="19" fillId="0" borderId="10" xfId="0" applyFont="1" applyBorder="1" applyAlignment="1">
      <alignment horizontal="center" wrapText="1"/>
    </xf>
    <xf numFmtId="0" fontId="19" fillId="5" borderId="1" xfId="0" applyFont="1" applyFill="1" applyBorder="1" applyAlignment="1">
      <alignment horizontal="center" wrapText="1"/>
    </xf>
    <xf numFmtId="0" fontId="15"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2" fillId="0" borderId="1" xfId="0" applyFont="1" applyBorder="1" applyAlignment="1">
      <alignment vertical="center" wrapText="1"/>
    </xf>
    <xf numFmtId="0" fontId="18" fillId="0" borderId="1" xfId="0" applyFont="1" applyBorder="1" applyAlignment="1">
      <alignment vertical="center" wrapText="1"/>
    </xf>
    <xf numFmtId="0" fontId="18" fillId="0" borderId="24" xfId="0" applyFont="1" applyBorder="1" applyAlignment="1">
      <alignment vertical="center" textRotation="90"/>
    </xf>
    <xf numFmtId="0" fontId="18" fillId="0" borderId="4" xfId="0" applyFont="1" applyBorder="1" applyAlignment="1">
      <alignment horizontal="justify" vertical="center" wrapText="1"/>
    </xf>
    <xf numFmtId="0" fontId="18" fillId="5" borderId="4" xfId="0" applyFont="1" applyFill="1" applyBorder="1" applyAlignment="1">
      <alignment horizontal="justify" vertical="center" wrapText="1"/>
    </xf>
    <xf numFmtId="0" fontId="18" fillId="0" borderId="4" xfId="0" applyFont="1" applyBorder="1" applyAlignment="1">
      <alignment horizontal="justify" vertical="center"/>
    </xf>
    <xf numFmtId="0" fontId="18" fillId="5" borderId="4" xfId="0" applyFont="1" applyFill="1" applyBorder="1" applyAlignment="1">
      <alignment horizontal="justify" vertical="center"/>
    </xf>
    <xf numFmtId="0" fontId="19" fillId="0" borderId="4" xfId="0" applyFont="1" applyBorder="1" applyAlignment="1">
      <alignment horizontal="justify" vertical="center" wrapText="1"/>
    </xf>
    <xf numFmtId="0" fontId="19" fillId="5" borderId="4" xfId="0" applyFont="1" applyFill="1" applyBorder="1" applyAlignment="1">
      <alignment horizontal="justify" vertical="center" wrapText="1"/>
    </xf>
    <xf numFmtId="0" fontId="19" fillId="5"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8" fillId="0" borderId="4" xfId="0" applyFont="1" applyBorder="1"/>
    <xf numFmtId="0" fontId="19" fillId="3" borderId="4" xfId="0" applyFont="1" applyFill="1" applyBorder="1" applyAlignment="1">
      <alignment horizontal="justify" vertical="center" wrapText="1"/>
    </xf>
    <xf numFmtId="0" fontId="19" fillId="3" borderId="6" xfId="0" applyFont="1" applyFill="1" applyBorder="1" applyAlignment="1">
      <alignment horizontal="justify" vertical="center" wrapText="1"/>
    </xf>
    <xf numFmtId="0" fontId="18" fillId="0" borderId="3" xfId="0" applyFont="1" applyBorder="1" applyAlignment="1">
      <alignment horizontal="justify" vertical="center" wrapText="1"/>
    </xf>
    <xf numFmtId="0" fontId="18" fillId="4" borderId="4" xfId="0" applyFont="1" applyFill="1" applyBorder="1" applyAlignment="1">
      <alignment horizontal="justify" vertical="center" wrapText="1"/>
    </xf>
    <xf numFmtId="0" fontId="26" fillId="4" borderId="4" xfId="0" applyFont="1" applyFill="1" applyBorder="1" applyAlignment="1">
      <alignment horizontal="justify" vertical="center" wrapText="1"/>
    </xf>
    <xf numFmtId="0" fontId="18" fillId="4" borderId="4" xfId="0" applyFont="1" applyFill="1" applyBorder="1" applyAlignment="1">
      <alignment horizontal="justify" vertical="center"/>
    </xf>
    <xf numFmtId="0" fontId="19" fillId="4" borderId="4" xfId="0" applyFont="1" applyFill="1" applyBorder="1" applyAlignment="1">
      <alignment horizontal="justify" vertical="center" wrapText="1"/>
    </xf>
    <xf numFmtId="0" fontId="28" fillId="0" borderId="4" xfId="0" applyFont="1" applyBorder="1" applyAlignment="1">
      <alignment horizontal="justify" vertical="center" wrapText="1"/>
    </xf>
    <xf numFmtId="0" fontId="28" fillId="4" borderId="4" xfId="0" applyFont="1" applyFill="1" applyBorder="1" applyAlignment="1">
      <alignment horizontal="justify" vertical="center" wrapText="1"/>
    </xf>
    <xf numFmtId="0" fontId="29" fillId="0" borderId="4" xfId="0" applyFont="1" applyBorder="1" applyAlignment="1">
      <alignment horizontal="justify" vertical="center" wrapText="1"/>
    </xf>
    <xf numFmtId="0" fontId="29" fillId="4" borderId="4" xfId="0" applyFont="1" applyFill="1" applyBorder="1" applyAlignment="1">
      <alignment horizontal="justify" vertical="center" wrapText="1"/>
    </xf>
    <xf numFmtId="0" fontId="30" fillId="0" borderId="4" xfId="0" applyFont="1" applyBorder="1" applyAlignment="1">
      <alignment horizontal="justify" vertical="center" wrapText="1"/>
    </xf>
    <xf numFmtId="0" fontId="30" fillId="0" borderId="4" xfId="0" applyFont="1" applyBorder="1" applyAlignment="1">
      <alignment horizontal="left" vertical="center" wrapText="1"/>
    </xf>
    <xf numFmtId="0" fontId="19" fillId="0" borderId="6" xfId="0" applyFont="1" applyBorder="1" applyAlignment="1">
      <alignment horizontal="justify" vertical="center" wrapText="1"/>
    </xf>
    <xf numFmtId="0" fontId="31" fillId="4" borderId="1" xfId="0" applyFont="1" applyFill="1" applyBorder="1" applyAlignment="1">
      <alignment horizontal="justify" vertical="center" wrapText="1"/>
    </xf>
    <xf numFmtId="0" fontId="32" fillId="0" borderId="1" xfId="0" applyFont="1" applyBorder="1" applyAlignment="1">
      <alignment horizontal="center" vertical="center" wrapText="1"/>
    </xf>
    <xf numFmtId="0" fontId="32" fillId="4" borderId="1" xfId="0" applyFont="1" applyFill="1" applyBorder="1" applyAlignment="1">
      <alignment horizontal="center" vertical="center" wrapText="1"/>
    </xf>
    <xf numFmtId="0" fontId="0" fillId="0" borderId="1" xfId="0" applyBorder="1" applyAlignment="1">
      <alignment horizontal="center"/>
    </xf>
    <xf numFmtId="0" fontId="1" fillId="0" borderId="23" xfId="0" applyFont="1" applyBorder="1" applyAlignment="1">
      <alignment horizontal="center"/>
    </xf>
    <xf numFmtId="0" fontId="1" fillId="0" borderId="3" xfId="0" applyFont="1" applyBorder="1"/>
    <xf numFmtId="0" fontId="1" fillId="0" borderId="24" xfId="0" applyFont="1" applyBorder="1" applyAlignment="1">
      <alignment horizontal="center"/>
    </xf>
    <xf numFmtId="0" fontId="9" fillId="0" borderId="29" xfId="0" applyFont="1" applyBorder="1" applyAlignment="1">
      <alignment horizontal="center" vertical="center" wrapText="1"/>
    </xf>
    <xf numFmtId="0" fontId="7" fillId="0" borderId="27" xfId="0" applyFont="1" applyBorder="1" applyAlignment="1">
      <alignment horizontal="center" vertical="center"/>
    </xf>
    <xf numFmtId="0" fontId="33" fillId="0" borderId="28" xfId="0" applyFont="1" applyBorder="1" applyAlignment="1">
      <alignment horizontal="center" vertical="center"/>
    </xf>
    <xf numFmtId="0" fontId="34" fillId="0" borderId="28" xfId="0" applyFont="1" applyBorder="1" applyAlignment="1">
      <alignment horizontal="center" vertical="center" wrapText="1"/>
    </xf>
    <xf numFmtId="0" fontId="35" fillId="0" borderId="2" xfId="0" applyFont="1" applyBorder="1" applyAlignment="1">
      <alignment horizontal="center"/>
    </xf>
    <xf numFmtId="0" fontId="36" fillId="0" borderId="2" xfId="0" applyFont="1" applyBorder="1" applyAlignment="1">
      <alignment horizontal="center"/>
    </xf>
    <xf numFmtId="0" fontId="37" fillId="0" borderId="2" xfId="0" applyFont="1" applyBorder="1" applyAlignment="1">
      <alignment horizontal="center"/>
    </xf>
    <xf numFmtId="0" fontId="5" fillId="0" borderId="24" xfId="0" applyFont="1" applyBorder="1" applyAlignment="1">
      <alignment horizontal="center"/>
    </xf>
    <xf numFmtId="0" fontId="38" fillId="0" borderId="1" xfId="0" applyFont="1" applyBorder="1" applyAlignment="1">
      <alignment horizontal="center"/>
    </xf>
    <xf numFmtId="0" fontId="5" fillId="0" borderId="4" xfId="0" applyFont="1" applyBorder="1"/>
    <xf numFmtId="0" fontId="2" fillId="0" borderId="24" xfId="0" applyFont="1" applyBorder="1" applyAlignment="1">
      <alignment horizontal="center"/>
    </xf>
    <xf numFmtId="0" fontId="3" fillId="0" borderId="1" xfId="0" applyFont="1" applyBorder="1" applyAlignment="1">
      <alignment horizontal="center"/>
    </xf>
    <xf numFmtId="0" fontId="2" fillId="0" borderId="4" xfId="0" applyFont="1" applyBorder="1"/>
    <xf numFmtId="0" fontId="39" fillId="0" borderId="24" xfId="0" applyFont="1" applyBorder="1" applyAlignment="1">
      <alignment horizontal="center"/>
    </xf>
    <xf numFmtId="0" fontId="40" fillId="0" borderId="1" xfId="0" applyFont="1" applyBorder="1" applyAlignment="1">
      <alignment horizontal="center"/>
    </xf>
    <xf numFmtId="0" fontId="39" fillId="0" borderId="4" xfId="0" applyFont="1" applyBorder="1"/>
    <xf numFmtId="0" fontId="10" fillId="0" borderId="25" xfId="0" applyFont="1" applyBorder="1" applyAlignment="1">
      <alignment horizontal="center"/>
    </xf>
    <xf numFmtId="0" fontId="41" fillId="0" borderId="5" xfId="0" applyFont="1" applyBorder="1" applyAlignment="1">
      <alignment horizontal="center"/>
    </xf>
    <xf numFmtId="0" fontId="10" fillId="0" borderId="6" xfId="0" applyFont="1" applyBorder="1"/>
    <xf numFmtId="0" fontId="1" fillId="0" borderId="3" xfId="0" applyFont="1" applyBorder="1" applyAlignment="1">
      <alignment horizontal="center"/>
    </xf>
    <xf numFmtId="0" fontId="5" fillId="0" borderId="4" xfId="0" applyFont="1" applyBorder="1" applyAlignment="1">
      <alignment horizontal="center"/>
    </xf>
    <xf numFmtId="0" fontId="39" fillId="0" borderId="4" xfId="0" applyFont="1" applyBorder="1"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2" fillId="0" borderId="4"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center"/>
    </xf>
    <xf numFmtId="0" fontId="39" fillId="0" borderId="1" xfId="0" applyFont="1" applyBorder="1" applyAlignment="1">
      <alignment horizontal="center"/>
    </xf>
    <xf numFmtId="0" fontId="39" fillId="0" borderId="1" xfId="0" applyFont="1" applyBorder="1" applyAlignment="1">
      <alignment horizontal="center" vertical="center"/>
    </xf>
    <xf numFmtId="0" fontId="44" fillId="0" borderId="1" xfId="0" applyFont="1" applyBorder="1" applyAlignment="1">
      <alignment horizontal="center"/>
    </xf>
    <xf numFmtId="0" fontId="44" fillId="0" borderId="1" xfId="0" applyFont="1" applyBorder="1" applyAlignment="1">
      <alignment horizontal="center" vertical="center"/>
    </xf>
    <xf numFmtId="0" fontId="44" fillId="0" borderId="1" xfId="0" applyFont="1" applyBorder="1"/>
    <xf numFmtId="0" fontId="10" fillId="0" borderId="1" xfId="0" applyFont="1" applyBorder="1" applyAlignment="1">
      <alignment horizontal="center"/>
    </xf>
    <xf numFmtId="0" fontId="10" fillId="0" borderId="1" xfId="0" applyFont="1" applyBorder="1" applyAlignment="1">
      <alignment horizontal="center" vertical="center"/>
    </xf>
    <xf numFmtId="0" fontId="10" fillId="0" borderId="1" xfId="0" applyFont="1" applyBorder="1"/>
    <xf numFmtId="0" fontId="35" fillId="0" borderId="1" xfId="0" applyFont="1" applyBorder="1" applyAlignment="1">
      <alignment horizontal="center" vertical="center" wrapText="1"/>
    </xf>
    <xf numFmtId="0" fontId="35" fillId="0" borderId="1" xfId="0" applyFont="1" applyBorder="1" applyAlignment="1">
      <alignment horizontal="center"/>
    </xf>
    <xf numFmtId="0" fontId="36" fillId="0" borderId="1" xfId="0" applyFont="1" applyBorder="1" applyAlignment="1">
      <alignment horizontal="center" vertical="center" wrapText="1"/>
    </xf>
    <xf numFmtId="0" fontId="36" fillId="0" borderId="1" xfId="0" applyFont="1" applyBorder="1" applyAlignment="1">
      <alignment horizontal="center"/>
    </xf>
    <xf numFmtId="0" fontId="45" fillId="0" borderId="1" xfId="0" applyFont="1" applyBorder="1" applyAlignment="1">
      <alignment horizontal="center" vertical="center" wrapText="1"/>
    </xf>
    <xf numFmtId="0" fontId="45" fillId="0" borderId="1" xfId="0" applyFont="1" applyBorder="1" applyAlignment="1">
      <alignment horizontal="center"/>
    </xf>
    <xf numFmtId="0" fontId="0" fillId="0" borderId="0" xfId="0" applyAlignment="1">
      <alignment vertical="center"/>
    </xf>
    <xf numFmtId="0" fontId="42" fillId="0" borderId="0" xfId="0" applyFont="1" applyAlignment="1">
      <alignment horizontal="center" vertical="center"/>
    </xf>
    <xf numFmtId="0" fontId="5" fillId="0" borderId="30" xfId="0" applyFont="1" applyBorder="1" applyAlignment="1">
      <alignment horizontal="center"/>
    </xf>
    <xf numFmtId="0" fontId="39" fillId="0" borderId="30" xfId="0" applyFont="1" applyBorder="1" applyAlignment="1">
      <alignment horizontal="center"/>
    </xf>
    <xf numFmtId="9" fontId="0" fillId="0" borderId="0" xfId="1" applyFont="1"/>
    <xf numFmtId="0" fontId="48" fillId="0" borderId="1" xfId="0" applyFont="1" applyBorder="1" applyAlignment="1" applyProtection="1">
      <alignment horizontal="left" vertical="center" wrapText="1"/>
      <protection locked="0"/>
    </xf>
    <xf numFmtId="0" fontId="47" fillId="0" borderId="7" xfId="0" applyFont="1" applyBorder="1" applyAlignment="1" applyProtection="1">
      <alignment horizontal="left" vertical="center" wrapText="1"/>
      <protection locked="0"/>
    </xf>
    <xf numFmtId="0" fontId="48" fillId="2" borderId="1" xfId="0" applyFont="1" applyFill="1" applyBorder="1" applyAlignment="1" applyProtection="1">
      <alignment horizontal="left" vertical="center" wrapText="1"/>
      <protection locked="0"/>
    </xf>
    <xf numFmtId="0" fontId="47" fillId="0" borderId="30" xfId="0" applyFont="1" applyBorder="1" applyAlignment="1" applyProtection="1">
      <alignment horizontal="left" vertical="center" wrapText="1"/>
      <protection locked="0"/>
    </xf>
    <xf numFmtId="0" fontId="48" fillId="0" borderId="0" xfId="0" applyFont="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7" fillId="0" borderId="0" xfId="0" applyFont="1" applyAlignment="1" applyProtection="1">
      <alignment horizontal="left" vertical="center" wrapText="1"/>
      <protection locked="0"/>
    </xf>
    <xf numFmtId="0" fontId="51" fillId="0" borderId="1" xfId="0" applyFont="1" applyBorder="1" applyAlignment="1" applyProtection="1">
      <alignment horizontal="left" vertical="center" wrapText="1"/>
      <protection locked="0"/>
    </xf>
    <xf numFmtId="0" fontId="51" fillId="0" borderId="7" xfId="0" applyFont="1" applyBorder="1" applyAlignment="1" applyProtection="1">
      <alignment horizontal="left" vertical="center" wrapText="1"/>
      <protection locked="0"/>
    </xf>
    <xf numFmtId="0" fontId="48" fillId="2" borderId="32" xfId="0" applyFont="1" applyFill="1" applyBorder="1" applyAlignment="1" applyProtection="1">
      <alignment horizontal="left" vertical="center" wrapText="1"/>
      <protection locked="0"/>
    </xf>
    <xf numFmtId="0" fontId="43" fillId="0" borderId="1" xfId="0" applyFont="1" applyBorder="1" applyAlignment="1">
      <alignment horizontal="center"/>
    </xf>
    <xf numFmtId="0" fontId="53" fillId="0" borderId="1" xfId="0" applyFont="1" applyBorder="1" applyAlignment="1">
      <alignment horizontal="center"/>
    </xf>
    <xf numFmtId="0" fontId="53" fillId="0" borderId="1" xfId="0" applyFont="1" applyBorder="1" applyAlignment="1">
      <alignment horizontal="center" vertical="center"/>
    </xf>
    <xf numFmtId="0" fontId="54" fillId="0" borderId="1" xfId="0" applyFont="1" applyBorder="1" applyAlignment="1">
      <alignment horizontal="center"/>
    </xf>
    <xf numFmtId="0" fontId="55" fillId="0" borderId="1" xfId="0" applyFont="1" applyBorder="1" applyAlignment="1">
      <alignment horizontal="center"/>
    </xf>
    <xf numFmtId="0" fontId="55" fillId="0" borderId="1" xfId="0" applyFont="1" applyBorder="1" applyAlignment="1">
      <alignment horizontal="center" vertical="center"/>
    </xf>
    <xf numFmtId="0" fontId="56" fillId="0" borderId="1" xfId="0" applyFont="1" applyBorder="1" applyAlignment="1">
      <alignment horizontal="center"/>
    </xf>
    <xf numFmtId="0" fontId="56" fillId="0" borderId="1" xfId="0" applyFont="1" applyBorder="1" applyAlignment="1">
      <alignment horizontal="center" vertical="center"/>
    </xf>
    <xf numFmtId="0" fontId="57" fillId="0" borderId="1" xfId="0" applyFont="1" applyBorder="1" applyAlignment="1">
      <alignment horizontal="center"/>
    </xf>
    <xf numFmtId="0" fontId="57" fillId="0" borderId="1" xfId="0" applyFont="1" applyBorder="1" applyAlignment="1">
      <alignment horizontal="center" vertical="center"/>
    </xf>
    <xf numFmtId="0" fontId="0" fillId="0" borderId="0" xfId="0" applyAlignment="1">
      <alignment horizontal="center" vertical="center" wrapText="1"/>
    </xf>
    <xf numFmtId="0" fontId="59" fillId="0" borderId="1" xfId="0" applyFont="1" applyBorder="1" applyAlignment="1">
      <alignment horizontal="center"/>
    </xf>
    <xf numFmtId="0" fontId="3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textRotation="90"/>
    </xf>
    <xf numFmtId="0" fontId="65" fillId="0" borderId="0" xfId="0" applyFont="1"/>
    <xf numFmtId="0" fontId="66" fillId="0" borderId="0" xfId="0" applyFont="1"/>
    <xf numFmtId="0" fontId="67" fillId="0" borderId="0" xfId="0" applyFont="1" applyAlignment="1">
      <alignment horizontal="center"/>
    </xf>
    <xf numFmtId="0" fontId="67" fillId="0" borderId="0" xfId="0" applyFont="1"/>
    <xf numFmtId="0" fontId="0" fillId="6" borderId="0" xfId="0" applyFill="1"/>
    <xf numFmtId="0" fontId="0" fillId="6" borderId="0" xfId="0" applyFill="1" applyAlignment="1">
      <alignment wrapText="1"/>
    </xf>
    <xf numFmtId="0" fontId="0" fillId="6" borderId="0" xfId="0" applyFill="1" applyAlignment="1">
      <alignment textRotation="90"/>
    </xf>
    <xf numFmtId="0" fontId="65" fillId="6" borderId="0" xfId="0" applyFont="1" applyFill="1"/>
    <xf numFmtId="0" fontId="66" fillId="6" borderId="0" xfId="0" applyFont="1" applyFill="1"/>
    <xf numFmtId="0" fontId="67" fillId="6" borderId="0" xfId="0" applyFont="1" applyFill="1"/>
    <xf numFmtId="0" fontId="0" fillId="6" borderId="0" xfId="0" applyFill="1" applyAlignment="1"/>
    <xf numFmtId="0" fontId="0" fillId="0" borderId="1" xfId="0" applyBorder="1"/>
    <xf numFmtId="0" fontId="42" fillId="0" borderId="17" xfId="0" applyFont="1" applyBorder="1" applyAlignment="1">
      <alignment horizontal="center" vertical="center"/>
    </xf>
    <xf numFmtId="0" fontId="58" fillId="0" borderId="1" xfId="0" applyFont="1" applyBorder="1" applyAlignment="1">
      <alignment horizontal="center" vertical="center"/>
    </xf>
    <xf numFmtId="0" fontId="0" fillId="0" borderId="0" xfId="0" applyAlignment="1">
      <alignment horizontal="center" vertical="center"/>
    </xf>
    <xf numFmtId="0" fontId="66" fillId="0" borderId="0" xfId="0" applyFont="1" applyAlignment="1">
      <alignment horizontal="center" vertical="center"/>
    </xf>
    <xf numFmtId="0" fontId="0" fillId="6" borderId="0" xfId="0" applyFill="1" applyAlignment="1">
      <alignment horizontal="center" vertical="center"/>
    </xf>
    <xf numFmtId="0" fontId="0" fillId="0" borderId="0" xfId="0" applyFill="1"/>
    <xf numFmtId="0" fontId="0" fillId="0" borderId="0" xfId="0" applyFill="1" applyAlignment="1">
      <alignment horizontal="center" vertical="center"/>
    </xf>
    <xf numFmtId="0" fontId="68" fillId="0" borderId="31" xfId="0" applyFont="1" applyFill="1" applyBorder="1" applyAlignment="1">
      <alignment horizontal="center" vertical="center" wrapText="1"/>
    </xf>
    <xf numFmtId="0" fontId="68" fillId="0" borderId="13" xfId="0" applyFont="1" applyFill="1" applyBorder="1" applyAlignment="1">
      <alignment horizontal="center" vertical="center" wrapText="1"/>
    </xf>
    <xf numFmtId="0" fontId="31" fillId="0" borderId="1" xfId="0" applyFont="1" applyBorder="1" applyAlignment="1">
      <alignment vertical="center"/>
    </xf>
    <xf numFmtId="0" fontId="0" fillId="0" borderId="1" xfId="0" applyFill="1" applyBorder="1"/>
    <xf numFmtId="0" fontId="0" fillId="0" borderId="1" xfId="0" applyBorder="1" applyAlignment="1">
      <alignment horizontal="center" vertical="center" textRotation="90"/>
    </xf>
    <xf numFmtId="0" fontId="64" fillId="0" borderId="1" xfId="0" applyFont="1" applyBorder="1" applyAlignment="1">
      <alignment horizontal="center" vertical="center"/>
    </xf>
    <xf numFmtId="0" fontId="64" fillId="2" borderId="1" xfId="0" applyFont="1" applyFill="1" applyBorder="1" applyAlignment="1">
      <alignment horizontal="center" vertical="center"/>
    </xf>
    <xf numFmtId="0" fontId="9" fillId="0" borderId="1" xfId="0" applyFont="1" applyFill="1" applyBorder="1" applyAlignment="1">
      <alignment horizontal="center" vertical="center"/>
    </xf>
    <xf numFmtId="0" fontId="61" fillId="0" borderId="0" xfId="0" applyFont="1" applyAlignment="1">
      <alignment horizontal="center" vertical="center" textRotation="90"/>
    </xf>
    <xf numFmtId="0" fontId="60" fillId="0" borderId="0" xfId="0" applyFont="1" applyAlignment="1">
      <alignment vertical="center"/>
    </xf>
    <xf numFmtId="0" fontId="31" fillId="0" borderId="0" xfId="0" applyFont="1" applyAlignment="1">
      <alignment vertical="center"/>
    </xf>
    <xf numFmtId="0" fontId="8" fillId="0" borderId="0" xfId="0" applyFont="1" applyFill="1" applyAlignment="1">
      <alignment vertical="center"/>
    </xf>
    <xf numFmtId="0" fontId="60" fillId="0" borderId="0" xfId="0" applyFont="1" applyFill="1" applyAlignment="1">
      <alignment vertical="center"/>
    </xf>
    <xf numFmtId="0" fontId="31" fillId="0" borderId="0" xfId="0" applyFont="1" applyAlignment="1">
      <alignment vertical="center" textRotation="90"/>
    </xf>
    <xf numFmtId="0" fontId="61" fillId="0" borderId="0" xfId="0" applyFont="1" applyAlignment="1">
      <alignment horizontal="center" vertical="center"/>
    </xf>
    <xf numFmtId="0" fontId="61" fillId="0" borderId="0" xfId="0" applyFont="1" applyAlignment="1">
      <alignment horizontal="left" vertical="center"/>
    </xf>
    <xf numFmtId="0" fontId="70" fillId="0" borderId="0" xfId="0" applyFont="1" applyAlignment="1">
      <alignment horizontal="center" vertical="center"/>
    </xf>
    <xf numFmtId="0" fontId="70" fillId="6" borderId="1" xfId="0" applyFont="1" applyFill="1" applyBorder="1" applyAlignment="1">
      <alignment horizontal="center" vertical="center"/>
    </xf>
    <xf numFmtId="0" fontId="31" fillId="0" borderId="1" xfId="0" applyFont="1" applyBorder="1" applyAlignment="1">
      <alignment horizontal="center" vertical="center"/>
    </xf>
    <xf numFmtId="0" fontId="70" fillId="0" borderId="1" xfId="0" applyFont="1" applyBorder="1" applyAlignment="1">
      <alignment horizontal="center" vertical="center" textRotation="90" wrapText="1"/>
    </xf>
    <xf numFmtId="0" fontId="61" fillId="0" borderId="1" xfId="0" applyFont="1" applyBorder="1" applyAlignment="1">
      <alignment horizontal="justify" vertical="center" wrapText="1"/>
    </xf>
    <xf numFmtId="0" fontId="61" fillId="6" borderId="1" xfId="0" applyFont="1" applyFill="1" applyBorder="1" applyAlignment="1">
      <alignment horizontal="justify" vertical="center" wrapText="1"/>
    </xf>
    <xf numFmtId="0" fontId="70" fillId="6" borderId="1" xfId="0" applyFont="1" applyFill="1" applyBorder="1" applyAlignment="1">
      <alignment horizontal="center" vertical="center" textRotation="90" wrapText="1"/>
    </xf>
    <xf numFmtId="0" fontId="31" fillId="6" borderId="7" xfId="0" applyFont="1" applyFill="1" applyBorder="1" applyAlignment="1">
      <alignment horizontal="center" vertical="center"/>
    </xf>
    <xf numFmtId="0" fontId="81" fillId="0" borderId="1" xfId="0" applyFont="1" applyBorder="1"/>
    <xf numFmtId="0" fontId="81" fillId="8" borderId="1" xfId="0" applyFont="1" applyFill="1" applyBorder="1" applyAlignment="1">
      <alignment vertical="center" wrapText="1"/>
    </xf>
    <xf numFmtId="0" fontId="81" fillId="0" borderId="1" xfId="0" applyFont="1" applyBorder="1" applyAlignment="1">
      <alignment vertical="center" wrapText="1"/>
    </xf>
    <xf numFmtId="0" fontId="81" fillId="8" borderId="1" xfId="0" applyFont="1" applyFill="1" applyBorder="1"/>
    <xf numFmtId="0" fontId="31" fillId="7" borderId="7" xfId="0" applyFont="1" applyFill="1" applyBorder="1" applyAlignment="1">
      <alignment horizontal="center" vertical="center"/>
    </xf>
    <xf numFmtId="0" fontId="31" fillId="8" borderId="1" xfId="0" applyFont="1" applyFill="1" applyBorder="1" applyAlignment="1">
      <alignment horizontal="justify" vertical="center" wrapText="1"/>
    </xf>
    <xf numFmtId="0" fontId="31" fillId="8" borderId="1" xfId="0" applyFont="1" applyFill="1" applyBorder="1" applyAlignment="1">
      <alignment horizontal="center" vertical="center"/>
    </xf>
    <xf numFmtId="0" fontId="31" fillId="6" borderId="1" xfId="0" applyFont="1" applyFill="1" applyBorder="1" applyAlignment="1">
      <alignment horizontal="center" vertical="center"/>
    </xf>
    <xf numFmtId="0" fontId="31" fillId="0" borderId="1" xfId="0" applyFont="1" applyFill="1" applyBorder="1" applyAlignment="1">
      <alignment horizontal="center" vertical="center"/>
    </xf>
    <xf numFmtId="0" fontId="61" fillId="0" borderId="1" xfId="0" applyFont="1" applyFill="1" applyBorder="1" applyAlignment="1">
      <alignment horizontal="justify" vertical="center" wrapText="1"/>
    </xf>
    <xf numFmtId="0" fontId="81" fillId="0" borderId="1" xfId="0" applyFont="1" applyFill="1" applyBorder="1" applyAlignment="1">
      <alignment vertical="center" wrapText="1"/>
    </xf>
    <xf numFmtId="0" fontId="70" fillId="0" borderId="1" xfId="0" applyFont="1" applyFill="1" applyBorder="1" applyAlignment="1">
      <alignment horizontal="center" vertical="center" textRotation="90" wrapText="1"/>
    </xf>
    <xf numFmtId="0" fontId="31" fillId="0" borderId="1" xfId="0" applyFont="1" applyFill="1" applyBorder="1" applyAlignment="1">
      <alignment horizontal="justify" vertical="center" wrapText="1"/>
    </xf>
    <xf numFmtId="0" fontId="78" fillId="6" borderId="1" xfId="0" applyFont="1" applyFill="1" applyBorder="1" applyAlignment="1">
      <alignment horizontal="center" vertical="center"/>
    </xf>
    <xf numFmtId="0" fontId="78" fillId="7" borderId="1" xfId="0" applyFont="1" applyFill="1" applyBorder="1" applyAlignment="1">
      <alignment horizontal="center" vertical="center"/>
    </xf>
    <xf numFmtId="0" fontId="60" fillId="0" borderId="0" xfId="0" applyFont="1" applyAlignment="1">
      <alignment horizontal="left" vertical="center"/>
    </xf>
    <xf numFmtId="0" fontId="70" fillId="0" borderId="0" xfId="0" applyFont="1" applyAlignment="1">
      <alignment vertical="center"/>
    </xf>
    <xf numFmtId="0" fontId="4" fillId="8" borderId="37" xfId="0" applyFont="1" applyFill="1" applyBorder="1" applyAlignment="1">
      <alignment horizontal="center" vertical="center"/>
    </xf>
    <xf numFmtId="0" fontId="4" fillId="8" borderId="7" xfId="0" applyFont="1" applyFill="1" applyBorder="1" applyAlignment="1">
      <alignment horizontal="center" vertical="center" textRotation="90" wrapText="1"/>
    </xf>
    <xf numFmtId="0" fontId="11" fillId="8" borderId="7"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7" xfId="0" applyFont="1" applyFill="1" applyBorder="1" applyAlignment="1">
      <alignment vertical="center" textRotation="90" wrapText="1"/>
    </xf>
    <xf numFmtId="0" fontId="11" fillId="8" borderId="7" xfId="0" applyFont="1" applyFill="1" applyBorder="1" applyAlignment="1">
      <alignment horizontal="center" vertical="center"/>
    </xf>
    <xf numFmtId="0" fontId="71" fillId="0" borderId="0" xfId="0" applyFont="1" applyAlignment="1">
      <alignment horizontal="left" vertical="center"/>
    </xf>
    <xf numFmtId="0" fontId="81" fillId="8" borderId="7" xfId="0" applyFont="1" applyFill="1" applyBorder="1" applyAlignment="1">
      <alignment horizontal="center" vertical="center" wrapText="1"/>
    </xf>
    <xf numFmtId="0" fontId="88" fillId="8" borderId="1" xfId="0" applyFont="1" applyFill="1" applyBorder="1" applyAlignment="1">
      <alignment horizontal="justify" vertical="center" wrapText="1"/>
    </xf>
    <xf numFmtId="0" fontId="4" fillId="0" borderId="7" xfId="0" applyFont="1" applyFill="1" applyBorder="1" applyAlignment="1">
      <alignment horizontal="center" vertical="center" textRotation="90" wrapText="1"/>
    </xf>
    <xf numFmtId="0" fontId="60" fillId="0" borderId="0" xfId="0" applyFont="1" applyAlignment="1">
      <alignment horizontal="center" vertical="center" wrapText="1"/>
    </xf>
    <xf numFmtId="0" fontId="4" fillId="8" borderId="5" xfId="0" applyFont="1" applyFill="1" applyBorder="1" applyAlignment="1">
      <alignment horizontal="center" vertical="center" textRotation="90" wrapText="1"/>
    </xf>
    <xf numFmtId="0" fontId="89" fillId="0" borderId="10" xfId="0" applyFont="1" applyFill="1" applyBorder="1" applyAlignment="1">
      <alignment horizontal="justify" vertical="center" wrapText="1"/>
    </xf>
    <xf numFmtId="0" fontId="88" fillId="0" borderId="10" xfId="0" applyFont="1" applyFill="1" applyBorder="1" applyAlignment="1">
      <alignment horizontal="justify" vertical="center" wrapText="1"/>
    </xf>
    <xf numFmtId="0" fontId="88" fillId="8" borderId="7" xfId="0" applyFont="1" applyFill="1" applyBorder="1" applyAlignment="1">
      <alignment horizontal="justify" vertical="center" wrapText="1"/>
    </xf>
    <xf numFmtId="0" fontId="88" fillId="8" borderId="10" xfId="0" applyFont="1" applyFill="1" applyBorder="1" applyAlignment="1">
      <alignment horizontal="justify" vertical="center" wrapText="1"/>
    </xf>
    <xf numFmtId="0" fontId="11" fillId="8" borderId="7" xfId="0"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30" xfId="0" applyFont="1" applyFill="1" applyBorder="1" applyAlignment="1">
      <alignment horizontal="center" vertical="center" wrapText="1"/>
    </xf>
    <xf numFmtId="0" fontId="11" fillId="8" borderId="40" xfId="0" applyFont="1" applyFill="1" applyBorder="1" applyAlignment="1">
      <alignment horizontal="center" vertical="center" wrapText="1"/>
    </xf>
    <xf numFmtId="0" fontId="11" fillId="0" borderId="39" xfId="0" applyFont="1" applyFill="1" applyBorder="1" applyAlignment="1">
      <alignment horizontal="justify" vertical="center" wrapText="1"/>
    </xf>
    <xf numFmtId="0" fontId="11" fillId="0" borderId="41" xfId="0" applyFont="1" applyFill="1" applyBorder="1" applyAlignment="1">
      <alignment horizontal="justify" vertical="center" wrapText="1"/>
    </xf>
    <xf numFmtId="0" fontId="4" fillId="0" borderId="37" xfId="0" applyFont="1" applyFill="1" applyBorder="1" applyAlignment="1">
      <alignment horizontal="center" vertical="center"/>
    </xf>
    <xf numFmtId="0" fontId="4" fillId="0" borderId="35" xfId="0" applyFont="1" applyFill="1" applyBorder="1" applyAlignment="1">
      <alignment horizontal="center" vertical="center"/>
    </xf>
    <xf numFmtId="0" fontId="4" fillId="8" borderId="37" xfId="0" applyFont="1" applyFill="1" applyBorder="1" applyAlignment="1">
      <alignment horizontal="center" vertical="center"/>
    </xf>
    <xf numFmtId="0" fontId="4" fillId="8" borderId="38" xfId="0" applyFont="1" applyFill="1" applyBorder="1" applyAlignment="1">
      <alignment horizontal="center" vertical="center"/>
    </xf>
    <xf numFmtId="0" fontId="4" fillId="8" borderId="35"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textRotation="90" wrapText="1"/>
    </xf>
    <xf numFmtId="0" fontId="4" fillId="0" borderId="10" xfId="0" applyFont="1" applyFill="1" applyBorder="1" applyAlignment="1">
      <alignment horizontal="center" vertical="center" textRotation="90" wrapText="1"/>
    </xf>
    <xf numFmtId="0" fontId="11" fillId="8" borderId="10" xfId="0" applyFont="1" applyFill="1" applyBorder="1" applyAlignment="1">
      <alignment horizontal="center" vertical="center" wrapText="1"/>
    </xf>
    <xf numFmtId="0" fontId="11" fillId="8" borderId="7" xfId="0" applyFont="1" applyFill="1" applyBorder="1" applyAlignment="1">
      <alignment horizontal="center" vertical="center"/>
    </xf>
    <xf numFmtId="0" fontId="11" fillId="8" borderId="30" xfId="0" applyFont="1" applyFill="1" applyBorder="1" applyAlignment="1">
      <alignment horizontal="center" vertical="center"/>
    </xf>
    <xf numFmtId="0" fontId="11" fillId="8" borderId="10" xfId="0" applyFont="1" applyFill="1" applyBorder="1" applyAlignment="1">
      <alignment horizontal="center" vertical="center"/>
    </xf>
    <xf numFmtId="0" fontId="88" fillId="8" borderId="7" xfId="0" applyFont="1" applyFill="1" applyBorder="1" applyAlignment="1">
      <alignment horizontal="justify" vertical="center" wrapText="1"/>
    </xf>
    <xf numFmtId="0" fontId="88" fillId="8" borderId="10" xfId="0" applyFont="1" applyFill="1" applyBorder="1" applyAlignment="1">
      <alignment horizontal="justify" vertical="center" wrapText="1"/>
    </xf>
    <xf numFmtId="0" fontId="4" fillId="8" borderId="7" xfId="0" applyFont="1" applyFill="1" applyBorder="1" applyAlignment="1">
      <alignment horizontal="center" vertical="center" textRotation="90" wrapText="1"/>
    </xf>
    <xf numFmtId="0" fontId="4" fillId="8" borderId="30" xfId="0" applyFont="1" applyFill="1" applyBorder="1" applyAlignment="1">
      <alignment horizontal="center" vertical="center" textRotation="90" wrapText="1"/>
    </xf>
    <xf numFmtId="0" fontId="4" fillId="8" borderId="10" xfId="0" applyFont="1" applyFill="1" applyBorder="1" applyAlignment="1">
      <alignment horizontal="center" vertical="center" textRotation="90" wrapText="1"/>
    </xf>
    <xf numFmtId="0" fontId="81" fillId="0" borderId="7" xfId="0" applyFont="1" applyFill="1" applyBorder="1" applyAlignment="1">
      <alignment horizontal="center" vertical="center" wrapText="1"/>
    </xf>
    <xf numFmtId="0" fontId="81" fillId="0" borderId="10"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3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81" fillId="8" borderId="7" xfId="0" applyFont="1" applyFill="1" applyBorder="1" applyAlignment="1">
      <alignment horizontal="center" vertical="center" wrapText="1"/>
    </xf>
    <xf numFmtId="0" fontId="81" fillId="8" borderId="30" xfId="0" applyFont="1" applyFill="1" applyBorder="1" applyAlignment="1">
      <alignment horizontal="center" vertical="center" wrapText="1"/>
    </xf>
    <xf numFmtId="0" fontId="81" fillId="8" borderId="10" xfId="0" applyFont="1" applyFill="1" applyBorder="1" applyAlignment="1">
      <alignment horizontal="center" vertical="center" wrapText="1"/>
    </xf>
    <xf numFmtId="43" fontId="4" fillId="8" borderId="7" xfId="2" applyFont="1" applyFill="1" applyBorder="1" applyAlignment="1">
      <alignment horizontal="center" vertical="center" textRotation="90" wrapText="1"/>
    </xf>
    <xf numFmtId="43" fontId="4" fillId="8" borderId="30" xfId="2" applyFont="1" applyFill="1" applyBorder="1" applyAlignment="1">
      <alignment horizontal="center" vertical="center" textRotation="90" wrapText="1"/>
    </xf>
    <xf numFmtId="43" fontId="4" fillId="8" borderId="10" xfId="2" applyFont="1" applyFill="1" applyBorder="1" applyAlignment="1">
      <alignment horizontal="center" vertical="center" textRotation="90" wrapText="1"/>
    </xf>
    <xf numFmtId="0" fontId="88" fillId="0" borderId="10" xfId="0" applyFont="1" applyFill="1" applyBorder="1" applyAlignment="1">
      <alignment horizontal="justify" vertical="center" wrapText="1"/>
    </xf>
    <xf numFmtId="0" fontId="81" fillId="0" borderId="30" xfId="0" applyFont="1" applyFill="1" applyBorder="1" applyAlignment="1">
      <alignment horizontal="center" vertical="center" wrapText="1"/>
    </xf>
    <xf numFmtId="0" fontId="81" fillId="0" borderId="40"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30" xfId="0" applyFont="1" applyFill="1" applyBorder="1" applyAlignment="1">
      <alignment horizontal="center" vertical="center" textRotation="90" wrapText="1"/>
    </xf>
    <xf numFmtId="0" fontId="4" fillId="0" borderId="40" xfId="0" applyFont="1" applyFill="1" applyBorder="1" applyAlignment="1">
      <alignment horizontal="center" vertical="center" textRotation="90" wrapText="1"/>
    </xf>
    <xf numFmtId="0" fontId="11" fillId="8" borderId="40" xfId="0" applyFont="1" applyFill="1" applyBorder="1" applyAlignment="1">
      <alignment horizontal="center" vertical="center"/>
    </xf>
    <xf numFmtId="0" fontId="4" fillId="0" borderId="34"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0" xfId="0" applyFont="1" applyFill="1" applyBorder="1" applyAlignment="1">
      <alignment horizontal="center" vertical="center" wrapText="1"/>
    </xf>
    <xf numFmtId="0" fontId="69" fillId="0" borderId="0" xfId="0" applyFont="1" applyBorder="1" applyAlignment="1">
      <alignment horizontal="center"/>
    </xf>
    <xf numFmtId="0" fontId="69" fillId="0" borderId="22" xfId="0" applyFont="1" applyBorder="1" applyAlignment="1">
      <alignment horizontal="center"/>
    </xf>
    <xf numFmtId="0" fontId="0" fillId="0" borderId="17" xfId="0" applyBorder="1" applyAlignment="1">
      <alignment horizontal="center"/>
    </xf>
    <xf numFmtId="0" fontId="70" fillId="0" borderId="1" xfId="0" applyFont="1" applyFill="1" applyBorder="1" applyAlignment="1">
      <alignment horizontal="center" vertical="center" textRotation="90" wrapText="1"/>
    </xf>
    <xf numFmtId="0" fontId="70" fillId="0" borderId="1" xfId="0" applyFont="1" applyBorder="1" applyAlignment="1">
      <alignment horizontal="center" vertical="center" textRotation="90" wrapText="1"/>
    </xf>
    <xf numFmtId="0" fontId="18" fillId="0" borderId="24" xfId="0" applyFont="1" applyBorder="1" applyAlignment="1">
      <alignment horizontal="center" vertical="center" wrapText="1"/>
    </xf>
    <xf numFmtId="0" fontId="18" fillId="0" borderId="1" xfId="0" applyFont="1" applyBorder="1" applyAlignment="1">
      <alignment horizontal="center" vertical="center" wrapText="1"/>
    </xf>
    <xf numFmtId="0" fontId="18" fillId="2" borderId="24"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8" fillId="0" borderId="24" xfId="0" applyFont="1" applyBorder="1" applyAlignment="1">
      <alignment horizontal="center" vertical="center" textRotation="90" wrapText="1"/>
    </xf>
    <xf numFmtId="0" fontId="18" fillId="5" borderId="24"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4" fillId="0" borderId="0" xfId="0" applyFont="1" applyAlignment="1">
      <alignment horizontal="center" vertical="center" wrapText="1"/>
    </xf>
    <xf numFmtId="0" fontId="21" fillId="5" borderId="3"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12" fillId="0" borderId="0" xfId="0" applyFont="1" applyAlignment="1">
      <alignment horizontal="center" vertical="center"/>
    </xf>
    <xf numFmtId="0" fontId="14" fillId="5" borderId="2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8" fillId="0" borderId="23" xfId="0" applyFont="1" applyBorder="1" applyAlignment="1">
      <alignment horizontal="center" vertical="center" wrapText="1"/>
    </xf>
    <xf numFmtId="0" fontId="18" fillId="0" borderId="2" xfId="0" applyFont="1" applyBorder="1" applyAlignment="1">
      <alignment horizontal="center" vertical="center" wrapText="1"/>
    </xf>
    <xf numFmtId="0" fontId="18" fillId="4" borderId="24"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0" borderId="24" xfId="0" applyFont="1" applyBorder="1" applyAlignment="1">
      <alignment horizontal="center" vertical="center" textRotation="90"/>
    </xf>
    <xf numFmtId="0" fontId="20" fillId="0" borderId="1" xfId="0" applyFont="1" applyBorder="1" applyAlignment="1">
      <alignment horizontal="center" vertical="center" textRotation="90" wrapText="1"/>
    </xf>
    <xf numFmtId="0" fontId="24" fillId="0" borderId="1" xfId="0" applyFont="1" applyBorder="1" applyAlignment="1">
      <alignment horizontal="center" vertical="center" textRotation="90" wrapText="1"/>
    </xf>
    <xf numFmtId="0" fontId="18" fillId="0" borderId="1" xfId="0" applyFont="1" applyBorder="1" applyAlignment="1">
      <alignment horizontal="center" vertical="center" textRotation="90" wrapText="1"/>
    </xf>
    <xf numFmtId="0" fontId="18" fillId="0" borderId="2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6" xfId="0" applyFont="1" applyBorder="1" applyAlignment="1">
      <alignment horizontal="center" vertical="center" wrapText="1"/>
    </xf>
    <xf numFmtId="0" fontId="18" fillId="5" borderId="26"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14"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14"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3" fillId="0" borderId="0" xfId="0" applyFont="1" applyAlignment="1">
      <alignment horizontal="center" vertical="center"/>
    </xf>
    <xf numFmtId="0" fontId="12" fillId="0" borderId="20" xfId="0" applyFont="1" applyBorder="1" applyAlignment="1">
      <alignment horizontal="center" vertical="center"/>
    </xf>
    <xf numFmtId="0" fontId="25" fillId="0" borderId="0" xfId="0" applyFont="1" applyAlignment="1">
      <alignment horizontal="center"/>
    </xf>
    <xf numFmtId="0" fontId="19" fillId="5"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2" borderId="4" xfId="0" applyFont="1" applyFill="1" applyBorder="1" applyAlignment="1">
      <alignment horizontal="center" vertical="center" wrapText="1"/>
    </xf>
    <xf numFmtId="0" fontId="23" fillId="0" borderId="24" xfId="0" applyFont="1" applyBorder="1" applyAlignment="1">
      <alignment horizontal="center"/>
    </xf>
    <xf numFmtId="0" fontId="23" fillId="0" borderId="1" xfId="0" applyFont="1" applyBorder="1" applyAlignment="1">
      <alignment horizontal="center"/>
    </xf>
    <xf numFmtId="0" fontId="15" fillId="0" borderId="24" xfId="0" applyFont="1" applyBorder="1" applyAlignment="1">
      <alignment horizontal="center" vertical="center" wrapText="1"/>
    </xf>
    <xf numFmtId="0" fontId="15" fillId="0" borderId="1" xfId="0" applyFont="1" applyBorder="1" applyAlignment="1">
      <alignment horizontal="center" vertical="center" wrapText="1"/>
    </xf>
    <xf numFmtId="0" fontId="15" fillId="2" borderId="24" xfId="0" applyFont="1" applyFill="1" applyBorder="1" applyAlignment="1">
      <alignment horizontal="center" vertical="center" wrapText="1"/>
    </xf>
    <xf numFmtId="0" fontId="23" fillId="0" borderId="26" xfId="0" applyFont="1" applyBorder="1" applyAlignment="1">
      <alignment horizontal="center"/>
    </xf>
    <xf numFmtId="0" fontId="23" fillId="0" borderId="17"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0" fontId="23" fillId="0" borderId="0" xfId="0" applyFont="1" applyAlignment="1">
      <alignment horizontal="center"/>
    </xf>
    <xf numFmtId="0" fontId="23" fillId="0" borderId="14" xfId="0" applyFont="1" applyBorder="1" applyAlignment="1">
      <alignment horizontal="center"/>
    </xf>
    <xf numFmtId="0" fontId="23" fillId="0" borderId="21" xfId="0" applyFont="1" applyBorder="1" applyAlignment="1">
      <alignment horizontal="center"/>
    </xf>
    <xf numFmtId="0" fontId="23" fillId="0" borderId="22" xfId="0" applyFont="1" applyBorder="1" applyAlignment="1">
      <alignment horizontal="center"/>
    </xf>
    <xf numFmtId="0" fontId="23" fillId="0" borderId="18" xfId="0" applyFont="1" applyBorder="1" applyAlignment="1">
      <alignment horizontal="center"/>
    </xf>
    <xf numFmtId="0" fontId="21" fillId="4" borderId="11"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4"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0" fillId="0" borderId="1" xfId="0" applyFill="1" applyBorder="1" applyAlignment="1">
      <alignment horizontal="center" wrapText="1"/>
    </xf>
    <xf numFmtId="0" fontId="0" fillId="0" borderId="1" xfId="0" applyFill="1" applyBorder="1" applyAlignment="1">
      <alignment horizontal="center"/>
    </xf>
    <xf numFmtId="0" fontId="42" fillId="0" borderId="1" xfId="0" applyFont="1" applyBorder="1" applyAlignment="1">
      <alignment horizontal="left" textRotation="90"/>
    </xf>
    <xf numFmtId="0" fontId="63" fillId="0" borderId="30" xfId="0" applyFont="1" applyBorder="1" applyAlignment="1" applyProtection="1">
      <alignment horizontal="center" vertical="center" wrapText="1"/>
      <protection locked="0"/>
    </xf>
    <xf numFmtId="0" fontId="63" fillId="0" borderId="10" xfId="0" applyFont="1" applyBorder="1" applyAlignment="1" applyProtection="1">
      <alignment horizontal="center" vertical="center" wrapText="1"/>
      <protection locked="0"/>
    </xf>
    <xf numFmtId="0" fontId="0" fillId="0" borderId="1" xfId="0" applyBorder="1" applyAlignment="1">
      <alignment horizontal="center"/>
    </xf>
    <xf numFmtId="0" fontId="43" fillId="0" borderId="0" xfId="0" applyFont="1" applyAlignment="1">
      <alignment horizontal="center" vertical="center"/>
    </xf>
    <xf numFmtId="0" fontId="42" fillId="0" borderId="17"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0" fontId="52" fillId="0" borderId="0" xfId="0" applyFont="1" applyAlignment="1">
      <alignment horizontal="center"/>
    </xf>
    <xf numFmtId="0" fontId="86" fillId="0" borderId="7" xfId="0" applyFont="1" applyFill="1" applyBorder="1" applyAlignment="1">
      <alignment horizontal="justify" vertical="center" wrapText="1"/>
    </xf>
    <xf numFmtId="0" fontId="86" fillId="0" borderId="10" xfId="0" applyFont="1" applyFill="1" applyBorder="1" applyAlignment="1">
      <alignment horizontal="justify" vertical="center" wrapText="1"/>
    </xf>
    <xf numFmtId="0" fontId="86" fillId="8" borderId="7" xfId="0" applyFont="1" applyFill="1" applyBorder="1" applyAlignment="1">
      <alignment horizontal="justify" vertical="center" wrapText="1"/>
    </xf>
    <xf numFmtId="0" fontId="86" fillId="8" borderId="30" xfId="0" applyFont="1" applyFill="1" applyBorder="1" applyAlignment="1">
      <alignment horizontal="justify" vertical="center" wrapText="1"/>
    </xf>
    <xf numFmtId="0" fontId="86" fillId="8" borderId="10" xfId="0" applyFont="1" applyFill="1" applyBorder="1" applyAlignment="1">
      <alignment horizontal="justify" vertical="center" wrapText="1"/>
    </xf>
    <xf numFmtId="0" fontId="86" fillId="0" borderId="30" xfId="0" applyFont="1" applyFill="1" applyBorder="1" applyAlignment="1">
      <alignment horizontal="justify" vertical="center" wrapText="1"/>
    </xf>
    <xf numFmtId="0" fontId="86" fillId="0" borderId="7" xfId="0" applyFont="1" applyFill="1" applyBorder="1" applyAlignment="1">
      <alignment horizontal="justify" vertical="top" wrapText="1"/>
    </xf>
    <xf numFmtId="0" fontId="86" fillId="0" borderId="10" xfId="0" applyFont="1" applyFill="1" applyBorder="1" applyAlignment="1">
      <alignment horizontal="justify" vertical="top" wrapText="1"/>
    </xf>
    <xf numFmtId="0" fontId="86" fillId="8" borderId="7" xfId="0" applyFont="1" applyFill="1" applyBorder="1" applyAlignment="1">
      <alignment horizontal="justify" vertical="top" wrapText="1"/>
    </xf>
    <xf numFmtId="0" fontId="86" fillId="8" borderId="30" xfId="0" applyFont="1" applyFill="1" applyBorder="1" applyAlignment="1">
      <alignment horizontal="justify" vertical="top" wrapText="1"/>
    </xf>
    <xf numFmtId="0" fontId="86" fillId="8" borderId="10" xfId="0" applyFont="1" applyFill="1" applyBorder="1" applyAlignment="1">
      <alignment horizontal="justify" vertical="top" wrapText="1"/>
    </xf>
    <xf numFmtId="0" fontId="86" fillId="0" borderId="30" xfId="0" applyFont="1" applyFill="1" applyBorder="1" applyAlignment="1">
      <alignment horizontal="justify" vertical="top" wrapText="1"/>
    </xf>
    <xf numFmtId="0" fontId="86" fillId="8" borderId="7" xfId="0" applyFont="1" applyFill="1" applyBorder="1" applyAlignment="1">
      <alignment horizontal="justify" vertical="top" wrapText="1"/>
    </xf>
    <xf numFmtId="0" fontId="86" fillId="8" borderId="40" xfId="0" applyFont="1" applyFill="1" applyBorder="1" applyAlignment="1">
      <alignment horizontal="justify" vertical="top" wrapText="1"/>
    </xf>
    <xf numFmtId="0" fontId="86" fillId="8" borderId="45" xfId="0" applyFont="1" applyFill="1" applyBorder="1" applyAlignment="1">
      <alignment horizontal="justify" vertical="center" wrapText="1"/>
    </xf>
    <xf numFmtId="0" fontId="86" fillId="0" borderId="1" xfId="0" applyFont="1" applyFill="1" applyBorder="1" applyAlignment="1">
      <alignment horizontal="justify" vertical="center" wrapText="1"/>
    </xf>
    <xf numFmtId="0" fontId="86" fillId="8" borderId="1" xfId="0" applyFont="1" applyFill="1" applyBorder="1" applyAlignment="1">
      <alignment horizontal="justify" vertical="center" wrapText="1"/>
    </xf>
    <xf numFmtId="0" fontId="76" fillId="0" borderId="7" xfId="0" applyFont="1" applyFill="1" applyBorder="1" applyAlignment="1">
      <alignment horizontal="justify" vertical="center" wrapText="1"/>
    </xf>
    <xf numFmtId="0" fontId="76" fillId="0" borderId="10" xfId="0" applyFont="1" applyFill="1" applyBorder="1" applyAlignment="1">
      <alignment horizontal="justify" vertical="center" wrapText="1"/>
    </xf>
    <xf numFmtId="0" fontId="76" fillId="8" borderId="7" xfId="0" applyFont="1" applyFill="1" applyBorder="1" applyAlignment="1">
      <alignment horizontal="justify" vertical="center" wrapText="1"/>
    </xf>
    <xf numFmtId="0" fontId="76" fillId="8" borderId="30" xfId="0" applyFont="1" applyFill="1" applyBorder="1" applyAlignment="1">
      <alignment horizontal="justify" vertical="center" wrapText="1"/>
    </xf>
    <xf numFmtId="0" fontId="76" fillId="8" borderId="10" xfId="0" applyFont="1" applyFill="1" applyBorder="1" applyAlignment="1">
      <alignment horizontal="justify" vertical="center" wrapText="1"/>
    </xf>
    <xf numFmtId="0" fontId="76" fillId="0" borderId="7" xfId="0" applyFont="1" applyFill="1" applyBorder="1" applyAlignment="1">
      <alignment horizontal="center" vertical="center" wrapText="1"/>
    </xf>
    <xf numFmtId="0" fontId="76" fillId="0" borderId="10" xfId="0" applyFont="1" applyFill="1" applyBorder="1" applyAlignment="1">
      <alignment horizontal="center" vertical="center" wrapText="1"/>
    </xf>
    <xf numFmtId="0" fontId="76" fillId="8" borderId="7" xfId="0" applyFont="1" applyFill="1" applyBorder="1" applyAlignment="1">
      <alignment horizontal="center" vertical="center" wrapText="1"/>
    </xf>
    <xf numFmtId="0" fontId="76" fillId="8" borderId="30" xfId="0" applyFont="1" applyFill="1" applyBorder="1" applyAlignment="1">
      <alignment horizontal="center" vertical="center" wrapText="1"/>
    </xf>
    <xf numFmtId="0" fontId="76" fillId="8" borderId="10" xfId="0" applyFont="1" applyFill="1" applyBorder="1" applyAlignment="1">
      <alignment horizontal="center" vertical="center" wrapText="1"/>
    </xf>
    <xf numFmtId="0" fontId="76" fillId="0" borderId="30" xfId="0" applyFont="1" applyFill="1" applyBorder="1" applyAlignment="1">
      <alignment horizontal="center" vertical="center" wrapText="1"/>
    </xf>
    <xf numFmtId="0" fontId="76" fillId="8" borderId="7" xfId="0" applyFont="1" applyFill="1" applyBorder="1" applyAlignment="1">
      <alignment horizontal="center" vertical="center" wrapText="1"/>
    </xf>
    <xf numFmtId="0" fontId="76" fillId="8" borderId="40" xfId="0" applyFont="1" applyFill="1" applyBorder="1" applyAlignment="1">
      <alignment horizontal="center" vertical="center" wrapText="1"/>
    </xf>
    <xf numFmtId="0" fontId="93" fillId="9" borderId="44" xfId="0" applyFont="1" applyFill="1" applyBorder="1" applyAlignment="1">
      <alignment horizontal="center" vertical="center" wrapText="1"/>
    </xf>
    <xf numFmtId="0" fontId="93" fillId="9" borderId="48" xfId="0" applyFont="1" applyFill="1" applyBorder="1" applyAlignment="1">
      <alignment horizontal="center" vertical="center" wrapText="1"/>
    </xf>
    <xf numFmtId="0" fontId="93" fillId="9" borderId="49" xfId="0" applyFont="1" applyFill="1" applyBorder="1" applyAlignment="1">
      <alignment horizontal="center" vertical="center" wrapText="1"/>
    </xf>
    <xf numFmtId="0" fontId="94" fillId="9" borderId="42" xfId="0" applyFont="1" applyFill="1" applyBorder="1" applyAlignment="1">
      <alignment horizontal="center" vertical="center" wrapText="1"/>
    </xf>
    <xf numFmtId="0" fontId="94" fillId="9" borderId="31" xfId="0" applyFont="1" applyFill="1" applyBorder="1" applyAlignment="1">
      <alignment horizontal="center" vertical="center" wrapText="1"/>
    </xf>
    <xf numFmtId="15" fontId="94" fillId="9" borderId="43" xfId="0" applyNumberFormat="1" applyFont="1" applyFill="1" applyBorder="1" applyAlignment="1">
      <alignment horizontal="center" vertical="center"/>
    </xf>
    <xf numFmtId="15" fontId="94" fillId="9" borderId="33" xfId="0" applyNumberFormat="1" applyFont="1" applyFill="1" applyBorder="1" applyAlignment="1">
      <alignment horizontal="center" vertical="center"/>
    </xf>
    <xf numFmtId="15" fontId="94" fillId="9" borderId="36" xfId="0" applyNumberFormat="1" applyFont="1" applyFill="1" applyBorder="1" applyAlignment="1">
      <alignment horizontal="center" vertical="center"/>
    </xf>
    <xf numFmtId="15" fontId="95" fillId="9" borderId="43" xfId="0" applyNumberFormat="1" applyFont="1" applyFill="1" applyBorder="1" applyAlignment="1">
      <alignment horizontal="center" vertical="center"/>
    </xf>
    <xf numFmtId="15" fontId="95" fillId="9" borderId="33" xfId="0" applyNumberFormat="1" applyFont="1" applyFill="1" applyBorder="1" applyAlignment="1">
      <alignment horizontal="center" vertical="center"/>
    </xf>
    <xf numFmtId="15" fontId="95" fillId="9" borderId="36" xfId="0" applyNumberFormat="1" applyFont="1" applyFill="1" applyBorder="1" applyAlignment="1">
      <alignment horizontal="center" vertical="center"/>
    </xf>
    <xf numFmtId="0" fontId="96" fillId="9" borderId="42" xfId="0" applyFont="1" applyFill="1" applyBorder="1" applyAlignment="1">
      <alignment horizontal="center" vertical="center"/>
    </xf>
    <xf numFmtId="0" fontId="96" fillId="9" borderId="33" xfId="0" applyFont="1" applyFill="1" applyBorder="1" applyAlignment="1">
      <alignment horizontal="center" vertical="center"/>
    </xf>
    <xf numFmtId="0" fontId="96" fillId="9" borderId="31" xfId="0" applyFont="1" applyFill="1" applyBorder="1" applyAlignment="1">
      <alignment horizontal="center" vertical="center"/>
    </xf>
    <xf numFmtId="0" fontId="96" fillId="9" borderId="7" xfId="0" applyFont="1" applyFill="1" applyBorder="1" applyAlignment="1">
      <alignment horizontal="center" vertical="center"/>
    </xf>
    <xf numFmtId="0" fontId="96" fillId="9" borderId="7" xfId="0" applyFont="1" applyFill="1" applyBorder="1" applyAlignment="1">
      <alignment horizontal="center" vertical="center" textRotation="90"/>
    </xf>
    <xf numFmtId="0" fontId="96" fillId="9" borderId="7" xfId="0" applyFont="1" applyFill="1" applyBorder="1" applyAlignment="1">
      <alignment horizontal="center" vertical="center" wrapText="1"/>
    </xf>
    <xf numFmtId="0" fontId="96" fillId="9" borderId="43" xfId="0" applyFont="1" applyFill="1" applyBorder="1" applyAlignment="1">
      <alignment horizontal="center" vertical="center"/>
    </xf>
    <xf numFmtId="0" fontId="96" fillId="9" borderId="43" xfId="0" applyFont="1" applyFill="1" applyBorder="1" applyAlignment="1">
      <alignment horizontal="center" vertical="center" wrapText="1"/>
    </xf>
    <xf numFmtId="0" fontId="96" fillId="9" borderId="33" xfId="0" applyFont="1" applyFill="1" applyBorder="1" applyAlignment="1">
      <alignment horizontal="center" vertical="center" wrapText="1"/>
    </xf>
    <xf numFmtId="0" fontId="96" fillId="9" borderId="36" xfId="0" applyFont="1" applyFill="1" applyBorder="1" applyAlignment="1">
      <alignment horizontal="center" vertical="center" wrapText="1"/>
    </xf>
    <xf numFmtId="0" fontId="96" fillId="9" borderId="40" xfId="0" applyFont="1" applyFill="1" applyBorder="1" applyAlignment="1">
      <alignment horizontal="center" vertical="center"/>
    </xf>
    <xf numFmtId="0" fontId="94" fillId="9" borderId="33" xfId="0" applyFont="1" applyFill="1" applyBorder="1" applyAlignment="1">
      <alignment horizontal="center" vertical="center" wrapText="1"/>
    </xf>
    <xf numFmtId="0" fontId="76" fillId="0" borderId="30" xfId="0" applyFont="1" applyFill="1" applyBorder="1" applyAlignment="1">
      <alignment horizontal="justify" vertical="center" wrapText="1"/>
    </xf>
    <xf numFmtId="0" fontId="88" fillId="0" borderId="30" xfId="0" applyFont="1" applyFill="1" applyBorder="1" applyAlignment="1">
      <alignment horizontal="justify" vertical="center" wrapText="1"/>
    </xf>
    <xf numFmtId="0" fontId="93" fillId="3" borderId="46" xfId="0" applyFont="1" applyFill="1" applyBorder="1" applyAlignment="1">
      <alignment horizontal="center" vertical="center"/>
    </xf>
    <xf numFmtId="0" fontId="93" fillId="3" borderId="48" xfId="0" applyFont="1" applyFill="1" applyBorder="1" applyAlignment="1">
      <alignment horizontal="center" vertical="center"/>
    </xf>
    <xf numFmtId="0" fontId="93" fillId="3" borderId="47" xfId="0" applyFont="1" applyFill="1" applyBorder="1" applyAlignment="1">
      <alignment horizontal="center" vertical="center"/>
    </xf>
    <xf numFmtId="0" fontId="96" fillId="9" borderId="25" xfId="0" applyFont="1" applyFill="1" applyBorder="1" applyAlignment="1">
      <alignment vertical="center"/>
    </xf>
    <xf numFmtId="0" fontId="96" fillId="9" borderId="5" xfId="0" applyFont="1" applyFill="1" applyBorder="1" applyAlignment="1">
      <alignment horizontal="center" vertical="center"/>
    </xf>
    <xf numFmtId="0" fontId="96" fillId="9" borderId="5" xfId="0" applyFont="1" applyFill="1" applyBorder="1" applyAlignment="1">
      <alignment horizontal="center" vertical="center" textRotation="90" wrapText="1"/>
    </xf>
    <xf numFmtId="0" fontId="96" fillId="9" borderId="5" xfId="0" applyFont="1" applyFill="1" applyBorder="1" applyAlignment="1">
      <alignment vertical="center" textRotation="90" wrapText="1"/>
    </xf>
    <xf numFmtId="0" fontId="96" fillId="9" borderId="40" xfId="0" applyFont="1" applyFill="1" applyBorder="1" applyAlignment="1">
      <alignment horizontal="center" vertical="center" textRotation="90"/>
    </xf>
    <xf numFmtId="0" fontId="96" fillId="9" borderId="40" xfId="0" applyFont="1" applyFill="1" applyBorder="1" applyAlignment="1">
      <alignment horizontal="center" vertical="center" wrapText="1"/>
    </xf>
    <xf numFmtId="0" fontId="96" fillId="9" borderId="5" xfId="0" applyFont="1" applyFill="1" applyBorder="1" applyAlignment="1">
      <alignment horizontal="center" vertical="center" wrapText="1"/>
    </xf>
    <xf numFmtId="0" fontId="96" fillId="9" borderId="50" xfId="0" applyFont="1" applyFill="1" applyBorder="1" applyAlignment="1">
      <alignment horizontal="center" vertical="center" wrapText="1"/>
    </xf>
    <xf numFmtId="0" fontId="96" fillId="9" borderId="6" xfId="0" applyFont="1" applyFill="1" applyBorder="1" applyAlignment="1">
      <alignment horizontal="center" vertical="center" wrapText="1"/>
    </xf>
    <xf numFmtId="0" fontId="88" fillId="0" borderId="10" xfId="0" applyFont="1" applyFill="1" applyBorder="1" applyAlignment="1" applyProtection="1">
      <alignment horizontal="justify" vertical="center" wrapText="1"/>
      <protection locked="0"/>
    </xf>
    <xf numFmtId="0" fontId="88" fillId="0" borderId="1" xfId="0" applyFont="1" applyFill="1" applyBorder="1" applyAlignment="1" applyProtection="1">
      <alignment horizontal="justify" vertical="center" wrapText="1"/>
      <protection locked="0"/>
    </xf>
    <xf numFmtId="0" fontId="88" fillId="0" borderId="1" xfId="0" applyFont="1" applyFill="1" applyBorder="1" applyAlignment="1">
      <alignment horizontal="justify" vertical="center" wrapText="1"/>
    </xf>
    <xf numFmtId="0" fontId="88" fillId="0" borderId="18" xfId="0" applyFont="1" applyFill="1" applyBorder="1" applyAlignment="1">
      <alignment horizontal="justify" vertical="center" wrapText="1"/>
    </xf>
    <xf numFmtId="0" fontId="87" fillId="0" borderId="7" xfId="0" applyFont="1" applyFill="1" applyBorder="1" applyAlignment="1">
      <alignment horizontal="justify" vertical="center" wrapText="1"/>
    </xf>
    <xf numFmtId="0" fontId="87" fillId="0" borderId="10" xfId="0" applyFont="1" applyFill="1" applyBorder="1" applyAlignment="1">
      <alignment horizontal="justify" vertical="center" wrapText="1"/>
    </xf>
    <xf numFmtId="0" fontId="90" fillId="8" borderId="1" xfId="0" applyFont="1" applyFill="1" applyBorder="1" applyAlignment="1">
      <alignment horizontal="justify" vertical="center" wrapText="1"/>
    </xf>
    <xf numFmtId="0" fontId="90" fillId="8" borderId="7" xfId="0" applyFont="1" applyFill="1" applyBorder="1" applyAlignment="1">
      <alignment horizontal="justify" vertical="center" wrapText="1"/>
    </xf>
    <xf numFmtId="0" fontId="90" fillId="8" borderId="10" xfId="0" applyFont="1" applyFill="1" applyBorder="1" applyAlignment="1">
      <alignment horizontal="justify" vertical="center" wrapText="1"/>
    </xf>
    <xf numFmtId="0" fontId="90" fillId="0" borderId="7" xfId="0" applyFont="1" applyFill="1" applyBorder="1" applyAlignment="1">
      <alignment horizontal="justify" vertical="center" wrapText="1"/>
    </xf>
    <xf numFmtId="0" fontId="90" fillId="0" borderId="10" xfId="0" applyFont="1" applyFill="1" applyBorder="1" applyAlignment="1">
      <alignment horizontal="justify" vertical="center" wrapText="1"/>
    </xf>
    <xf numFmtId="0" fontId="90" fillId="0" borderId="0" xfId="0" applyFont="1" applyBorder="1" applyAlignment="1">
      <alignment horizontal="justify" vertical="center" wrapText="1"/>
    </xf>
    <xf numFmtId="0" fontId="88" fillId="8" borderId="30" xfId="0" applyFont="1" applyFill="1" applyBorder="1" applyAlignment="1">
      <alignment horizontal="justify" vertical="center" wrapText="1"/>
    </xf>
    <xf numFmtId="0" fontId="88" fillId="8" borderId="40" xfId="0" applyFont="1" applyFill="1" applyBorder="1" applyAlignment="1">
      <alignment horizontal="justify" vertical="center" wrapText="1"/>
    </xf>
    <xf numFmtId="0" fontId="88" fillId="8" borderId="5" xfId="0" applyFont="1" applyFill="1" applyBorder="1" applyAlignment="1">
      <alignment horizontal="justify" vertic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colors>
    <mruColors>
      <color rgb="FFA50021"/>
      <color rgb="FF990033"/>
      <color rgb="FFCC006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485776</xdr:colOff>
      <xdr:row>1</xdr:row>
      <xdr:rowOff>79376</xdr:rowOff>
    </xdr:from>
    <xdr:to>
      <xdr:col>3</xdr:col>
      <xdr:colOff>1466851</xdr:colOff>
      <xdr:row>1</xdr:row>
      <xdr:rowOff>590550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1" y="269876"/>
          <a:ext cx="1733550" cy="5111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
  <sheetViews>
    <sheetView tabSelected="1" zoomScaleNormal="100" workbookViewId="0">
      <pane xSplit="1" ySplit="6" topLeftCell="B7" activePane="bottomRight" state="frozen"/>
      <selection pane="topRight" activeCell="B1" sqref="B1"/>
      <selection pane="bottomLeft" activeCell="A7" sqref="A7"/>
      <selection pane="bottomRight" activeCell="B7" sqref="B7:B8"/>
    </sheetView>
  </sheetViews>
  <sheetFormatPr baseColWidth="10" defaultColWidth="10.85546875" defaultRowHeight="14.25" x14ac:dyDescent="0.25"/>
  <cols>
    <col min="1" max="1" width="4" style="162" customWidth="1"/>
    <col min="2" max="2" width="4.42578125" style="131" bestFit="1" customWidth="1"/>
    <col min="3" max="3" width="11.28515625" style="166" customWidth="1"/>
    <col min="4" max="4" width="35.140625" style="167" customWidth="1"/>
    <col min="5" max="5" width="3.85546875" style="163" customWidth="1"/>
    <col min="6" max="6" width="4" style="163" customWidth="1"/>
    <col min="7" max="7" width="3.85546875" style="163" customWidth="1"/>
    <col min="8" max="8" width="4.28515625" style="163" customWidth="1"/>
    <col min="9" max="9" width="5.42578125" style="166" customWidth="1"/>
    <col min="10" max="10" width="5.5703125" style="163" customWidth="1"/>
    <col min="11" max="11" width="43.42578125" style="167" customWidth="1"/>
    <col min="12" max="12" width="5.140625" style="161" customWidth="1"/>
    <col min="13" max="13" width="49.5703125" style="167" customWidth="1"/>
    <col min="14" max="14" width="64.28515625" style="168" customWidth="1"/>
    <col min="15" max="15" width="8.28515625" style="167" customWidth="1"/>
    <col min="16" max="16" width="10.7109375" style="167" customWidth="1"/>
    <col min="17" max="17" width="11" style="167" customWidth="1"/>
    <col min="18" max="18" width="10.5703125" style="167" customWidth="1"/>
    <col min="19" max="19" width="12.5703125" style="204" customWidth="1"/>
    <col min="20" max="20" width="16" style="204" customWidth="1"/>
    <col min="21" max="21" width="67.85546875" style="192" customWidth="1"/>
    <col min="22" max="22" width="15.140625" style="200" customWidth="1"/>
    <col min="23" max="23" width="109.7109375" style="192" customWidth="1"/>
    <col min="24" max="24" width="55.140625" style="162" customWidth="1"/>
    <col min="25" max="16384" width="10.85546875" style="162"/>
  </cols>
  <sheetData>
    <row r="1" spans="1:24" ht="15" thickBot="1" x14ac:dyDescent="0.3"/>
    <row r="2" spans="1:24" ht="52.5" customHeight="1" x14ac:dyDescent="0.25">
      <c r="B2" s="416"/>
      <c r="C2" s="417"/>
      <c r="D2" s="418"/>
      <c r="E2" s="391" t="s">
        <v>451</v>
      </c>
      <c r="F2" s="392"/>
      <c r="G2" s="392"/>
      <c r="H2" s="392"/>
      <c r="I2" s="392"/>
      <c r="J2" s="392"/>
      <c r="K2" s="392"/>
      <c r="L2" s="392"/>
      <c r="M2" s="392"/>
      <c r="N2" s="392"/>
      <c r="O2" s="392"/>
      <c r="P2" s="392"/>
      <c r="Q2" s="392"/>
      <c r="R2" s="392"/>
      <c r="S2" s="392"/>
      <c r="T2" s="392"/>
      <c r="U2" s="392"/>
      <c r="V2" s="392"/>
      <c r="W2" s="392"/>
      <c r="X2" s="393"/>
    </row>
    <row r="3" spans="1:24" ht="17.25" customHeight="1" x14ac:dyDescent="0.25">
      <c r="B3" s="394" t="s">
        <v>0</v>
      </c>
      <c r="C3" s="413"/>
      <c r="D3" s="395"/>
      <c r="E3" s="396">
        <v>45309</v>
      </c>
      <c r="F3" s="397"/>
      <c r="G3" s="397"/>
      <c r="H3" s="397"/>
      <c r="I3" s="397"/>
      <c r="J3" s="397"/>
      <c r="K3" s="397"/>
      <c r="L3" s="397"/>
      <c r="M3" s="397"/>
      <c r="N3" s="397"/>
      <c r="O3" s="397"/>
      <c r="P3" s="397"/>
      <c r="Q3" s="397"/>
      <c r="R3" s="397"/>
      <c r="S3" s="397"/>
      <c r="T3" s="397"/>
      <c r="U3" s="397"/>
      <c r="V3" s="397"/>
      <c r="W3" s="397"/>
      <c r="X3" s="398"/>
    </row>
    <row r="4" spans="1:24" ht="16.5" customHeight="1" x14ac:dyDescent="0.25">
      <c r="B4" s="394" t="s">
        <v>429</v>
      </c>
      <c r="C4" s="413"/>
      <c r="D4" s="395"/>
      <c r="E4" s="399" t="s">
        <v>452</v>
      </c>
      <c r="F4" s="400"/>
      <c r="G4" s="400"/>
      <c r="H4" s="400"/>
      <c r="I4" s="400"/>
      <c r="J4" s="400"/>
      <c r="K4" s="400"/>
      <c r="L4" s="400"/>
      <c r="M4" s="400"/>
      <c r="N4" s="400"/>
      <c r="O4" s="400"/>
      <c r="P4" s="400"/>
      <c r="Q4" s="400"/>
      <c r="R4" s="400"/>
      <c r="S4" s="400"/>
      <c r="T4" s="400"/>
      <c r="U4" s="400"/>
      <c r="V4" s="400"/>
      <c r="W4" s="400"/>
      <c r="X4" s="401"/>
    </row>
    <row r="5" spans="1:24" s="163" customFormat="1" ht="15" customHeight="1" x14ac:dyDescent="0.25">
      <c r="A5" s="193"/>
      <c r="B5" s="402" t="s">
        <v>2</v>
      </c>
      <c r="C5" s="403"/>
      <c r="D5" s="403"/>
      <c r="E5" s="403"/>
      <c r="F5" s="403"/>
      <c r="G5" s="403"/>
      <c r="H5" s="403"/>
      <c r="I5" s="403"/>
      <c r="J5" s="404"/>
      <c r="K5" s="405" t="s">
        <v>5</v>
      </c>
      <c r="L5" s="406" t="s">
        <v>6</v>
      </c>
      <c r="M5" s="407" t="s">
        <v>7</v>
      </c>
      <c r="N5" s="405" t="s">
        <v>8</v>
      </c>
      <c r="O5" s="407" t="s">
        <v>9</v>
      </c>
      <c r="P5" s="407" t="s">
        <v>10</v>
      </c>
      <c r="Q5" s="408" t="s">
        <v>11</v>
      </c>
      <c r="R5" s="404"/>
      <c r="S5" s="407" t="s">
        <v>12</v>
      </c>
      <c r="T5" s="407" t="s">
        <v>13</v>
      </c>
      <c r="U5" s="409" t="s">
        <v>487</v>
      </c>
      <c r="V5" s="410"/>
      <c r="W5" s="410"/>
      <c r="X5" s="411"/>
    </row>
    <row r="6" spans="1:24" s="131" customFormat="1" ht="84.75" customHeight="1" thickBot="1" x14ac:dyDescent="0.3">
      <c r="A6" s="169"/>
      <c r="B6" s="419" t="s">
        <v>1</v>
      </c>
      <c r="C6" s="420" t="s">
        <v>15</v>
      </c>
      <c r="D6" s="420" t="s">
        <v>16</v>
      </c>
      <c r="E6" s="421" t="s">
        <v>17</v>
      </c>
      <c r="F6" s="421" t="s">
        <v>18</v>
      </c>
      <c r="G6" s="421" t="s">
        <v>19</v>
      </c>
      <c r="H6" s="421" t="s">
        <v>389</v>
      </c>
      <c r="I6" s="422" t="s">
        <v>3</v>
      </c>
      <c r="J6" s="421" t="s">
        <v>4</v>
      </c>
      <c r="K6" s="412"/>
      <c r="L6" s="423"/>
      <c r="M6" s="424"/>
      <c r="N6" s="412"/>
      <c r="O6" s="424"/>
      <c r="P6" s="424"/>
      <c r="Q6" s="420" t="s">
        <v>20</v>
      </c>
      <c r="R6" s="420" t="s">
        <v>21</v>
      </c>
      <c r="S6" s="424"/>
      <c r="T6" s="424"/>
      <c r="U6" s="425" t="s">
        <v>486</v>
      </c>
      <c r="V6" s="425" t="s">
        <v>14</v>
      </c>
      <c r="W6" s="426" t="s">
        <v>548</v>
      </c>
      <c r="X6" s="427" t="s">
        <v>22</v>
      </c>
    </row>
    <row r="7" spans="1:24" ht="135" customHeight="1" x14ac:dyDescent="0.25">
      <c r="A7" s="164"/>
      <c r="B7" s="225">
        <v>1</v>
      </c>
      <c r="C7" s="255" t="s">
        <v>392</v>
      </c>
      <c r="D7" s="251" t="s">
        <v>450</v>
      </c>
      <c r="E7" s="253"/>
      <c r="F7" s="253"/>
      <c r="G7" s="253"/>
      <c r="H7" s="253" t="s">
        <v>23</v>
      </c>
      <c r="I7" s="255" t="s">
        <v>398</v>
      </c>
      <c r="J7" s="255" t="s">
        <v>388</v>
      </c>
      <c r="K7" s="414" t="s">
        <v>549</v>
      </c>
      <c r="L7" s="255" t="s">
        <v>24</v>
      </c>
      <c r="M7" s="415" t="s">
        <v>488</v>
      </c>
      <c r="N7" s="428" t="s">
        <v>489</v>
      </c>
      <c r="O7" s="260" t="s">
        <v>399</v>
      </c>
      <c r="P7" s="260" t="s">
        <v>399</v>
      </c>
      <c r="Q7" s="259" t="s">
        <v>312</v>
      </c>
      <c r="R7" s="259" t="s">
        <v>312</v>
      </c>
      <c r="S7" s="260" t="s">
        <v>397</v>
      </c>
      <c r="T7" s="260" t="s">
        <v>397</v>
      </c>
      <c r="U7" s="372" t="s">
        <v>547</v>
      </c>
      <c r="V7" s="260" t="s">
        <v>453</v>
      </c>
      <c r="W7" s="366" t="s">
        <v>534</v>
      </c>
      <c r="X7" s="218" t="s">
        <v>544</v>
      </c>
    </row>
    <row r="8" spans="1:24" ht="104.25" customHeight="1" x14ac:dyDescent="0.25">
      <c r="A8" s="164"/>
      <c r="B8" s="221"/>
      <c r="C8" s="229"/>
      <c r="D8" s="240"/>
      <c r="E8" s="227"/>
      <c r="F8" s="227"/>
      <c r="G8" s="227"/>
      <c r="H8" s="227"/>
      <c r="I8" s="229"/>
      <c r="J8" s="229"/>
      <c r="K8" s="379"/>
      <c r="L8" s="229"/>
      <c r="M8" s="250"/>
      <c r="N8" s="429" t="s">
        <v>490</v>
      </c>
      <c r="O8" s="214"/>
      <c r="P8" s="214"/>
      <c r="Q8" s="212"/>
      <c r="R8" s="212"/>
      <c r="S8" s="214"/>
      <c r="T8" s="214"/>
      <c r="U8" s="368"/>
      <c r="V8" s="214"/>
      <c r="W8" s="362"/>
      <c r="X8" s="218"/>
    </row>
    <row r="9" spans="1:24" s="165" customFormat="1" ht="68.25" customHeight="1" x14ac:dyDescent="0.25">
      <c r="A9" s="164"/>
      <c r="B9" s="222">
        <v>2</v>
      </c>
      <c r="C9" s="236" t="s">
        <v>393</v>
      </c>
      <c r="D9" s="244" t="s">
        <v>431</v>
      </c>
      <c r="E9" s="241"/>
      <c r="F9" s="241"/>
      <c r="G9" s="241"/>
      <c r="H9" s="241" t="s">
        <v>23</v>
      </c>
      <c r="I9" s="236" t="s">
        <v>398</v>
      </c>
      <c r="J9" s="236" t="s">
        <v>388</v>
      </c>
      <c r="K9" s="380" t="s">
        <v>550</v>
      </c>
      <c r="L9" s="236" t="s">
        <v>24</v>
      </c>
      <c r="M9" s="202" t="s">
        <v>495</v>
      </c>
      <c r="N9" s="202" t="s">
        <v>442</v>
      </c>
      <c r="O9" s="215" t="s">
        <v>399</v>
      </c>
      <c r="P9" s="215" t="s">
        <v>397</v>
      </c>
      <c r="Q9" s="231" t="s">
        <v>491</v>
      </c>
      <c r="R9" s="215" t="s">
        <v>311</v>
      </c>
      <c r="S9" s="215" t="s">
        <v>397</v>
      </c>
      <c r="T9" s="215" t="s">
        <v>397</v>
      </c>
      <c r="U9" s="369" t="s">
        <v>502</v>
      </c>
      <c r="V9" s="215" t="s">
        <v>453</v>
      </c>
      <c r="W9" s="363" t="s">
        <v>539</v>
      </c>
      <c r="X9" s="218"/>
    </row>
    <row r="10" spans="1:24" s="165" customFormat="1" ht="66" x14ac:dyDescent="0.25">
      <c r="A10" s="164"/>
      <c r="B10" s="223"/>
      <c r="C10" s="237"/>
      <c r="D10" s="245"/>
      <c r="E10" s="242"/>
      <c r="F10" s="242"/>
      <c r="G10" s="242"/>
      <c r="H10" s="242"/>
      <c r="I10" s="237"/>
      <c r="J10" s="237"/>
      <c r="K10" s="381"/>
      <c r="L10" s="237"/>
      <c r="M10" s="234" t="s">
        <v>496</v>
      </c>
      <c r="N10" s="209" t="s">
        <v>498</v>
      </c>
      <c r="O10" s="216"/>
      <c r="P10" s="216"/>
      <c r="Q10" s="232"/>
      <c r="R10" s="216"/>
      <c r="S10" s="216"/>
      <c r="T10" s="216"/>
      <c r="U10" s="370"/>
      <c r="V10" s="216"/>
      <c r="W10" s="364"/>
      <c r="X10" s="218"/>
    </row>
    <row r="11" spans="1:24" s="165" customFormat="1" ht="148.5" x14ac:dyDescent="0.25">
      <c r="A11" s="164"/>
      <c r="B11" s="223"/>
      <c r="C11" s="237"/>
      <c r="D11" s="245"/>
      <c r="E11" s="242"/>
      <c r="F11" s="242"/>
      <c r="G11" s="242"/>
      <c r="H11" s="242"/>
      <c r="I11" s="237"/>
      <c r="J11" s="237"/>
      <c r="K11" s="381"/>
      <c r="L11" s="237"/>
      <c r="M11" s="235"/>
      <c r="N11" s="209" t="s">
        <v>499</v>
      </c>
      <c r="O11" s="216"/>
      <c r="P11" s="216"/>
      <c r="Q11" s="232"/>
      <c r="R11" s="216"/>
      <c r="S11" s="216"/>
      <c r="T11" s="216"/>
      <c r="U11" s="370"/>
      <c r="V11" s="216"/>
      <c r="W11" s="364"/>
      <c r="X11" s="218"/>
    </row>
    <row r="12" spans="1:24" s="165" customFormat="1" ht="49.5" x14ac:dyDescent="0.25">
      <c r="A12" s="164"/>
      <c r="B12" s="223"/>
      <c r="C12" s="237"/>
      <c r="D12" s="245"/>
      <c r="E12" s="242"/>
      <c r="F12" s="242"/>
      <c r="G12" s="242"/>
      <c r="H12" s="242"/>
      <c r="I12" s="237"/>
      <c r="J12" s="237"/>
      <c r="K12" s="381"/>
      <c r="L12" s="237"/>
      <c r="M12" s="234" t="s">
        <v>497</v>
      </c>
      <c r="N12" s="202" t="s">
        <v>500</v>
      </c>
      <c r="O12" s="216"/>
      <c r="P12" s="216"/>
      <c r="Q12" s="232"/>
      <c r="R12" s="216"/>
      <c r="S12" s="216"/>
      <c r="T12" s="216"/>
      <c r="U12" s="370"/>
      <c r="V12" s="216"/>
      <c r="W12" s="364"/>
      <c r="X12" s="218"/>
    </row>
    <row r="13" spans="1:24" s="165" customFormat="1" ht="66" x14ac:dyDescent="0.25">
      <c r="A13" s="164"/>
      <c r="B13" s="224"/>
      <c r="C13" s="238"/>
      <c r="D13" s="246"/>
      <c r="E13" s="243"/>
      <c r="F13" s="243"/>
      <c r="G13" s="243"/>
      <c r="H13" s="243"/>
      <c r="I13" s="238"/>
      <c r="J13" s="238"/>
      <c r="K13" s="382"/>
      <c r="L13" s="238"/>
      <c r="M13" s="235"/>
      <c r="N13" s="202" t="s">
        <v>501</v>
      </c>
      <c r="O13" s="230"/>
      <c r="P13" s="230"/>
      <c r="Q13" s="233"/>
      <c r="R13" s="230"/>
      <c r="S13" s="230"/>
      <c r="T13" s="230"/>
      <c r="U13" s="371"/>
      <c r="V13" s="230"/>
      <c r="W13" s="365"/>
      <c r="X13" s="218"/>
    </row>
    <row r="14" spans="1:24" ht="147" customHeight="1" x14ac:dyDescent="0.25">
      <c r="A14" s="164"/>
      <c r="B14" s="220">
        <v>3</v>
      </c>
      <c r="C14" s="228" t="s">
        <v>394</v>
      </c>
      <c r="D14" s="239" t="s">
        <v>492</v>
      </c>
      <c r="E14" s="226"/>
      <c r="F14" s="226"/>
      <c r="G14" s="226"/>
      <c r="H14" s="226" t="s">
        <v>23</v>
      </c>
      <c r="I14" s="228" t="s">
        <v>398</v>
      </c>
      <c r="J14" s="228" t="s">
        <v>388</v>
      </c>
      <c r="K14" s="378" t="s">
        <v>551</v>
      </c>
      <c r="L14" s="228" t="s">
        <v>24</v>
      </c>
      <c r="M14" s="430" t="s">
        <v>494</v>
      </c>
      <c r="N14" s="431" t="s">
        <v>503</v>
      </c>
      <c r="O14" s="213" t="s">
        <v>399</v>
      </c>
      <c r="P14" s="213" t="s">
        <v>399</v>
      </c>
      <c r="Q14" s="213" t="s">
        <v>326</v>
      </c>
      <c r="R14" s="213" t="s">
        <v>327</v>
      </c>
      <c r="S14" s="213" t="s">
        <v>397</v>
      </c>
      <c r="T14" s="213" t="s">
        <v>397</v>
      </c>
      <c r="U14" s="367" t="s">
        <v>443</v>
      </c>
      <c r="V14" s="213" t="s">
        <v>453</v>
      </c>
      <c r="W14" s="361" t="s">
        <v>535</v>
      </c>
      <c r="X14" s="218"/>
    </row>
    <row r="15" spans="1:24" ht="84.75" customHeight="1" x14ac:dyDescent="0.25">
      <c r="A15" s="164"/>
      <c r="B15" s="221"/>
      <c r="C15" s="229"/>
      <c r="D15" s="240"/>
      <c r="E15" s="227"/>
      <c r="F15" s="227"/>
      <c r="G15" s="227"/>
      <c r="H15" s="227"/>
      <c r="I15" s="229"/>
      <c r="J15" s="229"/>
      <c r="K15" s="379"/>
      <c r="L15" s="229"/>
      <c r="M15" s="206" t="s">
        <v>493</v>
      </c>
      <c r="N15" s="430" t="s">
        <v>504</v>
      </c>
      <c r="O15" s="214"/>
      <c r="P15" s="214"/>
      <c r="Q15" s="214"/>
      <c r="R15" s="214"/>
      <c r="S15" s="214"/>
      <c r="T15" s="214"/>
      <c r="U15" s="368"/>
      <c r="V15" s="214"/>
      <c r="W15" s="362"/>
      <c r="X15" s="218"/>
    </row>
    <row r="16" spans="1:24" ht="98.25" customHeight="1" x14ac:dyDescent="0.25">
      <c r="A16" s="164"/>
      <c r="B16" s="222">
        <v>4</v>
      </c>
      <c r="C16" s="247" t="s">
        <v>391</v>
      </c>
      <c r="D16" s="244" t="s">
        <v>436</v>
      </c>
      <c r="E16" s="241"/>
      <c r="F16" s="241"/>
      <c r="G16" s="241"/>
      <c r="H16" s="241" t="s">
        <v>23</v>
      </c>
      <c r="I16" s="236" t="s">
        <v>398</v>
      </c>
      <c r="J16" s="236" t="s">
        <v>388</v>
      </c>
      <c r="K16" s="380" t="s">
        <v>552</v>
      </c>
      <c r="L16" s="236" t="s">
        <v>24</v>
      </c>
      <c r="M16" s="234" t="s">
        <v>510</v>
      </c>
      <c r="N16" s="202" t="s">
        <v>506</v>
      </c>
      <c r="O16" s="215" t="s">
        <v>399</v>
      </c>
      <c r="P16" s="215" t="s">
        <v>397</v>
      </c>
      <c r="Q16" s="215" t="s">
        <v>400</v>
      </c>
      <c r="R16" s="215" t="s">
        <v>327</v>
      </c>
      <c r="S16" s="215" t="s">
        <v>397</v>
      </c>
      <c r="T16" s="215" t="s">
        <v>397</v>
      </c>
      <c r="U16" s="369" t="s">
        <v>514</v>
      </c>
      <c r="V16" s="215" t="s">
        <v>453</v>
      </c>
      <c r="W16" s="363" t="s">
        <v>540</v>
      </c>
      <c r="X16" s="218"/>
    </row>
    <row r="17" spans="1:24" ht="144.75" customHeight="1" x14ac:dyDescent="0.25">
      <c r="A17" s="164"/>
      <c r="B17" s="223"/>
      <c r="C17" s="248"/>
      <c r="D17" s="245"/>
      <c r="E17" s="242"/>
      <c r="F17" s="242"/>
      <c r="G17" s="242"/>
      <c r="H17" s="242"/>
      <c r="I17" s="237"/>
      <c r="J17" s="237"/>
      <c r="K17" s="381"/>
      <c r="L17" s="237"/>
      <c r="M17" s="235"/>
      <c r="N17" s="202" t="s">
        <v>507</v>
      </c>
      <c r="O17" s="216"/>
      <c r="P17" s="216"/>
      <c r="Q17" s="216"/>
      <c r="R17" s="216"/>
      <c r="S17" s="216"/>
      <c r="T17" s="216"/>
      <c r="U17" s="370"/>
      <c r="V17" s="216"/>
      <c r="W17" s="364"/>
      <c r="X17" s="218"/>
    </row>
    <row r="18" spans="1:24" ht="90.75" customHeight="1" x14ac:dyDescent="0.25">
      <c r="A18" s="164"/>
      <c r="B18" s="224"/>
      <c r="C18" s="248"/>
      <c r="D18" s="245"/>
      <c r="E18" s="242"/>
      <c r="F18" s="242"/>
      <c r="G18" s="242"/>
      <c r="H18" s="242"/>
      <c r="I18" s="237"/>
      <c r="J18" s="237"/>
      <c r="K18" s="382"/>
      <c r="L18" s="237"/>
      <c r="M18" s="202" t="s">
        <v>505</v>
      </c>
      <c r="N18" s="202" t="s">
        <v>508</v>
      </c>
      <c r="O18" s="230"/>
      <c r="P18" s="230"/>
      <c r="Q18" s="230"/>
      <c r="R18" s="230"/>
      <c r="S18" s="230"/>
      <c r="T18" s="230"/>
      <c r="U18" s="371"/>
      <c r="V18" s="230"/>
      <c r="W18" s="365"/>
      <c r="X18" s="218"/>
    </row>
    <row r="19" spans="1:24" ht="230.25" customHeight="1" x14ac:dyDescent="0.25">
      <c r="A19" s="164"/>
      <c r="B19" s="225">
        <v>5</v>
      </c>
      <c r="C19" s="248"/>
      <c r="D19" s="245"/>
      <c r="E19" s="242"/>
      <c r="F19" s="242"/>
      <c r="G19" s="242"/>
      <c r="H19" s="242"/>
      <c r="I19" s="237"/>
      <c r="J19" s="237"/>
      <c r="K19" s="383" t="s">
        <v>553</v>
      </c>
      <c r="L19" s="237"/>
      <c r="M19" s="207" t="s">
        <v>509</v>
      </c>
      <c r="N19" s="207" t="s">
        <v>512</v>
      </c>
      <c r="O19" s="213" t="s">
        <v>399</v>
      </c>
      <c r="P19" s="213" t="s">
        <v>397</v>
      </c>
      <c r="Q19" s="213" t="s">
        <v>428</v>
      </c>
      <c r="R19" s="213" t="s">
        <v>401</v>
      </c>
      <c r="S19" s="213" t="s">
        <v>397</v>
      </c>
      <c r="T19" s="213" t="s">
        <v>397</v>
      </c>
      <c r="U19" s="367" t="s">
        <v>546</v>
      </c>
      <c r="V19" s="213" t="s">
        <v>453</v>
      </c>
      <c r="W19" s="361" t="s">
        <v>536</v>
      </c>
      <c r="X19" s="218"/>
    </row>
    <row r="20" spans="1:24" ht="183" customHeight="1" x14ac:dyDescent="0.25">
      <c r="A20" s="164"/>
      <c r="B20" s="221"/>
      <c r="C20" s="249"/>
      <c r="D20" s="246"/>
      <c r="E20" s="243"/>
      <c r="F20" s="243"/>
      <c r="G20" s="243"/>
      <c r="H20" s="243"/>
      <c r="I20" s="238"/>
      <c r="J20" s="238"/>
      <c r="K20" s="384"/>
      <c r="L20" s="238"/>
      <c r="M20" s="207" t="s">
        <v>511</v>
      </c>
      <c r="N20" s="430" t="s">
        <v>513</v>
      </c>
      <c r="O20" s="214"/>
      <c r="P20" s="214"/>
      <c r="Q20" s="214"/>
      <c r="R20" s="214"/>
      <c r="S20" s="214"/>
      <c r="T20" s="214"/>
      <c r="U20" s="368"/>
      <c r="V20" s="214"/>
      <c r="W20" s="362"/>
      <c r="X20" s="218"/>
    </row>
    <row r="21" spans="1:24" s="165" customFormat="1" ht="151.5" customHeight="1" x14ac:dyDescent="0.25">
      <c r="A21" s="164"/>
      <c r="B21" s="220">
        <v>6</v>
      </c>
      <c r="C21" s="228" t="s">
        <v>439</v>
      </c>
      <c r="D21" s="239" t="s">
        <v>26</v>
      </c>
      <c r="E21" s="226"/>
      <c r="F21" s="226"/>
      <c r="G21" s="226"/>
      <c r="H21" s="226" t="s">
        <v>23</v>
      </c>
      <c r="I21" s="228" t="s">
        <v>398</v>
      </c>
      <c r="J21" s="228" t="s">
        <v>388</v>
      </c>
      <c r="K21" s="383" t="s">
        <v>554</v>
      </c>
      <c r="L21" s="228" t="s">
        <v>24</v>
      </c>
      <c r="M21" s="432" t="s">
        <v>515</v>
      </c>
      <c r="N21" s="430" t="s">
        <v>516</v>
      </c>
      <c r="O21" s="211" t="s">
        <v>399</v>
      </c>
      <c r="P21" s="211" t="s">
        <v>397</v>
      </c>
      <c r="Q21" s="211" t="s">
        <v>312</v>
      </c>
      <c r="R21" s="211" t="s">
        <v>312</v>
      </c>
      <c r="S21" s="213" t="s">
        <v>430</v>
      </c>
      <c r="T21" s="213" t="s">
        <v>397</v>
      </c>
      <c r="U21" s="367" t="s">
        <v>444</v>
      </c>
      <c r="V21" s="213" t="s">
        <v>453</v>
      </c>
      <c r="W21" s="361" t="s">
        <v>541</v>
      </c>
      <c r="X21" s="218"/>
    </row>
    <row r="22" spans="1:24" ht="105" customHeight="1" x14ac:dyDescent="0.25">
      <c r="A22" s="164"/>
      <c r="B22" s="221"/>
      <c r="C22" s="229"/>
      <c r="D22" s="240"/>
      <c r="E22" s="227"/>
      <c r="F22" s="227"/>
      <c r="G22" s="227"/>
      <c r="H22" s="227"/>
      <c r="I22" s="229"/>
      <c r="J22" s="229"/>
      <c r="K22" s="384"/>
      <c r="L22" s="229"/>
      <c r="M22" s="433"/>
      <c r="N22" s="430" t="s">
        <v>517</v>
      </c>
      <c r="O22" s="212"/>
      <c r="P22" s="212"/>
      <c r="Q22" s="212"/>
      <c r="R22" s="212"/>
      <c r="S22" s="214"/>
      <c r="T22" s="214"/>
      <c r="U22" s="368"/>
      <c r="V22" s="214"/>
      <c r="W22" s="362"/>
      <c r="X22" s="218"/>
    </row>
    <row r="23" spans="1:24" ht="76.5" customHeight="1" x14ac:dyDescent="0.25">
      <c r="A23" s="164"/>
      <c r="B23" s="222">
        <v>7</v>
      </c>
      <c r="C23" s="236" t="s">
        <v>395</v>
      </c>
      <c r="D23" s="244" t="s">
        <v>438</v>
      </c>
      <c r="E23" s="241" t="s">
        <v>23</v>
      </c>
      <c r="F23" s="241"/>
      <c r="G23" s="241"/>
      <c r="H23" s="241"/>
      <c r="I23" s="236" t="s">
        <v>398</v>
      </c>
      <c r="J23" s="236" t="s">
        <v>388</v>
      </c>
      <c r="K23" s="385" t="s">
        <v>555</v>
      </c>
      <c r="L23" s="236" t="s">
        <v>24</v>
      </c>
      <c r="M23" s="434" t="s">
        <v>518</v>
      </c>
      <c r="N23" s="202" t="s">
        <v>520</v>
      </c>
      <c r="O23" s="231" t="s">
        <v>399</v>
      </c>
      <c r="P23" s="231" t="s">
        <v>399</v>
      </c>
      <c r="Q23" s="231" t="s">
        <v>326</v>
      </c>
      <c r="R23" s="231" t="s">
        <v>326</v>
      </c>
      <c r="S23" s="215" t="s">
        <v>397</v>
      </c>
      <c r="T23" s="215" t="s">
        <v>397</v>
      </c>
      <c r="U23" s="369" t="s">
        <v>445</v>
      </c>
      <c r="V23" s="215" t="s">
        <v>453</v>
      </c>
      <c r="W23" s="363" t="s">
        <v>537</v>
      </c>
      <c r="X23" s="218"/>
    </row>
    <row r="24" spans="1:24" ht="76.5" customHeight="1" x14ac:dyDescent="0.25">
      <c r="A24" s="164"/>
      <c r="B24" s="223"/>
      <c r="C24" s="237"/>
      <c r="D24" s="245"/>
      <c r="E24" s="242"/>
      <c r="F24" s="242"/>
      <c r="G24" s="242"/>
      <c r="H24" s="242"/>
      <c r="I24" s="237"/>
      <c r="J24" s="237"/>
      <c r="K24" s="386"/>
      <c r="L24" s="237"/>
      <c r="M24" s="435" t="s">
        <v>519</v>
      </c>
      <c r="N24" s="202" t="s">
        <v>521</v>
      </c>
      <c r="O24" s="232"/>
      <c r="P24" s="232"/>
      <c r="Q24" s="232"/>
      <c r="R24" s="232"/>
      <c r="S24" s="216"/>
      <c r="T24" s="216"/>
      <c r="U24" s="370"/>
      <c r="V24" s="216"/>
      <c r="W24" s="364"/>
      <c r="X24" s="218"/>
    </row>
    <row r="25" spans="1:24" ht="62.25" customHeight="1" x14ac:dyDescent="0.25">
      <c r="A25" s="164"/>
      <c r="B25" s="224"/>
      <c r="C25" s="238"/>
      <c r="D25" s="246"/>
      <c r="E25" s="243"/>
      <c r="F25" s="243"/>
      <c r="G25" s="243"/>
      <c r="H25" s="243"/>
      <c r="I25" s="238"/>
      <c r="J25" s="238"/>
      <c r="K25" s="387"/>
      <c r="L25" s="238"/>
      <c r="M25" s="436"/>
      <c r="N25" s="202" t="s">
        <v>522</v>
      </c>
      <c r="O25" s="233"/>
      <c r="P25" s="233"/>
      <c r="Q25" s="233"/>
      <c r="R25" s="233"/>
      <c r="S25" s="230"/>
      <c r="T25" s="230"/>
      <c r="U25" s="371"/>
      <c r="V25" s="230"/>
      <c r="W25" s="365"/>
      <c r="X25" s="218"/>
    </row>
    <row r="26" spans="1:24" ht="126" customHeight="1" x14ac:dyDescent="0.25">
      <c r="A26" s="164"/>
      <c r="B26" s="220">
        <v>8</v>
      </c>
      <c r="C26" s="228" t="s">
        <v>440</v>
      </c>
      <c r="D26" s="239" t="s">
        <v>441</v>
      </c>
      <c r="E26" s="226"/>
      <c r="F26" s="226"/>
      <c r="G26" s="226"/>
      <c r="H26" s="226" t="s">
        <v>402</v>
      </c>
      <c r="I26" s="228" t="s">
        <v>398</v>
      </c>
      <c r="J26" s="228" t="s">
        <v>388</v>
      </c>
      <c r="K26" s="383" t="s">
        <v>441</v>
      </c>
      <c r="L26" s="228" t="s">
        <v>24</v>
      </c>
      <c r="M26" s="437" t="s">
        <v>523</v>
      </c>
      <c r="N26" s="430" t="s">
        <v>525</v>
      </c>
      <c r="O26" s="211" t="s">
        <v>399</v>
      </c>
      <c r="P26" s="211" t="s">
        <v>397</v>
      </c>
      <c r="Q26" s="211" t="s">
        <v>327</v>
      </c>
      <c r="R26" s="211" t="s">
        <v>327</v>
      </c>
      <c r="S26" s="213" t="s">
        <v>397</v>
      </c>
      <c r="T26" s="213" t="s">
        <v>397</v>
      </c>
      <c r="U26" s="367" t="s">
        <v>446</v>
      </c>
      <c r="V26" s="213" t="s">
        <v>453</v>
      </c>
      <c r="W26" s="361" t="s">
        <v>545</v>
      </c>
      <c r="X26" s="218"/>
    </row>
    <row r="27" spans="1:24" ht="74.25" customHeight="1" x14ac:dyDescent="0.25">
      <c r="A27" s="164"/>
      <c r="B27" s="225"/>
      <c r="C27" s="255"/>
      <c r="D27" s="251"/>
      <c r="E27" s="253"/>
      <c r="F27" s="253"/>
      <c r="G27" s="253"/>
      <c r="H27" s="253"/>
      <c r="I27" s="255"/>
      <c r="J27" s="255"/>
      <c r="K27" s="388"/>
      <c r="L27" s="255"/>
      <c r="M27" s="438"/>
      <c r="N27" s="430" t="s">
        <v>526</v>
      </c>
      <c r="O27" s="259"/>
      <c r="P27" s="259"/>
      <c r="Q27" s="259"/>
      <c r="R27" s="259"/>
      <c r="S27" s="260"/>
      <c r="T27" s="260"/>
      <c r="U27" s="372"/>
      <c r="V27" s="260"/>
      <c r="W27" s="366"/>
      <c r="X27" s="218"/>
    </row>
    <row r="28" spans="1:24" ht="220.5" customHeight="1" x14ac:dyDescent="0.25">
      <c r="A28" s="164"/>
      <c r="B28" s="221"/>
      <c r="C28" s="229"/>
      <c r="D28" s="240"/>
      <c r="E28" s="227"/>
      <c r="F28" s="227"/>
      <c r="G28" s="227"/>
      <c r="H28" s="227"/>
      <c r="I28" s="229"/>
      <c r="J28" s="229"/>
      <c r="K28" s="384"/>
      <c r="L28" s="229"/>
      <c r="M28" s="439" t="s">
        <v>524</v>
      </c>
      <c r="N28" s="430" t="s">
        <v>527</v>
      </c>
      <c r="O28" s="212"/>
      <c r="P28" s="212"/>
      <c r="Q28" s="212"/>
      <c r="R28" s="212"/>
      <c r="S28" s="214"/>
      <c r="T28" s="214"/>
      <c r="U28" s="368"/>
      <c r="V28" s="214"/>
      <c r="W28" s="362"/>
      <c r="X28" s="218"/>
    </row>
    <row r="29" spans="1:24" ht="276" customHeight="1" x14ac:dyDescent="0.25">
      <c r="A29" s="164"/>
      <c r="B29" s="194">
        <v>9</v>
      </c>
      <c r="C29" s="195" t="s">
        <v>390</v>
      </c>
      <c r="D29" s="201" t="s">
        <v>27</v>
      </c>
      <c r="E29" s="195"/>
      <c r="F29" s="197"/>
      <c r="G29" s="197"/>
      <c r="H29" s="197" t="s">
        <v>23</v>
      </c>
      <c r="I29" s="198" t="s">
        <v>398</v>
      </c>
      <c r="J29" s="195" t="s">
        <v>388</v>
      </c>
      <c r="K29" s="389" t="s">
        <v>556</v>
      </c>
      <c r="L29" s="195" t="s">
        <v>24</v>
      </c>
      <c r="M29" s="208" t="s">
        <v>528</v>
      </c>
      <c r="N29" s="202" t="s">
        <v>529</v>
      </c>
      <c r="O29" s="199" t="s">
        <v>399</v>
      </c>
      <c r="P29" s="199" t="s">
        <v>399</v>
      </c>
      <c r="Q29" s="199" t="s">
        <v>326</v>
      </c>
      <c r="R29" s="199" t="s">
        <v>327</v>
      </c>
      <c r="S29" s="196" t="s">
        <v>397</v>
      </c>
      <c r="T29" s="196" t="s">
        <v>397</v>
      </c>
      <c r="U29" s="373" t="s">
        <v>447</v>
      </c>
      <c r="V29" s="210" t="s">
        <v>453</v>
      </c>
      <c r="W29" s="375" t="s">
        <v>538</v>
      </c>
      <c r="X29" s="218"/>
    </row>
    <row r="30" spans="1:24" ht="147.75" customHeight="1" x14ac:dyDescent="0.25">
      <c r="A30" s="164"/>
      <c r="B30" s="220">
        <v>10</v>
      </c>
      <c r="C30" s="228" t="s">
        <v>437</v>
      </c>
      <c r="D30" s="239" t="s">
        <v>28</v>
      </c>
      <c r="E30" s="226" t="s">
        <v>23</v>
      </c>
      <c r="F30" s="226"/>
      <c r="G30" s="226"/>
      <c r="H30" s="226"/>
      <c r="I30" s="228" t="s">
        <v>398</v>
      </c>
      <c r="J30" s="228" t="s">
        <v>388</v>
      </c>
      <c r="K30" s="378" t="s">
        <v>557</v>
      </c>
      <c r="L30" s="203" t="s">
        <v>24</v>
      </c>
      <c r="M30" s="430" t="s">
        <v>530</v>
      </c>
      <c r="N30" s="430" t="s">
        <v>532</v>
      </c>
      <c r="O30" s="211" t="s">
        <v>399</v>
      </c>
      <c r="P30" s="211" t="s">
        <v>397</v>
      </c>
      <c r="Q30" s="211" t="s">
        <v>326</v>
      </c>
      <c r="R30" s="211" t="s">
        <v>327</v>
      </c>
      <c r="S30" s="213" t="s">
        <v>397</v>
      </c>
      <c r="T30" s="213" t="s">
        <v>397</v>
      </c>
      <c r="U30" s="367" t="s">
        <v>542</v>
      </c>
      <c r="V30" s="213" t="s">
        <v>453</v>
      </c>
      <c r="W30" s="376" t="s">
        <v>543</v>
      </c>
      <c r="X30" s="218"/>
    </row>
    <row r="31" spans="1:24" ht="188.25" customHeight="1" x14ac:dyDescent="0.25">
      <c r="A31" s="164"/>
      <c r="B31" s="225"/>
      <c r="C31" s="255"/>
      <c r="D31" s="251"/>
      <c r="E31" s="253"/>
      <c r="F31" s="253"/>
      <c r="G31" s="253"/>
      <c r="H31" s="253"/>
      <c r="I31" s="255"/>
      <c r="J31" s="255"/>
      <c r="K31" s="379"/>
      <c r="L31" s="203" t="s">
        <v>24</v>
      </c>
      <c r="M31" s="430" t="s">
        <v>531</v>
      </c>
      <c r="N31" s="430" t="s">
        <v>533</v>
      </c>
      <c r="O31" s="212"/>
      <c r="P31" s="212"/>
      <c r="Q31" s="212"/>
      <c r="R31" s="212"/>
      <c r="S31" s="214"/>
      <c r="T31" s="214"/>
      <c r="U31" s="368"/>
      <c r="V31" s="214"/>
      <c r="W31" s="376"/>
      <c r="X31" s="218"/>
    </row>
    <row r="32" spans="1:24" ht="81.75" customHeight="1" x14ac:dyDescent="0.25">
      <c r="A32" s="164"/>
      <c r="B32" s="225">
        <v>11</v>
      </c>
      <c r="C32" s="255"/>
      <c r="D32" s="251"/>
      <c r="E32" s="253"/>
      <c r="F32" s="253"/>
      <c r="G32" s="253"/>
      <c r="H32" s="253"/>
      <c r="I32" s="255"/>
      <c r="J32" s="255"/>
      <c r="K32" s="385" t="s">
        <v>558</v>
      </c>
      <c r="L32" s="195" t="s">
        <v>24</v>
      </c>
      <c r="M32" s="234" t="s">
        <v>432</v>
      </c>
      <c r="N32" s="202" t="s">
        <v>433</v>
      </c>
      <c r="O32" s="231" t="s">
        <v>399</v>
      </c>
      <c r="P32" s="231" t="s">
        <v>397</v>
      </c>
      <c r="Q32" s="231" t="s">
        <v>326</v>
      </c>
      <c r="R32" s="231" t="s">
        <v>326</v>
      </c>
      <c r="S32" s="215" t="s">
        <v>397</v>
      </c>
      <c r="T32" s="215" t="s">
        <v>397</v>
      </c>
      <c r="U32" s="369" t="s">
        <v>448</v>
      </c>
      <c r="V32" s="215" t="s">
        <v>453</v>
      </c>
      <c r="W32" s="377" t="s">
        <v>543</v>
      </c>
      <c r="X32" s="218"/>
    </row>
    <row r="33" spans="1:24" ht="82.5" customHeight="1" x14ac:dyDescent="0.25">
      <c r="A33" s="164"/>
      <c r="B33" s="225"/>
      <c r="C33" s="255"/>
      <c r="D33" s="251"/>
      <c r="E33" s="253"/>
      <c r="F33" s="253"/>
      <c r="G33" s="253"/>
      <c r="H33" s="253"/>
      <c r="I33" s="255"/>
      <c r="J33" s="255"/>
      <c r="K33" s="386"/>
      <c r="L33" s="195" t="s">
        <v>24</v>
      </c>
      <c r="M33" s="440"/>
      <c r="N33" s="202" t="s">
        <v>434</v>
      </c>
      <c r="O33" s="232"/>
      <c r="P33" s="232"/>
      <c r="Q33" s="232"/>
      <c r="R33" s="232"/>
      <c r="S33" s="216"/>
      <c r="T33" s="216"/>
      <c r="U33" s="370"/>
      <c r="V33" s="216"/>
      <c r="W33" s="377"/>
      <c r="X33" s="218"/>
    </row>
    <row r="34" spans="1:24" ht="189.75" customHeight="1" x14ac:dyDescent="0.25">
      <c r="A34" s="164"/>
      <c r="B34" s="225"/>
      <c r="C34" s="255"/>
      <c r="D34" s="251"/>
      <c r="E34" s="253"/>
      <c r="F34" s="253"/>
      <c r="G34" s="253"/>
      <c r="H34" s="253"/>
      <c r="I34" s="255"/>
      <c r="J34" s="255"/>
      <c r="K34" s="386"/>
      <c r="L34" s="195" t="s">
        <v>24</v>
      </c>
      <c r="M34" s="440"/>
      <c r="N34" s="202" t="s">
        <v>435</v>
      </c>
      <c r="O34" s="232"/>
      <c r="P34" s="232"/>
      <c r="Q34" s="232"/>
      <c r="R34" s="232"/>
      <c r="S34" s="216"/>
      <c r="T34" s="216"/>
      <c r="U34" s="370"/>
      <c r="V34" s="216"/>
      <c r="W34" s="377"/>
      <c r="X34" s="218"/>
    </row>
    <row r="35" spans="1:24" ht="131.25" customHeight="1" thickBot="1" x14ac:dyDescent="0.3">
      <c r="A35" s="164"/>
      <c r="B35" s="258"/>
      <c r="C35" s="256"/>
      <c r="D35" s="252"/>
      <c r="E35" s="254"/>
      <c r="F35" s="254"/>
      <c r="G35" s="254"/>
      <c r="H35" s="254"/>
      <c r="I35" s="256"/>
      <c r="J35" s="256"/>
      <c r="K35" s="390"/>
      <c r="L35" s="205" t="s">
        <v>24</v>
      </c>
      <c r="M35" s="441"/>
      <c r="N35" s="442" t="s">
        <v>449</v>
      </c>
      <c r="O35" s="257"/>
      <c r="P35" s="257"/>
      <c r="Q35" s="257"/>
      <c r="R35" s="257"/>
      <c r="S35" s="217"/>
      <c r="T35" s="217"/>
      <c r="U35" s="374"/>
      <c r="V35" s="217"/>
      <c r="W35" s="377"/>
      <c r="X35" s="219"/>
    </row>
  </sheetData>
  <mergeCells count="207">
    <mergeCell ref="B3:D3"/>
    <mergeCell ref="E3:X3"/>
    <mergeCell ref="B4:D4"/>
    <mergeCell ref="E4:X4"/>
    <mergeCell ref="E2:X2"/>
    <mergeCell ref="B2:D2"/>
    <mergeCell ref="U19:U20"/>
    <mergeCell ref="U16:U18"/>
    <mergeCell ref="K26:K28"/>
    <mergeCell ref="B16:B18"/>
    <mergeCell ref="B19:B20"/>
    <mergeCell ref="B30:B31"/>
    <mergeCell ref="B32:B35"/>
    <mergeCell ref="U32:U35"/>
    <mergeCell ref="U30:U31"/>
    <mergeCell ref="O26:O28"/>
    <mergeCell ref="P26:P28"/>
    <mergeCell ref="Q26:Q28"/>
    <mergeCell ref="R26:R28"/>
    <mergeCell ref="S26:S28"/>
    <mergeCell ref="T26:T28"/>
    <mergeCell ref="L26:L28"/>
    <mergeCell ref="I26:I28"/>
    <mergeCell ref="J26:J28"/>
    <mergeCell ref="J16:J20"/>
    <mergeCell ref="L16:L20"/>
    <mergeCell ref="M16:M17"/>
    <mergeCell ref="P19:P20"/>
    <mergeCell ref="O19:O20"/>
    <mergeCell ref="P30:P31"/>
    <mergeCell ref="Q30:Q31"/>
    <mergeCell ref="V30:V31"/>
    <mergeCell ref="V32:V35"/>
    <mergeCell ref="O32:O35"/>
    <mergeCell ref="P32:P35"/>
    <mergeCell ref="U26:U28"/>
    <mergeCell ref="Q32:Q35"/>
    <mergeCell ref="R32:R35"/>
    <mergeCell ref="K21:K22"/>
    <mergeCell ref="L21:L22"/>
    <mergeCell ref="L23:L25"/>
    <mergeCell ref="C30:C35"/>
    <mergeCell ref="K23:K25"/>
    <mergeCell ref="E23:E25"/>
    <mergeCell ref="F23:F25"/>
    <mergeCell ref="G23:G25"/>
    <mergeCell ref="H23:H25"/>
    <mergeCell ref="I23:I25"/>
    <mergeCell ref="J23:J25"/>
    <mergeCell ref="D23:D25"/>
    <mergeCell ref="C23:C25"/>
    <mergeCell ref="E26:E28"/>
    <mergeCell ref="F26:F28"/>
    <mergeCell ref="G26:G28"/>
    <mergeCell ref="H26:H28"/>
    <mergeCell ref="C26:C28"/>
    <mergeCell ref="D26:D28"/>
    <mergeCell ref="D21:D22"/>
    <mergeCell ref="F21:F22"/>
    <mergeCell ref="K30:K31"/>
    <mergeCell ref="K32:K35"/>
    <mergeCell ref="C21:C22"/>
    <mergeCell ref="D30:D35"/>
    <mergeCell ref="E30:E35"/>
    <mergeCell ref="J30:J35"/>
    <mergeCell ref="I30:I35"/>
    <mergeCell ref="F30:F35"/>
    <mergeCell ref="G30:G35"/>
    <mergeCell ref="H30:H35"/>
    <mergeCell ref="G21:G22"/>
    <mergeCell ref="H21:H22"/>
    <mergeCell ref="J21:J22"/>
    <mergeCell ref="I21:I22"/>
    <mergeCell ref="S7:S8"/>
    <mergeCell ref="U14:U15"/>
    <mergeCell ref="V14:V15"/>
    <mergeCell ref="V9:V13"/>
    <mergeCell ref="U9:U13"/>
    <mergeCell ref="V7:V8"/>
    <mergeCell ref="U7:U8"/>
    <mergeCell ref="R14:R15"/>
    <mergeCell ref="S14:S15"/>
    <mergeCell ref="T14:T15"/>
    <mergeCell ref="C7:C8"/>
    <mergeCell ref="B7:B8"/>
    <mergeCell ref="K7:K8"/>
    <mergeCell ref="K9:K13"/>
    <mergeCell ref="J9:J13"/>
    <mergeCell ref="E7:E8"/>
    <mergeCell ref="F7:F8"/>
    <mergeCell ref="G7:G8"/>
    <mergeCell ref="H7:H8"/>
    <mergeCell ref="O14:O15"/>
    <mergeCell ref="P14:P15"/>
    <mergeCell ref="B5:J5"/>
    <mergeCell ref="T5:T6"/>
    <mergeCell ref="S5:S6"/>
    <mergeCell ref="O5:O6"/>
    <mergeCell ref="U5:X5"/>
    <mergeCell ref="D7:D8"/>
    <mergeCell ref="P5:P6"/>
    <mergeCell ref="K5:K6"/>
    <mergeCell ref="M5:M6"/>
    <mergeCell ref="N5:N6"/>
    <mergeCell ref="Q5:R5"/>
    <mergeCell ref="L5:L6"/>
    <mergeCell ref="I7:I8"/>
    <mergeCell ref="J7:J8"/>
    <mergeCell ref="T7:T8"/>
    <mergeCell ref="M7:M8"/>
    <mergeCell ref="L7:L8"/>
    <mergeCell ref="O7:O8"/>
    <mergeCell ref="P7:P8"/>
    <mergeCell ref="Q7:Q8"/>
    <mergeCell ref="R7:R8"/>
    <mergeCell ref="C9:C13"/>
    <mergeCell ref="K16:K18"/>
    <mergeCell ref="B9:B13"/>
    <mergeCell ref="L9:L13"/>
    <mergeCell ref="B14:B15"/>
    <mergeCell ref="K14:K15"/>
    <mergeCell ref="D14:D15"/>
    <mergeCell ref="C14:C15"/>
    <mergeCell ref="H9:H13"/>
    <mergeCell ref="G9:G13"/>
    <mergeCell ref="F9:F13"/>
    <mergeCell ref="E9:E13"/>
    <mergeCell ref="D9:D13"/>
    <mergeCell ref="I9:I13"/>
    <mergeCell ref="D16:D20"/>
    <mergeCell ref="C16:C20"/>
    <mergeCell ref="E16:E20"/>
    <mergeCell ref="F16:F20"/>
    <mergeCell ref="G16:G20"/>
    <mergeCell ref="H16:H20"/>
    <mergeCell ref="I16:I20"/>
    <mergeCell ref="J14:J15"/>
    <mergeCell ref="K19:K20"/>
    <mergeCell ref="M24:M25"/>
    <mergeCell ref="O23:O25"/>
    <mergeCell ref="P23:P25"/>
    <mergeCell ref="Q23:Q25"/>
    <mergeCell ref="M26:M27"/>
    <mergeCell ref="M10:M11"/>
    <mergeCell ref="R19:R20"/>
    <mergeCell ref="S19:S20"/>
    <mergeCell ref="T19:T20"/>
    <mergeCell ref="M12:M13"/>
    <mergeCell ref="Q14:Q15"/>
    <mergeCell ref="Q19:Q20"/>
    <mergeCell ref="S16:S18"/>
    <mergeCell ref="R16:R18"/>
    <mergeCell ref="R9:R13"/>
    <mergeCell ref="S9:S13"/>
    <mergeCell ref="T9:T13"/>
    <mergeCell ref="T16:T18"/>
    <mergeCell ref="O16:O18"/>
    <mergeCell ref="P16:P18"/>
    <mergeCell ref="Q16:Q18"/>
    <mergeCell ref="X7:X35"/>
    <mergeCell ref="V21:V22"/>
    <mergeCell ref="B21:B22"/>
    <mergeCell ref="B23:B25"/>
    <mergeCell ref="B26:B28"/>
    <mergeCell ref="M21:M22"/>
    <mergeCell ref="E21:E22"/>
    <mergeCell ref="L14:L15"/>
    <mergeCell ref="E14:E15"/>
    <mergeCell ref="F14:F15"/>
    <mergeCell ref="G14:G15"/>
    <mergeCell ref="H14:H15"/>
    <mergeCell ref="I14:I15"/>
    <mergeCell ref="W7:W8"/>
    <mergeCell ref="W9:W13"/>
    <mergeCell ref="O9:O13"/>
    <mergeCell ref="P9:P13"/>
    <mergeCell ref="Q9:Q13"/>
    <mergeCell ref="M32:M35"/>
    <mergeCell ref="R23:R25"/>
    <mergeCell ref="S23:S25"/>
    <mergeCell ref="T23:T25"/>
    <mergeCell ref="W23:W25"/>
    <mergeCell ref="W26:W28"/>
    <mergeCell ref="W30:W31"/>
    <mergeCell ref="W32:W35"/>
    <mergeCell ref="W14:W15"/>
    <mergeCell ref="W16:W18"/>
    <mergeCell ref="W19:W20"/>
    <mergeCell ref="W21:W22"/>
    <mergeCell ref="O21:O22"/>
    <mergeCell ref="P21:P22"/>
    <mergeCell ref="Q21:Q22"/>
    <mergeCell ref="R21:R22"/>
    <mergeCell ref="S21:S22"/>
    <mergeCell ref="T21:T22"/>
    <mergeCell ref="S32:S35"/>
    <mergeCell ref="T32:T35"/>
    <mergeCell ref="R30:R31"/>
    <mergeCell ref="S30:S31"/>
    <mergeCell ref="T30:T31"/>
    <mergeCell ref="V23:V25"/>
    <mergeCell ref="U23:U25"/>
    <mergeCell ref="U21:U22"/>
    <mergeCell ref="V16:V18"/>
    <mergeCell ref="V19:V20"/>
    <mergeCell ref="V26:V28"/>
    <mergeCell ref="O30:O31"/>
  </mergeCells>
  <dataValidations count="1">
    <dataValidation allowBlank="1" showInputMessage="1" showErrorMessage="1" promptTitle="ATENCIÓN" prompt="ESCRIBA SOLO UN CONTROL POR CELDA. Puede indicar hasta 2 controles para cada vulnerabilidad (debilidad, falla o causa)" sqref="N7:N8" xr:uid="{00000000-0002-0000-0000-000000000000}"/>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33497-5777-42C1-BF16-651D97924F56}">
  <dimension ref="B2:F19"/>
  <sheetViews>
    <sheetView topLeftCell="A13" workbookViewId="0">
      <selection activeCell="F18" sqref="F18"/>
    </sheetView>
  </sheetViews>
  <sheetFormatPr baseColWidth="10" defaultRowHeight="15" x14ac:dyDescent="0.25"/>
  <cols>
    <col min="2" max="2" width="3.140625" bestFit="1" customWidth="1"/>
    <col min="4" max="4" width="56.7109375" customWidth="1"/>
    <col min="5" max="5" width="56.7109375" style="134" customWidth="1"/>
    <col min="6" max="6" width="3.140625" bestFit="1" customWidth="1"/>
  </cols>
  <sheetData>
    <row r="2" spans="2:6" ht="17.25" x14ac:dyDescent="0.3">
      <c r="B2" s="261" t="s">
        <v>475</v>
      </c>
      <c r="C2" s="261"/>
      <c r="D2" s="261"/>
      <c r="E2" s="261"/>
      <c r="F2" s="261"/>
    </row>
    <row r="3" spans="2:6" ht="17.25" x14ac:dyDescent="0.3">
      <c r="B3" s="262" t="s">
        <v>477</v>
      </c>
      <c r="C3" s="262"/>
      <c r="D3" s="262"/>
      <c r="E3" s="262"/>
      <c r="F3" s="262"/>
    </row>
    <row r="4" spans="2:6" ht="16.5" x14ac:dyDescent="0.25">
      <c r="B4" s="176" t="s">
        <v>1</v>
      </c>
      <c r="C4" s="170" t="s">
        <v>2</v>
      </c>
      <c r="D4" s="190">
        <v>2022</v>
      </c>
      <c r="E4" s="191">
        <v>2023</v>
      </c>
      <c r="F4" s="181" t="s">
        <v>1</v>
      </c>
    </row>
    <row r="5" spans="2:6" ht="85.5" x14ac:dyDescent="0.25">
      <c r="B5" s="171">
        <v>1</v>
      </c>
      <c r="C5" s="172" t="s">
        <v>454</v>
      </c>
      <c r="D5" s="173" t="s">
        <v>455</v>
      </c>
      <c r="E5" s="177"/>
      <c r="F5" s="171"/>
    </row>
    <row r="6" spans="2:6" ht="99.75" x14ac:dyDescent="0.25">
      <c r="B6" s="184">
        <v>2</v>
      </c>
      <c r="C6" s="175" t="s">
        <v>395</v>
      </c>
      <c r="D6" s="174" t="s">
        <v>456</v>
      </c>
      <c r="E6" s="178" t="s">
        <v>473</v>
      </c>
      <c r="F6" s="183">
        <v>1</v>
      </c>
    </row>
    <row r="7" spans="2:6" ht="71.25" x14ac:dyDescent="0.25">
      <c r="B7" s="171">
        <v>3</v>
      </c>
      <c r="C7" s="172" t="s">
        <v>394</v>
      </c>
      <c r="D7" s="173" t="s">
        <v>457</v>
      </c>
      <c r="E7" s="179" t="s">
        <v>474</v>
      </c>
      <c r="F7" s="171">
        <v>2</v>
      </c>
    </row>
    <row r="8" spans="2:6" ht="114" x14ac:dyDescent="0.25">
      <c r="B8" s="184">
        <v>4</v>
      </c>
      <c r="C8" s="175" t="s">
        <v>393</v>
      </c>
      <c r="D8" s="174" t="s">
        <v>458</v>
      </c>
      <c r="E8" s="178" t="s">
        <v>476</v>
      </c>
      <c r="F8" s="183">
        <v>3</v>
      </c>
    </row>
    <row r="9" spans="2:6" ht="57" x14ac:dyDescent="0.25">
      <c r="B9" s="171">
        <v>5</v>
      </c>
      <c r="C9" s="265" t="s">
        <v>392</v>
      </c>
      <c r="D9" s="173" t="s">
        <v>459</v>
      </c>
      <c r="E9" s="179" t="s">
        <v>478</v>
      </c>
      <c r="F9" s="171">
        <v>4</v>
      </c>
    </row>
    <row r="10" spans="2:6" ht="57" x14ac:dyDescent="0.25">
      <c r="B10" s="184">
        <v>6</v>
      </c>
      <c r="C10" s="265"/>
      <c r="D10" s="174" t="s">
        <v>460</v>
      </c>
      <c r="E10" s="180"/>
      <c r="F10" s="183"/>
    </row>
    <row r="11" spans="2:6" ht="71.25" x14ac:dyDescent="0.25">
      <c r="B11" s="185">
        <v>7</v>
      </c>
      <c r="C11" s="264" t="s">
        <v>391</v>
      </c>
      <c r="D11" s="186" t="s">
        <v>461</v>
      </c>
      <c r="E11" s="187" t="s">
        <v>479</v>
      </c>
      <c r="F11" s="185">
        <v>5</v>
      </c>
    </row>
    <row r="12" spans="2:6" ht="85.5" x14ac:dyDescent="0.25">
      <c r="B12" s="184">
        <v>8</v>
      </c>
      <c r="C12" s="264"/>
      <c r="D12" s="174" t="s">
        <v>462</v>
      </c>
      <c r="E12" s="178" t="s">
        <v>480</v>
      </c>
      <c r="F12" s="183">
        <v>6</v>
      </c>
    </row>
    <row r="13" spans="2:6" ht="78" customHeight="1" x14ac:dyDescent="0.25">
      <c r="B13" s="185">
        <v>9</v>
      </c>
      <c r="C13" s="188" t="s">
        <v>463</v>
      </c>
      <c r="D13" s="186" t="s">
        <v>464</v>
      </c>
      <c r="E13" s="187" t="s">
        <v>481</v>
      </c>
      <c r="F13" s="185">
        <v>7</v>
      </c>
    </row>
    <row r="14" spans="2:6" ht="71.25" x14ac:dyDescent="0.25">
      <c r="B14" s="184">
        <v>10</v>
      </c>
      <c r="C14" s="175" t="s">
        <v>440</v>
      </c>
      <c r="D14" s="174" t="s">
        <v>465</v>
      </c>
      <c r="E14" s="178" t="s">
        <v>482</v>
      </c>
      <c r="F14" s="183">
        <v>8</v>
      </c>
    </row>
    <row r="15" spans="2:6" ht="85.5" x14ac:dyDescent="0.25">
      <c r="B15" s="185">
        <v>11</v>
      </c>
      <c r="C15" s="188" t="s">
        <v>390</v>
      </c>
      <c r="D15" s="186" t="s">
        <v>466</v>
      </c>
      <c r="E15" s="187" t="s">
        <v>483</v>
      </c>
      <c r="F15" s="185">
        <v>9</v>
      </c>
    </row>
    <row r="16" spans="2:6" ht="95.25" customHeight="1" x14ac:dyDescent="0.25">
      <c r="B16" s="184">
        <v>12</v>
      </c>
      <c r="C16" s="175" t="s">
        <v>467</v>
      </c>
      <c r="D16" s="174" t="s">
        <v>468</v>
      </c>
      <c r="E16" s="180"/>
      <c r="F16" s="183"/>
    </row>
    <row r="17" spans="2:6" ht="114.75" customHeight="1" x14ac:dyDescent="0.25">
      <c r="B17" s="185">
        <v>13</v>
      </c>
      <c r="C17" s="264" t="s">
        <v>469</v>
      </c>
      <c r="D17" s="186" t="s">
        <v>470</v>
      </c>
      <c r="E17" s="189" t="s">
        <v>472</v>
      </c>
      <c r="F17" s="185">
        <v>10</v>
      </c>
    </row>
    <row r="18" spans="2:6" ht="78.75" customHeight="1" x14ac:dyDescent="0.25">
      <c r="B18" s="184">
        <v>14</v>
      </c>
      <c r="C18" s="264"/>
      <c r="D18" s="174" t="s">
        <v>471</v>
      </c>
      <c r="E18" s="182" t="s">
        <v>484</v>
      </c>
      <c r="F18" s="183">
        <v>11</v>
      </c>
    </row>
    <row r="19" spans="2:6" x14ac:dyDescent="0.25">
      <c r="B19" s="263" t="s">
        <v>485</v>
      </c>
      <c r="C19" s="263"/>
      <c r="D19" s="263"/>
      <c r="E19" s="263"/>
      <c r="F19" s="263"/>
    </row>
  </sheetData>
  <mergeCells count="6">
    <mergeCell ref="B2:F2"/>
    <mergeCell ref="B3:F3"/>
    <mergeCell ref="B19:F19"/>
    <mergeCell ref="C17:C18"/>
    <mergeCell ref="C11:C12"/>
    <mergeCell ref="C9:C10"/>
  </mergeCells>
  <phoneticPr fontId="77"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107"/>
  <sheetViews>
    <sheetView topLeftCell="G100" workbookViewId="0">
      <selection activeCell="R106" sqref="R106"/>
    </sheetView>
  </sheetViews>
  <sheetFormatPr baseColWidth="10" defaultColWidth="11.42578125" defaultRowHeight="16.5" x14ac:dyDescent="0.3"/>
  <cols>
    <col min="1" max="1" width="2" customWidth="1"/>
    <col min="2" max="2" width="3" bestFit="1" customWidth="1"/>
    <col min="3" max="3" width="4.42578125" style="10" customWidth="1"/>
    <col min="4" max="4" width="20.140625" style="10" customWidth="1"/>
    <col min="5" max="5" width="52.5703125" style="10" customWidth="1"/>
    <col min="6" max="6" width="3.85546875" bestFit="1" customWidth="1"/>
    <col min="7" max="8" width="3.5703125" style="7" customWidth="1"/>
    <col min="9" max="9" width="26.42578125" style="7" customWidth="1"/>
    <col min="10" max="10" width="51.5703125" style="8" customWidth="1"/>
    <col min="11" max="11" width="3.85546875" bestFit="1" customWidth="1"/>
    <col min="12" max="12" width="6.140625" customWidth="1"/>
    <col min="13" max="13" width="7" customWidth="1"/>
    <col min="14" max="14" width="7.85546875" customWidth="1"/>
    <col min="15" max="15" width="56.85546875" customWidth="1"/>
  </cols>
  <sheetData>
    <row r="2" spans="2:15" ht="18.75" x14ac:dyDescent="0.3">
      <c r="B2" s="321" t="s">
        <v>31</v>
      </c>
      <c r="C2" s="321"/>
      <c r="D2" s="321"/>
      <c r="E2" s="321"/>
      <c r="F2" s="321"/>
      <c r="G2" s="321"/>
      <c r="H2" s="321"/>
      <c r="I2" s="321"/>
      <c r="J2" s="321"/>
      <c r="K2" s="321"/>
      <c r="L2" s="321"/>
      <c r="M2" s="321"/>
      <c r="N2" s="321"/>
      <c r="O2" s="321"/>
    </row>
    <row r="3" spans="2:15" s="5" customFormat="1" ht="23.25" customHeight="1" thickBot="1" x14ac:dyDescent="0.3">
      <c r="C3" s="282" t="s">
        <v>32</v>
      </c>
      <c r="D3" s="282"/>
      <c r="E3" s="282"/>
      <c r="F3" s="282" t="s">
        <v>33</v>
      </c>
      <c r="G3" s="282"/>
      <c r="H3" s="282"/>
      <c r="I3" s="282"/>
      <c r="J3" s="282"/>
      <c r="L3" s="320" t="s">
        <v>34</v>
      </c>
      <c r="M3" s="320"/>
      <c r="N3" s="320"/>
      <c r="O3" s="320"/>
    </row>
    <row r="4" spans="2:15" ht="15" customHeight="1" x14ac:dyDescent="0.25">
      <c r="B4" s="1"/>
      <c r="C4" s="270" t="s">
        <v>2</v>
      </c>
      <c r="D4" s="271"/>
      <c r="E4" s="274" t="s">
        <v>35</v>
      </c>
      <c r="F4" s="279"/>
      <c r="G4" s="283" t="s">
        <v>2</v>
      </c>
      <c r="H4" s="284"/>
      <c r="I4" s="284"/>
      <c r="J4" s="280" t="s">
        <v>35</v>
      </c>
      <c r="K4" s="279"/>
      <c r="L4" s="340" t="s">
        <v>2</v>
      </c>
      <c r="M4" s="341"/>
      <c r="N4" s="342"/>
      <c r="O4" s="346" t="s">
        <v>35</v>
      </c>
    </row>
    <row r="5" spans="2:15" ht="15.75" thickBot="1" x14ac:dyDescent="0.3">
      <c r="B5" s="1"/>
      <c r="C5" s="272"/>
      <c r="D5" s="273"/>
      <c r="E5" s="275"/>
      <c r="F5" s="279"/>
      <c r="G5" s="285"/>
      <c r="H5" s="286"/>
      <c r="I5" s="286"/>
      <c r="J5" s="281"/>
      <c r="K5" s="279"/>
      <c r="L5" s="343"/>
      <c r="M5" s="344"/>
      <c r="N5" s="345"/>
      <c r="O5" s="347"/>
    </row>
    <row r="6" spans="2:15" ht="42.75" customHeight="1" x14ac:dyDescent="0.25">
      <c r="B6" s="2">
        <v>1</v>
      </c>
      <c r="C6" s="266" t="s">
        <v>36</v>
      </c>
      <c r="D6" s="267"/>
      <c r="E6" s="15" t="s">
        <v>37</v>
      </c>
      <c r="F6" s="2">
        <v>1</v>
      </c>
      <c r="G6" s="266" t="s">
        <v>36</v>
      </c>
      <c r="H6" s="267"/>
      <c r="I6" s="267"/>
      <c r="J6" s="30" t="s">
        <v>38</v>
      </c>
      <c r="K6" s="2">
        <v>1</v>
      </c>
      <c r="L6" s="287" t="s">
        <v>39</v>
      </c>
      <c r="M6" s="288"/>
      <c r="N6" s="288"/>
      <c r="O6" s="41" t="s">
        <v>40</v>
      </c>
    </row>
    <row r="7" spans="2:15" ht="61.5" customHeight="1" x14ac:dyDescent="0.25">
      <c r="B7" s="2">
        <v>2</v>
      </c>
      <c r="C7" s="266"/>
      <c r="D7" s="267"/>
      <c r="E7" s="16" t="s">
        <v>41</v>
      </c>
      <c r="F7" s="2">
        <v>2</v>
      </c>
      <c r="G7" s="266"/>
      <c r="H7" s="267"/>
      <c r="I7" s="267"/>
      <c r="J7" s="31" t="s">
        <v>42</v>
      </c>
      <c r="K7" s="2">
        <v>2</v>
      </c>
      <c r="L7" s="266"/>
      <c r="M7" s="267"/>
      <c r="N7" s="267"/>
      <c r="O7" s="42" t="s">
        <v>43</v>
      </c>
    </row>
    <row r="8" spans="2:15" ht="28.5" customHeight="1" x14ac:dyDescent="0.25">
      <c r="B8" s="2">
        <v>3</v>
      </c>
      <c r="C8" s="268" t="s">
        <v>44</v>
      </c>
      <c r="D8" s="269"/>
      <c r="E8" s="15" t="s">
        <v>45</v>
      </c>
      <c r="F8" s="2">
        <v>3</v>
      </c>
      <c r="G8" s="277" t="s">
        <v>44</v>
      </c>
      <c r="H8" s="278"/>
      <c r="I8" s="278"/>
      <c r="J8" s="30" t="s">
        <v>46</v>
      </c>
      <c r="K8" s="2">
        <v>3</v>
      </c>
      <c r="L8" s="289" t="s">
        <v>47</v>
      </c>
      <c r="M8" s="290"/>
      <c r="N8" s="290"/>
      <c r="O8" s="30" t="s">
        <v>48</v>
      </c>
    </row>
    <row r="9" spans="2:15" ht="62.25" customHeight="1" x14ac:dyDescent="0.25">
      <c r="B9" s="2">
        <v>4</v>
      </c>
      <c r="C9" s="268"/>
      <c r="D9" s="269"/>
      <c r="E9" s="16" t="s">
        <v>49</v>
      </c>
      <c r="F9" s="2">
        <v>4</v>
      </c>
      <c r="G9" s="277"/>
      <c r="H9" s="278"/>
      <c r="I9" s="278"/>
      <c r="J9" s="31" t="s">
        <v>50</v>
      </c>
      <c r="K9" s="2">
        <v>4</v>
      </c>
      <c r="L9" s="289"/>
      <c r="M9" s="290"/>
      <c r="N9" s="290"/>
      <c r="O9" s="42" t="s">
        <v>51</v>
      </c>
    </row>
    <row r="10" spans="2:15" ht="42.75" customHeight="1" x14ac:dyDescent="0.25">
      <c r="B10" s="2">
        <v>5</v>
      </c>
      <c r="C10" s="266" t="s">
        <v>52</v>
      </c>
      <c r="D10" s="267"/>
      <c r="E10" s="15" t="s">
        <v>53</v>
      </c>
      <c r="F10" s="2">
        <v>5</v>
      </c>
      <c r="G10" s="266" t="s">
        <v>52</v>
      </c>
      <c r="H10" s="267"/>
      <c r="I10" s="267"/>
      <c r="J10" s="30" t="s">
        <v>53</v>
      </c>
      <c r="K10" s="2">
        <v>5</v>
      </c>
      <c r="L10" s="266" t="s">
        <v>54</v>
      </c>
      <c r="M10" s="267"/>
      <c r="N10" s="267"/>
      <c r="O10" s="30" t="s">
        <v>55</v>
      </c>
    </row>
    <row r="11" spans="2:15" ht="31.5" customHeight="1" x14ac:dyDescent="0.25">
      <c r="B11" s="2">
        <v>6</v>
      </c>
      <c r="C11" s="266"/>
      <c r="D11" s="267"/>
      <c r="E11" s="16" t="s">
        <v>56</v>
      </c>
      <c r="F11" s="2">
        <v>6</v>
      </c>
      <c r="G11" s="266"/>
      <c r="H11" s="267"/>
      <c r="I11" s="267"/>
      <c r="J11" s="31" t="s">
        <v>57</v>
      </c>
      <c r="K11" s="2">
        <v>6</v>
      </c>
      <c r="L11" s="266"/>
      <c r="M11" s="267"/>
      <c r="N11" s="267"/>
      <c r="O11" s="42" t="s">
        <v>58</v>
      </c>
    </row>
    <row r="12" spans="2:15" ht="34.5" customHeight="1" x14ac:dyDescent="0.25">
      <c r="B12" s="2">
        <v>7</v>
      </c>
      <c r="C12" s="266"/>
      <c r="D12" s="267"/>
      <c r="E12" s="15" t="s">
        <v>59</v>
      </c>
      <c r="F12" s="2">
        <v>7</v>
      </c>
      <c r="G12" s="266"/>
      <c r="H12" s="267"/>
      <c r="I12" s="267"/>
      <c r="J12" s="30" t="s">
        <v>60</v>
      </c>
      <c r="K12" s="2">
        <v>7</v>
      </c>
      <c r="L12" s="266"/>
      <c r="M12" s="267"/>
      <c r="N12" s="267"/>
      <c r="O12" s="30" t="s">
        <v>61</v>
      </c>
    </row>
    <row r="13" spans="2:15" ht="29.25" customHeight="1" x14ac:dyDescent="0.25">
      <c r="B13" s="2">
        <v>8</v>
      </c>
      <c r="C13" s="266"/>
      <c r="D13" s="267"/>
      <c r="E13" s="16" t="s">
        <v>62</v>
      </c>
      <c r="F13" s="2">
        <v>8</v>
      </c>
      <c r="G13" s="266"/>
      <c r="H13" s="267"/>
      <c r="I13" s="267"/>
      <c r="J13" s="31" t="s">
        <v>63</v>
      </c>
      <c r="K13" s="2">
        <v>8</v>
      </c>
      <c r="L13" s="266"/>
      <c r="M13" s="267"/>
      <c r="N13" s="267"/>
      <c r="O13" s="42" t="s">
        <v>64</v>
      </c>
    </row>
    <row r="14" spans="2:15" ht="33.75" customHeight="1" x14ac:dyDescent="0.25">
      <c r="B14" s="2">
        <v>9</v>
      </c>
      <c r="C14" s="266"/>
      <c r="D14" s="267"/>
      <c r="E14" s="15" t="s">
        <v>65</v>
      </c>
      <c r="F14" s="2">
        <v>9</v>
      </c>
      <c r="G14" s="266"/>
      <c r="H14" s="267"/>
      <c r="I14" s="267"/>
      <c r="J14" s="30" t="s">
        <v>66</v>
      </c>
      <c r="K14" s="2">
        <v>9</v>
      </c>
      <c r="L14" s="266"/>
      <c r="M14" s="267"/>
      <c r="N14" s="267"/>
      <c r="O14" s="30" t="s">
        <v>67</v>
      </c>
    </row>
    <row r="15" spans="2:15" ht="28.5" customHeight="1" x14ac:dyDescent="0.25">
      <c r="B15" s="2">
        <v>10</v>
      </c>
      <c r="C15" s="268" t="s">
        <v>68</v>
      </c>
      <c r="D15" s="269"/>
      <c r="E15" s="12" t="s">
        <v>69</v>
      </c>
      <c r="F15" s="2">
        <v>10</v>
      </c>
      <c r="G15" s="277" t="s">
        <v>68</v>
      </c>
      <c r="H15" s="278"/>
      <c r="I15" s="278"/>
      <c r="J15" s="31" t="s">
        <v>69</v>
      </c>
      <c r="K15" s="2">
        <v>10</v>
      </c>
      <c r="L15" s="289" t="s">
        <v>70</v>
      </c>
      <c r="M15" s="290"/>
      <c r="N15" s="290"/>
      <c r="O15" s="42" t="s">
        <v>71</v>
      </c>
    </row>
    <row r="16" spans="2:15" ht="31.5" customHeight="1" x14ac:dyDescent="0.25">
      <c r="B16" s="2">
        <v>11</v>
      </c>
      <c r="C16" s="268"/>
      <c r="D16" s="269"/>
      <c r="E16" s="13" t="s">
        <v>72</v>
      </c>
      <c r="F16" s="2">
        <v>11</v>
      </c>
      <c r="G16" s="277"/>
      <c r="H16" s="278"/>
      <c r="I16" s="278"/>
      <c r="J16" s="30" t="s">
        <v>72</v>
      </c>
      <c r="K16" s="2">
        <v>11</v>
      </c>
      <c r="L16" s="289"/>
      <c r="M16" s="290"/>
      <c r="N16" s="290"/>
      <c r="O16" s="30" t="s">
        <v>73</v>
      </c>
    </row>
    <row r="17" spans="2:15" ht="33.75" customHeight="1" x14ac:dyDescent="0.25">
      <c r="B17" s="2">
        <v>12</v>
      </c>
      <c r="C17" s="268"/>
      <c r="D17" s="269"/>
      <c r="E17" s="16" t="s">
        <v>74</v>
      </c>
      <c r="F17" s="2">
        <v>12</v>
      </c>
      <c r="G17" s="277"/>
      <c r="H17" s="278"/>
      <c r="I17" s="278"/>
      <c r="J17" s="31" t="s">
        <v>75</v>
      </c>
      <c r="K17" s="2">
        <v>12</v>
      </c>
      <c r="L17" s="289"/>
      <c r="M17" s="290"/>
      <c r="N17" s="290"/>
      <c r="O17" s="43" t="s">
        <v>75</v>
      </c>
    </row>
    <row r="18" spans="2:15" ht="30.75" customHeight="1" x14ac:dyDescent="0.25">
      <c r="B18" s="2">
        <v>13</v>
      </c>
      <c r="C18" s="268"/>
      <c r="D18" s="269"/>
      <c r="E18" s="15" t="s">
        <v>76</v>
      </c>
      <c r="F18" s="2">
        <v>13</v>
      </c>
      <c r="G18" s="277"/>
      <c r="H18" s="278"/>
      <c r="I18" s="278"/>
      <c r="J18" s="30" t="s">
        <v>77</v>
      </c>
      <c r="K18" s="2">
        <v>13</v>
      </c>
      <c r="L18" s="289"/>
      <c r="M18" s="290"/>
      <c r="N18" s="290"/>
      <c r="O18" s="30" t="s">
        <v>78</v>
      </c>
    </row>
    <row r="19" spans="2:15" ht="63" customHeight="1" x14ac:dyDescent="0.25">
      <c r="B19" s="2">
        <v>14</v>
      </c>
      <c r="C19" s="266" t="s">
        <v>79</v>
      </c>
      <c r="D19" s="267"/>
      <c r="E19" s="16" t="s">
        <v>80</v>
      </c>
      <c r="F19" s="2">
        <v>14</v>
      </c>
      <c r="G19" s="266" t="s">
        <v>79</v>
      </c>
      <c r="H19" s="267"/>
      <c r="I19" s="267"/>
      <c r="J19" s="31" t="s">
        <v>81</v>
      </c>
      <c r="K19" s="2">
        <v>14</v>
      </c>
      <c r="L19" s="266" t="s">
        <v>82</v>
      </c>
      <c r="M19" s="267"/>
      <c r="N19" s="267"/>
      <c r="O19" s="42" t="s">
        <v>83</v>
      </c>
    </row>
    <row r="20" spans="2:15" ht="48.75" customHeight="1" x14ac:dyDescent="0.25">
      <c r="B20" s="2">
        <v>15</v>
      </c>
      <c r="C20" s="266"/>
      <c r="D20" s="267"/>
      <c r="E20" s="15" t="s">
        <v>84</v>
      </c>
      <c r="F20" s="2">
        <v>15</v>
      </c>
      <c r="G20" s="266"/>
      <c r="H20" s="267"/>
      <c r="I20" s="267"/>
      <c r="J20" s="30" t="s">
        <v>85</v>
      </c>
      <c r="K20" s="2">
        <v>15</v>
      </c>
      <c r="L20" s="266"/>
      <c r="M20" s="267"/>
      <c r="N20" s="267"/>
      <c r="O20" s="30" t="s">
        <v>86</v>
      </c>
    </row>
    <row r="21" spans="2:15" ht="57" customHeight="1" x14ac:dyDescent="0.25">
      <c r="B21" s="2">
        <v>16</v>
      </c>
      <c r="C21" s="268" t="s">
        <v>87</v>
      </c>
      <c r="D21" s="269"/>
      <c r="E21" s="16" t="s">
        <v>88</v>
      </c>
      <c r="F21" s="2">
        <v>16</v>
      </c>
      <c r="G21" s="277" t="s">
        <v>87</v>
      </c>
      <c r="H21" s="278"/>
      <c r="I21" s="278"/>
      <c r="J21" s="31" t="s">
        <v>89</v>
      </c>
      <c r="K21" s="2">
        <v>16</v>
      </c>
      <c r="L21" s="289" t="s">
        <v>90</v>
      </c>
      <c r="M21" s="290"/>
      <c r="N21" s="290"/>
      <c r="O21" s="42" t="s">
        <v>91</v>
      </c>
    </row>
    <row r="22" spans="2:15" ht="57.75" customHeight="1" x14ac:dyDescent="0.25">
      <c r="B22" s="2">
        <v>17</v>
      </c>
      <c r="C22" s="268"/>
      <c r="D22" s="269"/>
      <c r="E22" s="15" t="s">
        <v>92</v>
      </c>
      <c r="F22" s="2">
        <v>17</v>
      </c>
      <c r="G22" s="277"/>
      <c r="H22" s="278"/>
      <c r="I22" s="278"/>
      <c r="J22" s="30" t="s">
        <v>93</v>
      </c>
      <c r="K22" s="2">
        <v>17</v>
      </c>
      <c r="L22" s="289"/>
      <c r="M22" s="290"/>
      <c r="N22" s="290"/>
      <c r="O22" s="30" t="s">
        <v>94</v>
      </c>
    </row>
    <row r="23" spans="2:15" ht="42.75" customHeight="1" x14ac:dyDescent="0.25">
      <c r="B23" s="2">
        <v>18</v>
      </c>
      <c r="C23" s="266" t="s">
        <v>95</v>
      </c>
      <c r="D23" s="267"/>
      <c r="E23" s="16" t="s">
        <v>96</v>
      </c>
      <c r="F23" s="2">
        <v>18</v>
      </c>
      <c r="G23" s="266" t="s">
        <v>95</v>
      </c>
      <c r="H23" s="267"/>
      <c r="I23" s="267"/>
      <c r="J23" s="31" t="s">
        <v>97</v>
      </c>
      <c r="K23" s="2">
        <v>18</v>
      </c>
      <c r="L23" s="266" t="s">
        <v>98</v>
      </c>
      <c r="M23" s="267"/>
      <c r="N23" s="267"/>
      <c r="O23" s="42" t="s">
        <v>99</v>
      </c>
    </row>
    <row r="24" spans="2:15" ht="48" customHeight="1" x14ac:dyDescent="0.25">
      <c r="B24" s="2">
        <v>19</v>
      </c>
      <c r="C24" s="266"/>
      <c r="D24" s="267"/>
      <c r="E24" s="15" t="s">
        <v>100</v>
      </c>
      <c r="F24" s="2">
        <v>19</v>
      </c>
      <c r="G24" s="266"/>
      <c r="H24" s="267"/>
      <c r="I24" s="267"/>
      <c r="J24" s="30" t="s">
        <v>101</v>
      </c>
      <c r="K24" s="2">
        <v>19</v>
      </c>
      <c r="L24" s="266"/>
      <c r="M24" s="267"/>
      <c r="N24" s="267"/>
      <c r="O24" s="30" t="s">
        <v>102</v>
      </c>
    </row>
    <row r="25" spans="2:15" ht="19.5" customHeight="1" x14ac:dyDescent="0.25">
      <c r="B25" s="2">
        <v>20</v>
      </c>
      <c r="C25" s="268" t="s">
        <v>103</v>
      </c>
      <c r="D25" s="269"/>
      <c r="E25" s="12" t="s">
        <v>104</v>
      </c>
      <c r="F25" s="2">
        <v>20</v>
      </c>
      <c r="G25" s="277" t="s">
        <v>103</v>
      </c>
      <c r="H25" s="278"/>
      <c r="I25" s="278"/>
      <c r="J25" s="31" t="s">
        <v>105</v>
      </c>
      <c r="K25" s="2">
        <v>20</v>
      </c>
      <c r="L25" s="289" t="s">
        <v>106</v>
      </c>
      <c r="M25" s="290"/>
      <c r="N25" s="290"/>
      <c r="O25" s="42" t="s">
        <v>107</v>
      </c>
    </row>
    <row r="26" spans="2:15" ht="35.25" customHeight="1" x14ac:dyDescent="0.25">
      <c r="B26" s="2">
        <v>21</v>
      </c>
      <c r="C26" s="268"/>
      <c r="D26" s="269"/>
      <c r="E26" s="13" t="s">
        <v>108</v>
      </c>
      <c r="F26" s="2">
        <v>21</v>
      </c>
      <c r="G26" s="277"/>
      <c r="H26" s="278"/>
      <c r="I26" s="278"/>
      <c r="J26" s="30" t="s">
        <v>109</v>
      </c>
      <c r="K26" s="2">
        <v>21</v>
      </c>
      <c r="L26" s="289"/>
      <c r="M26" s="290"/>
      <c r="N26" s="290"/>
      <c r="O26" s="30" t="s">
        <v>110</v>
      </c>
    </row>
    <row r="27" spans="2:15" ht="15" x14ac:dyDescent="0.25">
      <c r="B27" s="2">
        <v>22</v>
      </c>
      <c r="C27" s="268"/>
      <c r="D27" s="269"/>
      <c r="E27" s="12" t="s">
        <v>111</v>
      </c>
      <c r="F27" s="2">
        <v>22</v>
      </c>
      <c r="G27" s="277"/>
      <c r="H27" s="278"/>
      <c r="I27" s="278"/>
      <c r="J27" s="31" t="s">
        <v>111</v>
      </c>
      <c r="K27" s="2">
        <v>22</v>
      </c>
      <c r="L27" s="289"/>
      <c r="M27" s="290"/>
      <c r="N27" s="290"/>
      <c r="O27" s="44" t="s">
        <v>111</v>
      </c>
    </row>
    <row r="28" spans="2:15" ht="28.5" customHeight="1" x14ac:dyDescent="0.25">
      <c r="B28" s="2">
        <v>23</v>
      </c>
      <c r="C28" s="266" t="s">
        <v>112</v>
      </c>
      <c r="D28" s="267"/>
      <c r="E28" s="13" t="s">
        <v>113</v>
      </c>
      <c r="F28" s="2">
        <v>23</v>
      </c>
      <c r="G28" s="266" t="s">
        <v>112</v>
      </c>
      <c r="H28" s="267"/>
      <c r="I28" s="267"/>
      <c r="J28" s="30" t="s">
        <v>113</v>
      </c>
      <c r="K28" s="2">
        <v>23</v>
      </c>
      <c r="L28" s="266" t="s">
        <v>114</v>
      </c>
      <c r="M28" s="267"/>
      <c r="N28" s="267"/>
      <c r="O28" s="30" t="s">
        <v>115</v>
      </c>
    </row>
    <row r="29" spans="2:15" ht="44.25" customHeight="1" x14ac:dyDescent="0.25">
      <c r="B29" s="2">
        <v>24</v>
      </c>
      <c r="C29" s="266"/>
      <c r="D29" s="267"/>
      <c r="E29" s="12" t="s">
        <v>116</v>
      </c>
      <c r="F29" s="2">
        <v>24</v>
      </c>
      <c r="G29" s="266"/>
      <c r="H29" s="267"/>
      <c r="I29" s="267"/>
      <c r="J29" s="31" t="s">
        <v>116</v>
      </c>
      <c r="K29" s="2">
        <v>24</v>
      </c>
      <c r="L29" s="266"/>
      <c r="M29" s="267"/>
      <c r="N29" s="267"/>
      <c r="O29" s="42" t="s">
        <v>117</v>
      </c>
    </row>
    <row r="30" spans="2:15" ht="44.25" customHeight="1" x14ac:dyDescent="0.25">
      <c r="B30" s="2">
        <v>25</v>
      </c>
      <c r="C30" s="266"/>
      <c r="D30" s="267"/>
      <c r="E30" s="13" t="s">
        <v>118</v>
      </c>
      <c r="F30" s="2">
        <v>25</v>
      </c>
      <c r="G30" s="266"/>
      <c r="H30" s="267"/>
      <c r="I30" s="267"/>
      <c r="J30" s="30" t="s">
        <v>119</v>
      </c>
      <c r="K30" s="2">
        <v>25</v>
      </c>
      <c r="L30" s="266"/>
      <c r="M30" s="267"/>
      <c r="N30" s="267"/>
      <c r="O30" s="30" t="s">
        <v>120</v>
      </c>
    </row>
    <row r="31" spans="2:15" ht="39.75" customHeight="1" x14ac:dyDescent="0.25">
      <c r="B31" s="2">
        <v>26</v>
      </c>
      <c r="C31" s="266"/>
      <c r="D31" s="267"/>
      <c r="E31" s="12" t="s">
        <v>121</v>
      </c>
      <c r="F31" s="2">
        <v>26</v>
      </c>
      <c r="G31" s="266"/>
      <c r="H31" s="267"/>
      <c r="I31" s="267"/>
      <c r="J31" s="31" t="s">
        <v>122</v>
      </c>
      <c r="K31" s="2">
        <v>26</v>
      </c>
      <c r="L31" s="266"/>
      <c r="M31" s="267"/>
      <c r="N31" s="267"/>
      <c r="O31" s="42" t="s">
        <v>123</v>
      </c>
    </row>
    <row r="32" spans="2:15" ht="27" customHeight="1" x14ac:dyDescent="0.25">
      <c r="B32" s="2">
        <v>27</v>
      </c>
      <c r="C32" s="266"/>
      <c r="D32" s="267"/>
      <c r="E32" s="13" t="s">
        <v>124</v>
      </c>
      <c r="F32" s="2">
        <v>27</v>
      </c>
      <c r="G32" s="266"/>
      <c r="H32" s="267"/>
      <c r="I32" s="267"/>
      <c r="J32" s="30" t="s">
        <v>125</v>
      </c>
      <c r="K32" s="2">
        <v>27</v>
      </c>
      <c r="L32" s="266"/>
      <c r="M32" s="267"/>
      <c r="N32" s="267"/>
      <c r="O32" s="30" t="s">
        <v>126</v>
      </c>
    </row>
    <row r="33" spans="2:15" ht="55.5" customHeight="1" x14ac:dyDescent="0.25">
      <c r="B33" s="2">
        <v>28</v>
      </c>
      <c r="C33" s="268" t="s">
        <v>127</v>
      </c>
      <c r="D33" s="269"/>
      <c r="E33" s="12" t="s">
        <v>128</v>
      </c>
      <c r="F33" s="2">
        <v>28</v>
      </c>
      <c r="G33" s="277" t="s">
        <v>127</v>
      </c>
      <c r="H33" s="278"/>
      <c r="I33" s="278"/>
      <c r="J33" s="31" t="s">
        <v>129</v>
      </c>
      <c r="K33" s="2">
        <v>28</v>
      </c>
      <c r="L33" s="289" t="s">
        <v>130</v>
      </c>
      <c r="M33" s="290"/>
      <c r="N33" s="290"/>
      <c r="O33" s="42" t="s">
        <v>131</v>
      </c>
    </row>
    <row r="34" spans="2:15" ht="33" customHeight="1" x14ac:dyDescent="0.25">
      <c r="B34" s="2">
        <v>29</v>
      </c>
      <c r="C34" s="266" t="s">
        <v>132</v>
      </c>
      <c r="D34" s="267"/>
      <c r="E34" s="13" t="s">
        <v>133</v>
      </c>
      <c r="F34" s="2">
        <v>29</v>
      </c>
      <c r="G34" s="266" t="s">
        <v>132</v>
      </c>
      <c r="H34" s="267"/>
      <c r="I34" s="267"/>
      <c r="J34" s="30" t="s">
        <v>133</v>
      </c>
      <c r="K34" s="6">
        <v>29</v>
      </c>
      <c r="L34" s="266" t="s">
        <v>134</v>
      </c>
      <c r="M34" s="267"/>
      <c r="N34" s="267"/>
      <c r="O34" s="30" t="s">
        <v>135</v>
      </c>
    </row>
    <row r="35" spans="2:15" ht="45.75" customHeight="1" x14ac:dyDescent="0.25">
      <c r="B35" s="2">
        <v>30</v>
      </c>
      <c r="C35" s="266"/>
      <c r="D35" s="267"/>
      <c r="E35" s="12" t="s">
        <v>136</v>
      </c>
      <c r="F35" s="2">
        <v>30</v>
      </c>
      <c r="G35" s="266"/>
      <c r="H35" s="267"/>
      <c r="I35" s="267"/>
      <c r="J35" s="31" t="s">
        <v>137</v>
      </c>
      <c r="K35" s="6">
        <v>30</v>
      </c>
      <c r="L35" s="266"/>
      <c r="M35" s="267"/>
      <c r="N35" s="267"/>
      <c r="O35" s="42" t="s">
        <v>138</v>
      </c>
    </row>
    <row r="36" spans="2:15" ht="33.75" customHeight="1" x14ac:dyDescent="0.25">
      <c r="B36" s="2">
        <v>31</v>
      </c>
      <c r="C36" s="266"/>
      <c r="D36" s="267"/>
      <c r="E36" s="13" t="s">
        <v>139</v>
      </c>
      <c r="F36" s="2">
        <v>31</v>
      </c>
      <c r="G36" s="266"/>
      <c r="H36" s="267"/>
      <c r="I36" s="267"/>
      <c r="J36" s="30" t="s">
        <v>139</v>
      </c>
      <c r="K36" s="6">
        <v>31</v>
      </c>
      <c r="L36" s="266"/>
      <c r="M36" s="267"/>
      <c r="N36" s="267"/>
      <c r="O36" s="30" t="s">
        <v>140</v>
      </c>
    </row>
    <row r="37" spans="2:15" ht="44.25" customHeight="1" x14ac:dyDescent="0.25">
      <c r="B37" s="2">
        <v>32</v>
      </c>
      <c r="C37" s="266"/>
      <c r="D37" s="267"/>
      <c r="E37" s="12" t="s">
        <v>141</v>
      </c>
      <c r="F37" s="2">
        <v>32</v>
      </c>
      <c r="G37" s="266"/>
      <c r="H37" s="267"/>
      <c r="I37" s="267"/>
      <c r="J37" s="31" t="s">
        <v>141</v>
      </c>
      <c r="K37" s="6">
        <v>32</v>
      </c>
      <c r="L37" s="266"/>
      <c r="M37" s="267"/>
      <c r="N37" s="267"/>
      <c r="O37" s="53" t="s">
        <v>142</v>
      </c>
    </row>
    <row r="38" spans="2:15" ht="30" x14ac:dyDescent="0.25">
      <c r="B38" s="2">
        <v>33</v>
      </c>
      <c r="C38" s="266"/>
      <c r="D38" s="267"/>
      <c r="E38" s="13" t="s">
        <v>143</v>
      </c>
      <c r="F38" s="2">
        <v>33</v>
      </c>
      <c r="G38" s="266"/>
      <c r="H38" s="267"/>
      <c r="I38" s="267"/>
      <c r="J38" s="30" t="s">
        <v>143</v>
      </c>
      <c r="K38" s="6"/>
      <c r="L38" s="266"/>
      <c r="M38" s="267"/>
      <c r="N38" s="267"/>
      <c r="O38" s="30"/>
    </row>
    <row r="39" spans="2:15" ht="45" x14ac:dyDescent="0.25">
      <c r="B39" s="2">
        <v>34</v>
      </c>
      <c r="C39" s="266"/>
      <c r="D39" s="267"/>
      <c r="E39" s="12" t="s">
        <v>144</v>
      </c>
      <c r="F39" s="2">
        <v>34</v>
      </c>
      <c r="G39" s="266"/>
      <c r="H39" s="267"/>
      <c r="I39" s="267"/>
      <c r="J39" s="31" t="s">
        <v>145</v>
      </c>
      <c r="K39" s="6"/>
      <c r="L39" s="266"/>
      <c r="M39" s="267"/>
      <c r="N39" s="267"/>
      <c r="O39" s="42"/>
    </row>
    <row r="40" spans="2:15" ht="45" x14ac:dyDescent="0.25">
      <c r="B40" s="2"/>
      <c r="C40" s="266"/>
      <c r="D40" s="267"/>
      <c r="E40" s="13"/>
      <c r="F40" s="2">
        <v>35</v>
      </c>
      <c r="G40" s="266"/>
      <c r="H40" s="267"/>
      <c r="I40" s="267"/>
      <c r="J40" s="32" t="s">
        <v>146</v>
      </c>
      <c r="K40" s="6"/>
      <c r="L40" s="266"/>
      <c r="M40" s="267"/>
      <c r="N40" s="267"/>
      <c r="O40" s="30"/>
    </row>
    <row r="41" spans="2:15" ht="15" x14ac:dyDescent="0.25">
      <c r="B41" s="2"/>
      <c r="C41" s="266"/>
      <c r="D41" s="267"/>
      <c r="E41" s="13"/>
      <c r="F41" s="2">
        <v>36</v>
      </c>
      <c r="G41" s="266"/>
      <c r="H41" s="267"/>
      <c r="I41" s="267"/>
      <c r="J41" s="33" t="s">
        <v>147</v>
      </c>
      <c r="K41" s="6"/>
      <c r="L41" s="266"/>
      <c r="M41" s="267"/>
      <c r="N41" s="267"/>
      <c r="O41" s="42"/>
    </row>
    <row r="42" spans="2:15" ht="15" x14ac:dyDescent="0.25">
      <c r="B42" s="2"/>
      <c r="C42" s="266"/>
      <c r="D42" s="267"/>
      <c r="E42" s="13"/>
      <c r="F42" s="2">
        <v>37</v>
      </c>
      <c r="G42" s="266"/>
      <c r="H42" s="267"/>
      <c r="I42" s="267"/>
      <c r="J42" s="32" t="s">
        <v>148</v>
      </c>
      <c r="K42" s="6"/>
      <c r="L42" s="266"/>
      <c r="M42" s="267"/>
      <c r="N42" s="267"/>
      <c r="O42" s="30"/>
    </row>
    <row r="43" spans="2:15" ht="28.5" customHeight="1" x14ac:dyDescent="0.25">
      <c r="B43" s="2">
        <v>35</v>
      </c>
      <c r="C43" s="268" t="s">
        <v>149</v>
      </c>
      <c r="D43" s="269"/>
      <c r="E43" s="13" t="s">
        <v>150</v>
      </c>
      <c r="F43" s="2">
        <v>38</v>
      </c>
      <c r="G43" s="277" t="s">
        <v>149</v>
      </c>
      <c r="H43" s="278"/>
      <c r="I43" s="278"/>
      <c r="J43" s="31" t="s">
        <v>151</v>
      </c>
      <c r="K43" s="2">
        <v>33</v>
      </c>
      <c r="L43" s="289" t="s">
        <v>152</v>
      </c>
      <c r="M43" s="290"/>
      <c r="N43" s="290"/>
      <c r="O43" s="42" t="s">
        <v>153</v>
      </c>
    </row>
    <row r="44" spans="2:15" ht="45" x14ac:dyDescent="0.25">
      <c r="B44" s="2">
        <v>36</v>
      </c>
      <c r="C44" s="268"/>
      <c r="D44" s="269"/>
      <c r="E44" s="12" t="s">
        <v>154</v>
      </c>
      <c r="F44" s="2">
        <v>39</v>
      </c>
      <c r="G44" s="277"/>
      <c r="H44" s="278"/>
      <c r="I44" s="278"/>
      <c r="J44" s="30" t="s">
        <v>155</v>
      </c>
      <c r="K44" s="2">
        <v>34</v>
      </c>
      <c r="L44" s="289"/>
      <c r="M44" s="290"/>
      <c r="N44" s="290"/>
      <c r="O44" s="30" t="s">
        <v>156</v>
      </c>
    </row>
    <row r="45" spans="2:15" ht="57" customHeight="1" x14ac:dyDescent="0.25">
      <c r="B45" s="2">
        <v>37</v>
      </c>
      <c r="C45" s="266" t="s">
        <v>157</v>
      </c>
      <c r="D45" s="267"/>
      <c r="E45" s="13" t="s">
        <v>158</v>
      </c>
      <c r="F45" s="2">
        <v>40</v>
      </c>
      <c r="G45" s="266" t="s">
        <v>157</v>
      </c>
      <c r="H45" s="267"/>
      <c r="I45" s="267"/>
      <c r="J45" s="31" t="s">
        <v>159</v>
      </c>
      <c r="K45" s="2">
        <v>35</v>
      </c>
      <c r="L45" s="266" t="s">
        <v>160</v>
      </c>
      <c r="M45" s="267"/>
      <c r="N45" s="267"/>
      <c r="O45" s="42" t="s">
        <v>161</v>
      </c>
    </row>
    <row r="46" spans="2:15" ht="45" x14ac:dyDescent="0.25">
      <c r="B46" s="2">
        <v>38</v>
      </c>
      <c r="C46" s="266"/>
      <c r="D46" s="267"/>
      <c r="E46" s="12" t="s">
        <v>162</v>
      </c>
      <c r="F46" s="2">
        <v>41</v>
      </c>
      <c r="G46" s="266"/>
      <c r="H46" s="267"/>
      <c r="I46" s="267"/>
      <c r="J46" s="30" t="s">
        <v>162</v>
      </c>
      <c r="K46" s="2">
        <v>36</v>
      </c>
      <c r="L46" s="266"/>
      <c r="M46" s="267"/>
      <c r="N46" s="267"/>
      <c r="O46" s="30" t="s">
        <v>163</v>
      </c>
    </row>
    <row r="47" spans="2:15" ht="60" x14ac:dyDescent="0.25">
      <c r="B47" s="2"/>
      <c r="C47" s="266"/>
      <c r="D47" s="267"/>
      <c r="E47" s="13"/>
      <c r="F47" s="2">
        <v>42</v>
      </c>
      <c r="G47" s="266"/>
      <c r="H47" s="267"/>
      <c r="I47" s="267"/>
      <c r="J47" s="33" t="s">
        <v>164</v>
      </c>
      <c r="K47" s="2">
        <v>37</v>
      </c>
      <c r="L47" s="266"/>
      <c r="M47" s="267"/>
      <c r="N47" s="267"/>
      <c r="O47" s="42" t="s">
        <v>165</v>
      </c>
    </row>
    <row r="48" spans="2:15" ht="22.5" customHeight="1" x14ac:dyDescent="0.25">
      <c r="B48" s="2"/>
      <c r="C48" s="266"/>
      <c r="D48" s="267"/>
      <c r="E48" s="13"/>
      <c r="F48" s="2">
        <v>43</v>
      </c>
      <c r="G48" s="266"/>
      <c r="H48" s="267"/>
      <c r="I48" s="267"/>
      <c r="J48" s="32" t="s">
        <v>166</v>
      </c>
      <c r="K48" s="2">
        <v>38</v>
      </c>
      <c r="L48" s="266"/>
      <c r="M48" s="267"/>
      <c r="N48" s="267"/>
      <c r="O48" s="30" t="s">
        <v>167</v>
      </c>
    </row>
    <row r="49" spans="2:15" ht="42.75" customHeight="1" x14ac:dyDescent="0.25">
      <c r="B49" s="2">
        <v>39</v>
      </c>
      <c r="C49" s="268" t="s">
        <v>168</v>
      </c>
      <c r="D49" s="269"/>
      <c r="E49" s="13" t="s">
        <v>169</v>
      </c>
      <c r="F49" s="2">
        <v>44</v>
      </c>
      <c r="G49" s="277" t="s">
        <v>168</v>
      </c>
      <c r="H49" s="278"/>
      <c r="I49" s="278"/>
      <c r="J49" s="34" t="s">
        <v>169</v>
      </c>
      <c r="K49" s="2">
        <v>39</v>
      </c>
      <c r="L49" s="289" t="s">
        <v>170</v>
      </c>
      <c r="M49" s="290"/>
      <c r="N49" s="290"/>
      <c r="O49" s="45" t="s">
        <v>171</v>
      </c>
    </row>
    <row r="50" spans="2:15" ht="28.5" x14ac:dyDescent="0.25">
      <c r="B50" s="2">
        <v>40</v>
      </c>
      <c r="C50" s="268"/>
      <c r="D50" s="269"/>
      <c r="E50" s="12" t="s">
        <v>172</v>
      </c>
      <c r="F50" s="2">
        <v>45</v>
      </c>
      <c r="G50" s="277"/>
      <c r="H50" s="278"/>
      <c r="I50" s="278"/>
      <c r="J50" s="35" t="s">
        <v>172</v>
      </c>
      <c r="K50" s="2">
        <v>40</v>
      </c>
      <c r="L50" s="289"/>
      <c r="M50" s="290"/>
      <c r="N50" s="290"/>
      <c r="O50" s="34" t="s">
        <v>173</v>
      </c>
    </row>
    <row r="51" spans="2:15" ht="42.75" x14ac:dyDescent="0.25">
      <c r="C51" s="326"/>
      <c r="D51" s="327"/>
      <c r="E51" s="9"/>
      <c r="F51" s="2">
        <v>46</v>
      </c>
      <c r="G51" s="277"/>
      <c r="H51" s="278"/>
      <c r="I51" s="278"/>
      <c r="J51" s="34" t="s">
        <v>174</v>
      </c>
      <c r="K51" s="2">
        <v>41</v>
      </c>
      <c r="L51" s="289"/>
      <c r="M51" s="290"/>
      <c r="N51" s="290"/>
      <c r="O51" s="45" t="s">
        <v>174</v>
      </c>
    </row>
    <row r="52" spans="2:15" ht="42.75" x14ac:dyDescent="0.25">
      <c r="C52" s="326"/>
      <c r="D52" s="327"/>
      <c r="E52" s="9"/>
      <c r="F52" s="2">
        <v>47</v>
      </c>
      <c r="G52" s="277"/>
      <c r="H52" s="278"/>
      <c r="I52" s="278"/>
      <c r="J52" s="36" t="s">
        <v>175</v>
      </c>
      <c r="K52" s="2">
        <v>42</v>
      </c>
      <c r="L52" s="289"/>
      <c r="M52" s="290"/>
      <c r="N52" s="290"/>
      <c r="O52" s="37" t="s">
        <v>175</v>
      </c>
    </row>
    <row r="53" spans="2:15" ht="42.75" customHeight="1" x14ac:dyDescent="0.25">
      <c r="B53" s="2">
        <v>41</v>
      </c>
      <c r="C53" s="268" t="s">
        <v>176</v>
      </c>
      <c r="D53" s="269"/>
      <c r="E53" s="16" t="s">
        <v>177</v>
      </c>
      <c r="F53" s="2">
        <v>48</v>
      </c>
      <c r="G53" s="266" t="s">
        <v>176</v>
      </c>
      <c r="H53" s="267"/>
      <c r="I53" s="267"/>
      <c r="J53" s="34" t="s">
        <v>178</v>
      </c>
      <c r="K53" s="2">
        <v>43</v>
      </c>
      <c r="L53" s="266" t="s">
        <v>179</v>
      </c>
      <c r="M53" s="267"/>
      <c r="N53" s="267"/>
      <c r="O53" s="45" t="s">
        <v>178</v>
      </c>
    </row>
    <row r="54" spans="2:15" ht="42.75" x14ac:dyDescent="0.25">
      <c r="B54" s="2">
        <v>42</v>
      </c>
      <c r="C54" s="268"/>
      <c r="D54" s="269"/>
      <c r="E54" s="15" t="s">
        <v>180</v>
      </c>
      <c r="F54" s="2">
        <v>49</v>
      </c>
      <c r="G54" s="266"/>
      <c r="H54" s="267"/>
      <c r="I54" s="267"/>
      <c r="J54" s="35" t="s">
        <v>181</v>
      </c>
      <c r="K54" s="2">
        <v>44</v>
      </c>
      <c r="L54" s="266"/>
      <c r="M54" s="267"/>
      <c r="N54" s="267"/>
      <c r="O54" s="34" t="s">
        <v>181</v>
      </c>
    </row>
    <row r="55" spans="2:15" ht="57" x14ac:dyDescent="0.25">
      <c r="B55" s="2">
        <v>43</v>
      </c>
      <c r="C55" s="268"/>
      <c r="D55" s="269"/>
      <c r="E55" s="16" t="s">
        <v>182</v>
      </c>
      <c r="F55" s="2">
        <v>50</v>
      </c>
      <c r="G55" s="266"/>
      <c r="H55" s="267"/>
      <c r="I55" s="267"/>
      <c r="J55" s="34" t="s">
        <v>183</v>
      </c>
      <c r="K55" s="2">
        <v>45</v>
      </c>
      <c r="L55" s="266"/>
      <c r="M55" s="267"/>
      <c r="N55" s="267"/>
      <c r="O55" s="45" t="s">
        <v>183</v>
      </c>
    </row>
    <row r="56" spans="2:15" ht="42.75" x14ac:dyDescent="0.25">
      <c r="B56" s="2">
        <v>44</v>
      </c>
      <c r="C56" s="268"/>
      <c r="D56" s="269"/>
      <c r="E56" s="15" t="s">
        <v>184</v>
      </c>
      <c r="F56" s="2">
        <v>51</v>
      </c>
      <c r="G56" s="266"/>
      <c r="H56" s="267"/>
      <c r="I56" s="267"/>
      <c r="J56" s="35" t="s">
        <v>184</v>
      </c>
      <c r="K56" s="2">
        <v>46</v>
      </c>
      <c r="L56" s="266"/>
      <c r="M56" s="267"/>
      <c r="N56" s="267"/>
      <c r="O56" s="34" t="s">
        <v>184</v>
      </c>
    </row>
    <row r="57" spans="2:15" ht="28.5" customHeight="1" x14ac:dyDescent="0.25">
      <c r="B57" s="2">
        <v>45</v>
      </c>
      <c r="C57" s="266" t="s">
        <v>185</v>
      </c>
      <c r="D57" s="267"/>
      <c r="E57" s="16" t="s">
        <v>186</v>
      </c>
      <c r="F57" s="2">
        <v>52</v>
      </c>
      <c r="G57" s="277" t="s">
        <v>185</v>
      </c>
      <c r="H57" s="278"/>
      <c r="I57" s="278"/>
      <c r="J57" s="34" t="s">
        <v>186</v>
      </c>
      <c r="K57" s="2">
        <v>47</v>
      </c>
      <c r="L57" s="289" t="s">
        <v>187</v>
      </c>
      <c r="M57" s="290"/>
      <c r="N57" s="290"/>
      <c r="O57" s="45" t="s">
        <v>186</v>
      </c>
    </row>
    <row r="58" spans="2:15" ht="28.5" x14ac:dyDescent="0.25">
      <c r="B58" s="2">
        <v>46</v>
      </c>
      <c r="C58" s="266"/>
      <c r="D58" s="267"/>
      <c r="E58" s="15" t="s">
        <v>188</v>
      </c>
      <c r="F58" s="2">
        <v>53</v>
      </c>
      <c r="G58" s="277"/>
      <c r="H58" s="278"/>
      <c r="I58" s="278"/>
      <c r="J58" s="35" t="s">
        <v>188</v>
      </c>
      <c r="K58" s="2">
        <v>48</v>
      </c>
      <c r="L58" s="289"/>
      <c r="M58" s="290"/>
      <c r="N58" s="290"/>
      <c r="O58" s="34" t="s">
        <v>188</v>
      </c>
    </row>
    <row r="59" spans="2:15" ht="28.5" x14ac:dyDescent="0.25">
      <c r="B59" s="2">
        <v>47</v>
      </c>
      <c r="C59" s="266"/>
      <c r="D59" s="267"/>
      <c r="E59" s="16" t="s">
        <v>189</v>
      </c>
      <c r="F59" s="2">
        <v>54</v>
      </c>
      <c r="G59" s="277"/>
      <c r="H59" s="278"/>
      <c r="I59" s="278"/>
      <c r="J59" s="34" t="s">
        <v>190</v>
      </c>
      <c r="K59" s="2">
        <v>49</v>
      </c>
      <c r="L59" s="289"/>
      <c r="M59" s="290"/>
      <c r="N59" s="290"/>
      <c r="O59" s="45" t="s">
        <v>190</v>
      </c>
    </row>
    <row r="60" spans="2:15" ht="42.75" x14ac:dyDescent="0.25">
      <c r="B60" s="2">
        <v>48</v>
      </c>
      <c r="C60" s="266"/>
      <c r="D60" s="267"/>
      <c r="E60" s="15" t="s">
        <v>191</v>
      </c>
      <c r="F60" s="2">
        <v>55</v>
      </c>
      <c r="G60" s="277"/>
      <c r="H60" s="278"/>
      <c r="I60" s="278"/>
      <c r="J60" s="35" t="s">
        <v>191</v>
      </c>
      <c r="K60" s="2">
        <v>50</v>
      </c>
      <c r="L60" s="289"/>
      <c r="M60" s="290"/>
      <c r="N60" s="290"/>
      <c r="O60" s="34" t="s">
        <v>191</v>
      </c>
    </row>
    <row r="61" spans="2:15" ht="42.75" customHeight="1" x14ac:dyDescent="0.25">
      <c r="B61" s="2">
        <v>49</v>
      </c>
      <c r="C61" s="268" t="s">
        <v>192</v>
      </c>
      <c r="D61" s="269"/>
      <c r="E61" s="13" t="s">
        <v>193</v>
      </c>
      <c r="F61" s="2">
        <v>56</v>
      </c>
      <c r="G61" s="266" t="s">
        <v>192</v>
      </c>
      <c r="H61" s="267"/>
      <c r="I61" s="267"/>
      <c r="J61" s="34" t="s">
        <v>194</v>
      </c>
      <c r="K61" s="2">
        <v>51</v>
      </c>
      <c r="L61" s="266" t="s">
        <v>195</v>
      </c>
      <c r="M61" s="267"/>
      <c r="N61" s="267"/>
      <c r="O61" s="45" t="s">
        <v>194</v>
      </c>
    </row>
    <row r="62" spans="2:15" ht="28.5" x14ac:dyDescent="0.25">
      <c r="B62" s="2">
        <v>50</v>
      </c>
      <c r="C62" s="268"/>
      <c r="D62" s="269"/>
      <c r="E62" s="12" t="s">
        <v>196</v>
      </c>
      <c r="F62" s="2">
        <v>57</v>
      </c>
      <c r="G62" s="266"/>
      <c r="H62" s="267"/>
      <c r="I62" s="267"/>
      <c r="J62" s="35" t="s">
        <v>197</v>
      </c>
      <c r="K62" s="2">
        <v>52</v>
      </c>
      <c r="L62" s="266"/>
      <c r="M62" s="267"/>
      <c r="N62" s="267"/>
      <c r="O62" s="34" t="s">
        <v>197</v>
      </c>
    </row>
    <row r="63" spans="2:15" ht="28.5" x14ac:dyDescent="0.25">
      <c r="B63" s="2">
        <v>51</v>
      </c>
      <c r="C63" s="268"/>
      <c r="D63" s="269"/>
      <c r="E63" s="13" t="s">
        <v>198</v>
      </c>
      <c r="F63" s="2">
        <v>58</v>
      </c>
      <c r="G63" s="266"/>
      <c r="H63" s="267"/>
      <c r="I63" s="267"/>
      <c r="J63" s="34" t="s">
        <v>198</v>
      </c>
      <c r="K63" s="2">
        <v>53</v>
      </c>
      <c r="L63" s="266"/>
      <c r="M63" s="267"/>
      <c r="N63" s="267"/>
      <c r="O63" s="45" t="s">
        <v>198</v>
      </c>
    </row>
    <row r="64" spans="2:15" ht="42.75" customHeight="1" x14ac:dyDescent="0.25">
      <c r="B64" s="2">
        <v>52</v>
      </c>
      <c r="C64" s="266" t="s">
        <v>199</v>
      </c>
      <c r="D64" s="267"/>
      <c r="E64" s="12" t="s">
        <v>200</v>
      </c>
      <c r="F64" s="2">
        <v>59</v>
      </c>
      <c r="G64" s="277" t="s">
        <v>199</v>
      </c>
      <c r="H64" s="278"/>
      <c r="I64" s="278"/>
      <c r="J64" s="35" t="s">
        <v>200</v>
      </c>
      <c r="K64" s="2">
        <v>54</v>
      </c>
      <c r="L64" s="289" t="s">
        <v>201</v>
      </c>
      <c r="M64" s="290"/>
      <c r="N64" s="290"/>
      <c r="O64" s="34" t="s">
        <v>200</v>
      </c>
    </row>
    <row r="65" spans="2:15" ht="57" x14ac:dyDescent="0.25">
      <c r="B65" s="2">
        <v>53</v>
      </c>
      <c r="C65" s="266"/>
      <c r="D65" s="267"/>
      <c r="E65" s="13" t="s">
        <v>202</v>
      </c>
      <c r="F65" s="2">
        <v>60</v>
      </c>
      <c r="G65" s="277"/>
      <c r="H65" s="278"/>
      <c r="I65" s="278"/>
      <c r="J65" s="34" t="s">
        <v>202</v>
      </c>
      <c r="K65" s="2">
        <v>55</v>
      </c>
      <c r="L65" s="289"/>
      <c r="M65" s="290"/>
      <c r="N65" s="290"/>
      <c r="O65" s="45" t="s">
        <v>202</v>
      </c>
    </row>
    <row r="66" spans="2:15" ht="71.25" x14ac:dyDescent="0.25">
      <c r="B66" s="2">
        <v>54</v>
      </c>
      <c r="C66" s="266"/>
      <c r="D66" s="267"/>
      <c r="E66" s="12" t="s">
        <v>203</v>
      </c>
      <c r="F66" s="2">
        <v>61</v>
      </c>
      <c r="G66" s="277"/>
      <c r="H66" s="278"/>
      <c r="I66" s="278"/>
      <c r="J66" s="35" t="s">
        <v>203</v>
      </c>
      <c r="K66" s="2">
        <v>56</v>
      </c>
      <c r="L66" s="289"/>
      <c r="M66" s="290"/>
      <c r="N66" s="290"/>
      <c r="O66" s="34" t="s">
        <v>203</v>
      </c>
    </row>
    <row r="67" spans="2:15" ht="42.75" x14ac:dyDescent="0.25">
      <c r="B67" s="2">
        <v>55</v>
      </c>
      <c r="C67" s="266"/>
      <c r="D67" s="267"/>
      <c r="E67" s="13" t="s">
        <v>204</v>
      </c>
      <c r="F67" s="2">
        <v>62</v>
      </c>
      <c r="G67" s="277"/>
      <c r="H67" s="278"/>
      <c r="I67" s="278"/>
      <c r="J67" s="34" t="s">
        <v>205</v>
      </c>
      <c r="K67" s="2">
        <v>57</v>
      </c>
      <c r="L67" s="289"/>
      <c r="M67" s="290"/>
      <c r="N67" s="290"/>
      <c r="O67" s="45" t="s">
        <v>205</v>
      </c>
    </row>
    <row r="68" spans="2:15" ht="42.75" x14ac:dyDescent="0.25">
      <c r="B68" s="2">
        <v>56</v>
      </c>
      <c r="C68" s="266"/>
      <c r="D68" s="267"/>
      <c r="E68" s="12" t="s">
        <v>206</v>
      </c>
      <c r="F68" s="2">
        <v>63</v>
      </c>
      <c r="G68" s="277"/>
      <c r="H68" s="278"/>
      <c r="I68" s="278"/>
      <c r="J68" s="35" t="s">
        <v>207</v>
      </c>
      <c r="K68" s="2">
        <v>58</v>
      </c>
      <c r="L68" s="289"/>
      <c r="M68" s="290"/>
      <c r="N68" s="290"/>
      <c r="O68" s="34" t="s">
        <v>207</v>
      </c>
    </row>
    <row r="69" spans="2:15" ht="28.5" x14ac:dyDescent="0.25">
      <c r="B69" s="2">
        <v>57</v>
      </c>
      <c r="C69" s="266"/>
      <c r="D69" s="267"/>
      <c r="E69" s="13" t="s">
        <v>208</v>
      </c>
      <c r="F69" s="2">
        <v>64</v>
      </c>
      <c r="G69" s="277"/>
      <c r="H69" s="278"/>
      <c r="I69" s="278"/>
      <c r="J69" s="34" t="s">
        <v>209</v>
      </c>
      <c r="K69" s="2">
        <v>59</v>
      </c>
      <c r="L69" s="289"/>
      <c r="M69" s="290"/>
      <c r="N69" s="290"/>
      <c r="O69" s="45" t="s">
        <v>209</v>
      </c>
    </row>
    <row r="70" spans="2:15" ht="45" customHeight="1" x14ac:dyDescent="0.25">
      <c r="B70" s="2">
        <v>58</v>
      </c>
      <c r="C70" s="276" t="s">
        <v>210</v>
      </c>
      <c r="D70" s="267" t="s">
        <v>211</v>
      </c>
      <c r="E70" s="15" t="s">
        <v>212</v>
      </c>
      <c r="F70" s="2">
        <v>65</v>
      </c>
      <c r="G70" s="291" t="s">
        <v>210</v>
      </c>
      <c r="H70" s="267" t="s">
        <v>213</v>
      </c>
      <c r="I70" s="267"/>
      <c r="J70" s="30" t="s">
        <v>214</v>
      </c>
      <c r="K70" s="2">
        <v>60</v>
      </c>
      <c r="L70" s="291" t="s">
        <v>215</v>
      </c>
      <c r="M70" s="294" t="s">
        <v>216</v>
      </c>
      <c r="N70" s="54" t="s">
        <v>217</v>
      </c>
      <c r="O70" s="34" t="s">
        <v>218</v>
      </c>
    </row>
    <row r="71" spans="2:15" ht="99.75" x14ac:dyDescent="0.25">
      <c r="B71" s="2">
        <v>59</v>
      </c>
      <c r="C71" s="276"/>
      <c r="D71" s="267"/>
      <c r="E71" s="16" t="s">
        <v>219</v>
      </c>
      <c r="F71" s="2">
        <v>66</v>
      </c>
      <c r="G71" s="291"/>
      <c r="H71" s="267"/>
      <c r="I71" s="267"/>
      <c r="J71" s="31" t="s">
        <v>220</v>
      </c>
      <c r="K71" s="2">
        <v>61</v>
      </c>
      <c r="L71" s="291"/>
      <c r="M71" s="294"/>
      <c r="N71" s="55" t="s">
        <v>221</v>
      </c>
      <c r="O71" s="45" t="s">
        <v>222</v>
      </c>
    </row>
    <row r="72" spans="2:15" ht="60" x14ac:dyDescent="0.25">
      <c r="B72" s="2">
        <v>60</v>
      </c>
      <c r="C72" s="276"/>
      <c r="D72" s="267"/>
      <c r="E72" s="15" t="s">
        <v>223</v>
      </c>
      <c r="F72" s="2">
        <v>67</v>
      </c>
      <c r="G72" s="291"/>
      <c r="H72" s="267"/>
      <c r="I72" s="267"/>
      <c r="J72" s="30" t="s">
        <v>224</v>
      </c>
      <c r="K72" s="2">
        <v>62</v>
      </c>
      <c r="L72" s="291"/>
      <c r="M72" s="294"/>
      <c r="N72" s="54" t="s">
        <v>225</v>
      </c>
      <c r="O72" s="34" t="s">
        <v>226</v>
      </c>
    </row>
    <row r="73" spans="2:15" ht="51.75" customHeight="1" x14ac:dyDescent="0.25">
      <c r="B73" s="2">
        <v>61</v>
      </c>
      <c r="C73" s="276"/>
      <c r="D73" s="269" t="s">
        <v>227</v>
      </c>
      <c r="E73" s="16" t="s">
        <v>212</v>
      </c>
      <c r="F73" s="2">
        <v>68</v>
      </c>
      <c r="G73" s="291"/>
      <c r="H73" s="278" t="s">
        <v>228</v>
      </c>
      <c r="I73" s="278"/>
      <c r="J73" s="31" t="s">
        <v>214</v>
      </c>
      <c r="K73" s="2">
        <v>63</v>
      </c>
      <c r="L73" s="291"/>
      <c r="M73" s="294"/>
      <c r="N73" s="55" t="s">
        <v>225</v>
      </c>
      <c r="O73" s="45" t="s">
        <v>229</v>
      </c>
    </row>
    <row r="74" spans="2:15" ht="45" x14ac:dyDescent="0.25">
      <c r="B74" s="2">
        <v>62</v>
      </c>
      <c r="C74" s="276"/>
      <c r="D74" s="269"/>
      <c r="E74" s="15" t="s">
        <v>219</v>
      </c>
      <c r="F74" s="2">
        <v>69</v>
      </c>
      <c r="G74" s="291"/>
      <c r="H74" s="278"/>
      <c r="I74" s="278"/>
      <c r="J74" s="30" t="s">
        <v>220</v>
      </c>
      <c r="K74" s="2">
        <v>64</v>
      </c>
      <c r="L74" s="291"/>
      <c r="M74" s="294"/>
      <c r="N74" s="54" t="s">
        <v>230</v>
      </c>
      <c r="O74" s="34" t="s">
        <v>231</v>
      </c>
    </row>
    <row r="75" spans="2:15" ht="60" x14ac:dyDescent="0.25">
      <c r="B75" s="2">
        <v>63</v>
      </c>
      <c r="C75" s="276"/>
      <c r="D75" s="269"/>
      <c r="E75" s="16" t="s">
        <v>219</v>
      </c>
      <c r="F75" s="2">
        <v>70</v>
      </c>
      <c r="G75" s="291"/>
      <c r="H75" s="278"/>
      <c r="I75" s="278"/>
      <c r="J75" s="31" t="s">
        <v>224</v>
      </c>
      <c r="K75" s="2">
        <v>65</v>
      </c>
      <c r="L75" s="291"/>
      <c r="M75" s="294"/>
      <c r="N75" s="55" t="s">
        <v>232</v>
      </c>
      <c r="O75" s="45" t="s">
        <v>233</v>
      </c>
    </row>
    <row r="76" spans="2:15" ht="45" x14ac:dyDescent="0.25">
      <c r="B76" s="2">
        <v>64</v>
      </c>
      <c r="C76" s="276"/>
      <c r="D76" s="267" t="s">
        <v>234</v>
      </c>
      <c r="E76" s="15" t="s">
        <v>212</v>
      </c>
      <c r="F76" s="2">
        <v>71</v>
      </c>
      <c r="G76" s="291"/>
      <c r="H76" s="267" t="s">
        <v>235</v>
      </c>
      <c r="I76" s="267"/>
      <c r="J76" s="30" t="s">
        <v>214</v>
      </c>
      <c r="K76" s="2">
        <v>66</v>
      </c>
      <c r="L76" s="291"/>
      <c r="M76" s="294"/>
      <c r="N76" s="54" t="s">
        <v>236</v>
      </c>
      <c r="O76" s="34" t="s">
        <v>237</v>
      </c>
    </row>
    <row r="77" spans="2:15" ht="45" x14ac:dyDescent="0.25">
      <c r="B77" s="2">
        <v>65</v>
      </c>
      <c r="C77" s="276"/>
      <c r="D77" s="267"/>
      <c r="E77" s="16" t="s">
        <v>219</v>
      </c>
      <c r="F77" s="2">
        <v>72</v>
      </c>
      <c r="G77" s="291"/>
      <c r="H77" s="267"/>
      <c r="I77" s="267"/>
      <c r="J77" s="31" t="s">
        <v>220</v>
      </c>
      <c r="K77" s="2">
        <v>67</v>
      </c>
      <c r="L77" s="291"/>
      <c r="M77" s="294"/>
      <c r="N77" s="55" t="s">
        <v>238</v>
      </c>
      <c r="O77" s="45" t="s">
        <v>239</v>
      </c>
    </row>
    <row r="78" spans="2:15" ht="60" x14ac:dyDescent="0.25">
      <c r="B78" s="2">
        <v>66</v>
      </c>
      <c r="C78" s="276"/>
      <c r="D78" s="267"/>
      <c r="E78" s="15" t="s">
        <v>219</v>
      </c>
      <c r="F78" s="2">
        <v>73</v>
      </c>
      <c r="G78" s="291"/>
      <c r="H78" s="267"/>
      <c r="I78" s="267"/>
      <c r="J78" s="30" t="s">
        <v>224</v>
      </c>
      <c r="K78" s="2">
        <v>68</v>
      </c>
      <c r="L78" s="291"/>
      <c r="M78" s="294"/>
      <c r="N78" s="54" t="s">
        <v>238</v>
      </c>
      <c r="O78" s="34" t="s">
        <v>240</v>
      </c>
    </row>
    <row r="79" spans="2:15" ht="42.75" customHeight="1" x14ac:dyDescent="0.25">
      <c r="B79" s="2">
        <v>67</v>
      </c>
      <c r="C79" s="276" t="s">
        <v>241</v>
      </c>
      <c r="D79" s="22" t="s">
        <v>185</v>
      </c>
      <c r="E79" s="12" t="s">
        <v>242</v>
      </c>
      <c r="F79" s="2">
        <v>74</v>
      </c>
      <c r="G79" s="276" t="s">
        <v>243</v>
      </c>
      <c r="H79" s="294" t="s">
        <v>244</v>
      </c>
      <c r="I79" s="18" t="s">
        <v>245</v>
      </c>
      <c r="J79" s="37" t="s">
        <v>246</v>
      </c>
      <c r="K79" s="2">
        <v>69</v>
      </c>
      <c r="L79" s="291"/>
      <c r="M79" s="294"/>
      <c r="N79" s="55" t="s">
        <v>247</v>
      </c>
      <c r="O79" s="45" t="s">
        <v>248</v>
      </c>
    </row>
    <row r="80" spans="2:15" ht="31.5" customHeight="1" x14ac:dyDescent="0.25">
      <c r="B80" s="2">
        <v>68</v>
      </c>
      <c r="C80" s="276"/>
      <c r="D80" s="23" t="s">
        <v>132</v>
      </c>
      <c r="E80" s="13" t="s">
        <v>249</v>
      </c>
      <c r="F80" s="2">
        <v>75</v>
      </c>
      <c r="G80" s="276"/>
      <c r="H80" s="294"/>
      <c r="I80" s="26" t="s">
        <v>250</v>
      </c>
      <c r="J80" s="36" t="s">
        <v>251</v>
      </c>
      <c r="K80" s="2">
        <v>70</v>
      </c>
      <c r="L80" s="291"/>
      <c r="M80" s="292" t="s">
        <v>252</v>
      </c>
      <c r="N80" s="54" t="s">
        <v>217</v>
      </c>
      <c r="O80" s="46" t="s">
        <v>218</v>
      </c>
    </row>
    <row r="81" spans="2:15" ht="99.75" x14ac:dyDescent="0.25">
      <c r="B81" s="2">
        <v>69</v>
      </c>
      <c r="C81" s="276"/>
      <c r="D81" s="269" t="s">
        <v>149</v>
      </c>
      <c r="E81" s="12" t="s">
        <v>253</v>
      </c>
      <c r="F81" s="2">
        <v>76</v>
      </c>
      <c r="G81" s="276"/>
      <c r="H81" s="294"/>
      <c r="I81" s="11" t="s">
        <v>254</v>
      </c>
      <c r="J81" s="37" t="s">
        <v>255</v>
      </c>
      <c r="K81" s="2">
        <v>71</v>
      </c>
      <c r="L81" s="291"/>
      <c r="M81" s="292"/>
      <c r="N81" s="55" t="s">
        <v>221</v>
      </c>
      <c r="O81" s="47" t="s">
        <v>222</v>
      </c>
    </row>
    <row r="82" spans="2:15" ht="45" customHeight="1" x14ac:dyDescent="0.25">
      <c r="B82" s="2">
        <v>70</v>
      </c>
      <c r="C82" s="276"/>
      <c r="D82" s="269"/>
      <c r="E82" s="13" t="s">
        <v>256</v>
      </c>
      <c r="F82" s="2">
        <v>77</v>
      </c>
      <c r="G82" s="276"/>
      <c r="H82" s="294"/>
      <c r="I82" s="21" t="s">
        <v>257</v>
      </c>
      <c r="J82" s="36" t="s">
        <v>258</v>
      </c>
      <c r="K82" s="2">
        <v>72</v>
      </c>
      <c r="L82" s="291"/>
      <c r="M82" s="292"/>
      <c r="N82" s="54" t="s">
        <v>225</v>
      </c>
      <c r="O82" s="46" t="s">
        <v>226</v>
      </c>
    </row>
    <row r="83" spans="2:15" ht="42" customHeight="1" x14ac:dyDescent="0.25">
      <c r="B83" s="2">
        <v>71</v>
      </c>
      <c r="C83" s="276"/>
      <c r="D83" s="269"/>
      <c r="E83" s="12" t="s">
        <v>259</v>
      </c>
      <c r="F83" s="2">
        <v>78</v>
      </c>
      <c r="G83" s="276"/>
      <c r="H83" s="294"/>
      <c r="I83" s="11" t="s">
        <v>260</v>
      </c>
      <c r="J83" s="37" t="s">
        <v>261</v>
      </c>
      <c r="K83" s="2">
        <v>73</v>
      </c>
      <c r="L83" s="291"/>
      <c r="M83" s="292"/>
      <c r="N83" s="55" t="s">
        <v>225</v>
      </c>
      <c r="O83" s="47" t="s">
        <v>229</v>
      </c>
    </row>
    <row r="84" spans="2:15" ht="89.25" customHeight="1" x14ac:dyDescent="0.25">
      <c r="B84" s="2">
        <v>72</v>
      </c>
      <c r="C84" s="276"/>
      <c r="D84" s="23" t="s">
        <v>262</v>
      </c>
      <c r="E84" s="13" t="s">
        <v>263</v>
      </c>
      <c r="F84" s="2">
        <v>79</v>
      </c>
      <c r="G84" s="276"/>
      <c r="H84" s="294"/>
      <c r="I84" s="19" t="s">
        <v>264</v>
      </c>
      <c r="J84" s="36" t="s">
        <v>265</v>
      </c>
      <c r="K84" s="2">
        <v>74</v>
      </c>
      <c r="L84" s="291"/>
      <c r="M84" s="292"/>
      <c r="N84" s="54" t="s">
        <v>230</v>
      </c>
      <c r="O84" s="46" t="s">
        <v>231</v>
      </c>
    </row>
    <row r="85" spans="2:15" ht="62.25" customHeight="1" x14ac:dyDescent="0.25">
      <c r="B85" s="2">
        <v>73</v>
      </c>
      <c r="C85" s="276"/>
      <c r="D85" s="24" t="s">
        <v>52</v>
      </c>
      <c r="E85" s="12" t="s">
        <v>266</v>
      </c>
      <c r="F85" s="2">
        <v>80</v>
      </c>
      <c r="G85" s="276"/>
      <c r="H85" s="294"/>
      <c r="I85" s="20"/>
      <c r="J85" s="37" t="s">
        <v>267</v>
      </c>
      <c r="K85" s="2">
        <v>75</v>
      </c>
      <c r="L85" s="291"/>
      <c r="M85" s="292"/>
      <c r="N85" s="55" t="s">
        <v>232</v>
      </c>
      <c r="O85" s="47" t="s">
        <v>233</v>
      </c>
    </row>
    <row r="86" spans="2:15" ht="39.75" customHeight="1" x14ac:dyDescent="0.25">
      <c r="B86" s="2">
        <v>74</v>
      </c>
      <c r="C86" s="276"/>
      <c r="D86" s="23" t="s">
        <v>68</v>
      </c>
      <c r="E86" s="13" t="s">
        <v>268</v>
      </c>
      <c r="F86" s="2">
        <v>81</v>
      </c>
      <c r="G86" s="276"/>
      <c r="H86" s="294"/>
      <c r="I86" s="322" t="s">
        <v>269</v>
      </c>
      <c r="J86" s="36" t="s">
        <v>270</v>
      </c>
      <c r="K86" s="2">
        <v>76</v>
      </c>
      <c r="L86" s="291"/>
      <c r="M86" s="292"/>
      <c r="N86" s="54" t="s">
        <v>236</v>
      </c>
      <c r="O86" s="46" t="s">
        <v>237</v>
      </c>
    </row>
    <row r="87" spans="2:15" ht="53.25" customHeight="1" x14ac:dyDescent="0.25">
      <c r="B87" s="2">
        <v>75</v>
      </c>
      <c r="C87" s="276"/>
      <c r="D87" s="323" t="s">
        <v>271</v>
      </c>
      <c r="E87" s="12" t="s">
        <v>272</v>
      </c>
      <c r="F87" s="2">
        <v>82</v>
      </c>
      <c r="G87" s="276"/>
      <c r="H87" s="294"/>
      <c r="I87" s="322"/>
      <c r="J87" s="37" t="s">
        <v>273</v>
      </c>
      <c r="K87" s="2">
        <v>77</v>
      </c>
      <c r="L87" s="291"/>
      <c r="M87" s="292"/>
      <c r="N87" s="55" t="s">
        <v>238</v>
      </c>
      <c r="O87" s="47" t="s">
        <v>239</v>
      </c>
    </row>
    <row r="88" spans="2:15" ht="42.75" x14ac:dyDescent="0.25">
      <c r="B88" s="2">
        <v>76</v>
      </c>
      <c r="C88" s="276"/>
      <c r="D88" s="323"/>
      <c r="E88" s="13" t="s">
        <v>274</v>
      </c>
      <c r="F88" s="2">
        <v>83</v>
      </c>
      <c r="G88" s="276"/>
      <c r="H88" s="294"/>
      <c r="I88" s="11" t="s">
        <v>275</v>
      </c>
      <c r="J88" s="36" t="s">
        <v>276</v>
      </c>
      <c r="K88" s="2">
        <v>78</v>
      </c>
      <c r="L88" s="291"/>
      <c r="M88" s="292"/>
      <c r="N88" s="54" t="s">
        <v>238</v>
      </c>
      <c r="O88" s="46" t="s">
        <v>240</v>
      </c>
    </row>
    <row r="89" spans="2:15" ht="45" customHeight="1" x14ac:dyDescent="0.25">
      <c r="B89" s="2">
        <v>77</v>
      </c>
      <c r="C89" s="276"/>
      <c r="D89" s="23" t="s">
        <v>277</v>
      </c>
      <c r="E89" s="12" t="s">
        <v>278</v>
      </c>
      <c r="G89" s="331"/>
      <c r="H89" s="332"/>
      <c r="I89" s="333"/>
      <c r="J89" s="38"/>
      <c r="K89" s="2">
        <v>79</v>
      </c>
      <c r="L89" s="291"/>
      <c r="M89" s="292"/>
      <c r="N89" s="55" t="s">
        <v>247</v>
      </c>
      <c r="O89" s="47" t="s">
        <v>248</v>
      </c>
    </row>
    <row r="90" spans="2:15" ht="30" x14ac:dyDescent="0.25">
      <c r="B90" s="2">
        <v>78</v>
      </c>
      <c r="C90" s="276"/>
      <c r="D90" s="25" t="s">
        <v>95</v>
      </c>
      <c r="E90" s="13" t="s">
        <v>279</v>
      </c>
      <c r="G90" s="334"/>
      <c r="H90" s="335"/>
      <c r="I90" s="336"/>
      <c r="J90" s="38"/>
      <c r="K90" s="2">
        <v>80</v>
      </c>
      <c r="L90" s="291"/>
      <c r="M90" s="293" t="s">
        <v>280</v>
      </c>
      <c r="N90" s="54" t="s">
        <v>217</v>
      </c>
      <c r="O90" s="48" t="s">
        <v>218</v>
      </c>
    </row>
    <row r="91" spans="2:15" ht="63.75" customHeight="1" x14ac:dyDescent="0.25">
      <c r="B91" s="2">
        <v>79</v>
      </c>
      <c r="C91" s="276"/>
      <c r="D91" s="17" t="s">
        <v>52</v>
      </c>
      <c r="E91" s="12" t="s">
        <v>281</v>
      </c>
      <c r="G91" s="337"/>
      <c r="H91" s="338"/>
      <c r="I91" s="339"/>
      <c r="J91" s="38"/>
      <c r="K91" s="2">
        <v>81</v>
      </c>
      <c r="L91" s="291"/>
      <c r="M91" s="293"/>
      <c r="N91" s="55" t="s">
        <v>221</v>
      </c>
      <c r="O91" s="49" t="s">
        <v>222</v>
      </c>
    </row>
    <row r="92" spans="2:15" ht="83.25" customHeight="1" x14ac:dyDescent="0.25">
      <c r="B92" s="2">
        <v>80</v>
      </c>
      <c r="C92" s="328" t="s">
        <v>25</v>
      </c>
      <c r="D92" s="329"/>
      <c r="E92" s="324" t="s">
        <v>282</v>
      </c>
      <c r="F92" s="2">
        <v>84</v>
      </c>
      <c r="G92" s="276" t="s">
        <v>243</v>
      </c>
      <c r="H92" s="278" t="s">
        <v>280</v>
      </c>
      <c r="I92" s="278"/>
      <c r="J92" s="35" t="s">
        <v>283</v>
      </c>
      <c r="K92" s="2">
        <v>82</v>
      </c>
      <c r="L92" s="291"/>
      <c r="M92" s="293"/>
      <c r="N92" s="54" t="s">
        <v>225</v>
      </c>
      <c r="O92" s="48" t="s">
        <v>226</v>
      </c>
    </row>
    <row r="93" spans="2:15" ht="42.75" x14ac:dyDescent="0.25">
      <c r="B93" s="2">
        <v>81</v>
      </c>
      <c r="C93" s="328"/>
      <c r="D93" s="329"/>
      <c r="E93" s="324"/>
      <c r="F93" s="2">
        <v>85</v>
      </c>
      <c r="G93" s="276"/>
      <c r="H93" s="278"/>
      <c r="I93" s="278"/>
      <c r="J93" s="34" t="s">
        <v>284</v>
      </c>
      <c r="K93" s="2">
        <v>83</v>
      </c>
      <c r="L93" s="291"/>
      <c r="M93" s="293"/>
      <c r="N93" s="55" t="s">
        <v>225</v>
      </c>
      <c r="O93" s="49" t="s">
        <v>229</v>
      </c>
    </row>
    <row r="94" spans="2:15" ht="41.25" customHeight="1" x14ac:dyDescent="0.25">
      <c r="B94" s="2">
        <v>82</v>
      </c>
      <c r="C94" s="328"/>
      <c r="D94" s="329"/>
      <c r="E94" s="324"/>
      <c r="F94" s="2">
        <v>86</v>
      </c>
      <c r="G94" s="276"/>
      <c r="H94" s="267" t="s">
        <v>285</v>
      </c>
      <c r="I94" s="267"/>
      <c r="J94" s="35" t="s">
        <v>283</v>
      </c>
      <c r="K94" s="2">
        <v>84</v>
      </c>
      <c r="L94" s="291"/>
      <c r="M94" s="293"/>
      <c r="N94" s="54" t="s">
        <v>230</v>
      </c>
      <c r="O94" s="48" t="s">
        <v>231</v>
      </c>
    </row>
    <row r="95" spans="2:15" ht="27.75" customHeight="1" x14ac:dyDescent="0.25">
      <c r="B95" s="2">
        <v>83</v>
      </c>
      <c r="C95" s="328"/>
      <c r="D95" s="329"/>
      <c r="E95" s="324"/>
      <c r="F95" s="2">
        <v>87</v>
      </c>
      <c r="G95" s="276"/>
      <c r="H95" s="267"/>
      <c r="I95" s="267"/>
      <c r="J95" s="37" t="s">
        <v>284</v>
      </c>
      <c r="K95" s="2">
        <v>85</v>
      </c>
      <c r="L95" s="291"/>
      <c r="M95" s="293"/>
      <c r="N95" s="55" t="s">
        <v>232</v>
      </c>
      <c r="O95" s="49" t="s">
        <v>233</v>
      </c>
    </row>
    <row r="96" spans="2:15" ht="42" customHeight="1" x14ac:dyDescent="0.25">
      <c r="C96" s="328"/>
      <c r="D96" s="329"/>
      <c r="E96" s="324"/>
      <c r="F96" s="2">
        <v>88</v>
      </c>
      <c r="G96" s="276"/>
      <c r="H96" s="278" t="s">
        <v>286</v>
      </c>
      <c r="I96" s="278"/>
      <c r="J96" s="39" t="s">
        <v>283</v>
      </c>
      <c r="K96" s="2">
        <v>86</v>
      </c>
      <c r="L96" s="291"/>
      <c r="M96" s="293"/>
      <c r="N96" s="54" t="s">
        <v>236</v>
      </c>
      <c r="O96" s="48" t="s">
        <v>237</v>
      </c>
    </row>
    <row r="97" spans="2:15" ht="36" customHeight="1" x14ac:dyDescent="0.25">
      <c r="C97" s="328"/>
      <c r="D97" s="329"/>
      <c r="E97" s="324"/>
      <c r="F97" s="2">
        <v>89</v>
      </c>
      <c r="G97" s="276"/>
      <c r="H97" s="278"/>
      <c r="I97" s="278"/>
      <c r="J97" s="36" t="s">
        <v>284</v>
      </c>
      <c r="K97" s="2">
        <v>87</v>
      </c>
      <c r="L97" s="291"/>
      <c r="M97" s="293"/>
      <c r="N97" s="55" t="s">
        <v>238</v>
      </c>
      <c r="O97" s="49" t="s">
        <v>239</v>
      </c>
    </row>
    <row r="98" spans="2:15" ht="42" customHeight="1" x14ac:dyDescent="0.25">
      <c r="C98" s="330" t="s">
        <v>287</v>
      </c>
      <c r="D98" s="323"/>
      <c r="E98" s="325" t="s">
        <v>288</v>
      </c>
      <c r="F98" s="2">
        <v>90</v>
      </c>
      <c r="G98" s="276" t="s">
        <v>289</v>
      </c>
      <c r="H98" s="267" t="s">
        <v>290</v>
      </c>
      <c r="I98" s="267"/>
      <c r="J98" s="30" t="s">
        <v>291</v>
      </c>
      <c r="K98" s="2">
        <v>88</v>
      </c>
      <c r="L98" s="291"/>
      <c r="M98" s="293"/>
      <c r="N98" s="54" t="s">
        <v>238</v>
      </c>
      <c r="O98" s="48" t="s">
        <v>240</v>
      </c>
    </row>
    <row r="99" spans="2:15" ht="31.5" customHeight="1" x14ac:dyDescent="0.25">
      <c r="C99" s="330"/>
      <c r="D99" s="323"/>
      <c r="E99" s="325"/>
      <c r="F99" s="2">
        <v>91</v>
      </c>
      <c r="G99" s="276"/>
      <c r="H99" s="267"/>
      <c r="I99" s="267"/>
      <c r="J99" s="31" t="s">
        <v>292</v>
      </c>
      <c r="K99" s="2">
        <v>89</v>
      </c>
      <c r="L99" s="291"/>
      <c r="M99" s="293"/>
      <c r="N99" s="55" t="s">
        <v>247</v>
      </c>
      <c r="O99" s="49" t="s">
        <v>248</v>
      </c>
    </row>
    <row r="100" spans="2:15" ht="49.5" customHeight="1" x14ac:dyDescent="0.25">
      <c r="C100" s="330"/>
      <c r="D100" s="323"/>
      <c r="E100" s="325"/>
      <c r="F100" s="2">
        <v>92</v>
      </c>
      <c r="G100" s="276"/>
      <c r="H100" s="278" t="s">
        <v>289</v>
      </c>
      <c r="I100" s="278"/>
      <c r="J100" s="30" t="s">
        <v>291</v>
      </c>
      <c r="K100" s="6"/>
      <c r="L100" s="29"/>
      <c r="M100" s="27"/>
      <c r="N100" s="27"/>
      <c r="O100" s="50"/>
    </row>
    <row r="101" spans="2:15" ht="32.25" customHeight="1" x14ac:dyDescent="0.25">
      <c r="B101" s="3">
        <v>84</v>
      </c>
      <c r="C101" s="330"/>
      <c r="D101" s="323"/>
      <c r="E101" s="325"/>
      <c r="F101" s="2">
        <v>93</v>
      </c>
      <c r="G101" s="276"/>
      <c r="H101" s="278"/>
      <c r="I101" s="278"/>
      <c r="J101" s="31" t="s">
        <v>292</v>
      </c>
      <c r="K101" s="6"/>
      <c r="L101" s="29"/>
      <c r="M101" s="27"/>
      <c r="N101" s="27"/>
      <c r="O101" s="50"/>
    </row>
    <row r="102" spans="2:15" ht="46.5" customHeight="1" x14ac:dyDescent="0.25">
      <c r="C102" s="330"/>
      <c r="D102" s="323"/>
      <c r="E102" s="325"/>
      <c r="F102" s="2">
        <v>94</v>
      </c>
      <c r="G102" s="276"/>
      <c r="H102" s="267" t="s">
        <v>293</v>
      </c>
      <c r="I102" s="267"/>
      <c r="J102" s="30" t="s">
        <v>291</v>
      </c>
      <c r="K102" s="6"/>
      <c r="L102" s="29"/>
      <c r="M102" s="28"/>
      <c r="N102" s="28"/>
      <c r="O102" s="50"/>
    </row>
    <row r="103" spans="2:15" ht="44.25" customHeight="1" x14ac:dyDescent="0.25">
      <c r="C103" s="330"/>
      <c r="D103" s="323"/>
      <c r="E103" s="325"/>
      <c r="F103" s="2">
        <v>98</v>
      </c>
      <c r="G103" s="276"/>
      <c r="H103" s="267"/>
      <c r="I103" s="267"/>
      <c r="J103" s="31" t="s">
        <v>292</v>
      </c>
      <c r="K103" s="6"/>
      <c r="L103" s="29"/>
      <c r="M103" s="28"/>
      <c r="N103" s="28"/>
      <c r="O103" s="51"/>
    </row>
    <row r="104" spans="2:15" ht="42.75" customHeight="1" x14ac:dyDescent="0.25">
      <c r="C104" s="295" t="s">
        <v>294</v>
      </c>
      <c r="D104" s="296"/>
      <c r="E104" s="13" t="s">
        <v>295</v>
      </c>
      <c r="F104" s="2">
        <v>96</v>
      </c>
      <c r="G104" s="301" t="s">
        <v>294</v>
      </c>
      <c r="H104" s="302"/>
      <c r="I104" s="303"/>
      <c r="J104" s="39" t="s">
        <v>296</v>
      </c>
      <c r="K104" s="3">
        <v>90</v>
      </c>
      <c r="L104" s="310" t="s">
        <v>297</v>
      </c>
      <c r="M104" s="311"/>
      <c r="N104" s="312"/>
      <c r="O104" s="34" t="s">
        <v>296</v>
      </c>
    </row>
    <row r="105" spans="2:15" ht="47.25" customHeight="1" x14ac:dyDescent="0.25">
      <c r="C105" s="297"/>
      <c r="D105" s="298"/>
      <c r="E105" s="12" t="s">
        <v>298</v>
      </c>
      <c r="F105" s="2">
        <v>97</v>
      </c>
      <c r="G105" s="304"/>
      <c r="H105" s="305"/>
      <c r="I105" s="306"/>
      <c r="J105" s="35" t="s">
        <v>299</v>
      </c>
      <c r="K105" s="3">
        <v>91</v>
      </c>
      <c r="L105" s="313"/>
      <c r="M105" s="314"/>
      <c r="N105" s="315"/>
      <c r="O105" s="45" t="s">
        <v>299</v>
      </c>
    </row>
    <row r="106" spans="2:15" ht="72" thickBot="1" x14ac:dyDescent="0.3">
      <c r="C106" s="299"/>
      <c r="D106" s="300"/>
      <c r="E106" s="14" t="s">
        <v>300</v>
      </c>
      <c r="F106" s="2">
        <v>98</v>
      </c>
      <c r="G106" s="307"/>
      <c r="H106" s="308"/>
      <c r="I106" s="309"/>
      <c r="J106" s="40" t="s">
        <v>301</v>
      </c>
      <c r="K106" s="3">
        <v>92</v>
      </c>
      <c r="L106" s="316"/>
      <c r="M106" s="317"/>
      <c r="N106" s="318"/>
      <c r="O106" s="52" t="s">
        <v>301</v>
      </c>
    </row>
    <row r="107" spans="2:15" ht="15.75" customHeight="1" x14ac:dyDescent="0.25">
      <c r="C107" s="319" t="s">
        <v>302</v>
      </c>
      <c r="D107" s="319"/>
      <c r="E107" s="319"/>
      <c r="F107" s="319"/>
      <c r="G107" s="319"/>
      <c r="H107" s="319"/>
      <c r="I107" s="319"/>
      <c r="J107" s="319"/>
      <c r="K107" s="319"/>
      <c r="L107" s="319"/>
      <c r="M107" s="319"/>
      <c r="N107" s="319"/>
      <c r="O107" s="319"/>
    </row>
  </sheetData>
  <mergeCells count="102">
    <mergeCell ref="C104:D106"/>
    <mergeCell ref="G104:I106"/>
    <mergeCell ref="L104:N106"/>
    <mergeCell ref="C107:O107"/>
    <mergeCell ref="L3:O3"/>
    <mergeCell ref="B2:O2"/>
    <mergeCell ref="I86:I87"/>
    <mergeCell ref="D81:D83"/>
    <mergeCell ref="D87:D88"/>
    <mergeCell ref="E92:E97"/>
    <mergeCell ref="E98:E103"/>
    <mergeCell ref="C51:D52"/>
    <mergeCell ref="C79:C91"/>
    <mergeCell ref="C92:D97"/>
    <mergeCell ref="C98:D103"/>
    <mergeCell ref="G89:I91"/>
    <mergeCell ref="L4:N5"/>
    <mergeCell ref="O4:O5"/>
    <mergeCell ref="G79:G88"/>
    <mergeCell ref="H79:H88"/>
    <mergeCell ref="G92:G97"/>
    <mergeCell ref="H92:I93"/>
    <mergeCell ref="H94:I95"/>
    <mergeCell ref="H96:I97"/>
    <mergeCell ref="M80:M89"/>
    <mergeCell ref="M90:M99"/>
    <mergeCell ref="L33:N33"/>
    <mergeCell ref="L34:N42"/>
    <mergeCell ref="L43:N44"/>
    <mergeCell ref="L45:N48"/>
    <mergeCell ref="L49:N52"/>
    <mergeCell ref="L53:N56"/>
    <mergeCell ref="L57:N60"/>
    <mergeCell ref="L61:N63"/>
    <mergeCell ref="L64:N69"/>
    <mergeCell ref="L70:L99"/>
    <mergeCell ref="M70:M79"/>
    <mergeCell ref="H73:I75"/>
    <mergeCell ref="H76:I78"/>
    <mergeCell ref="H98:I99"/>
    <mergeCell ref="G98:G103"/>
    <mergeCell ref="H100:I101"/>
    <mergeCell ref="H102:I103"/>
    <mergeCell ref="L6:N7"/>
    <mergeCell ref="L8:N9"/>
    <mergeCell ref="L10:N14"/>
    <mergeCell ref="L15:N18"/>
    <mergeCell ref="L19:N20"/>
    <mergeCell ref="L21:N22"/>
    <mergeCell ref="L23:N24"/>
    <mergeCell ref="L25:N27"/>
    <mergeCell ref="L28:N32"/>
    <mergeCell ref="G70:G78"/>
    <mergeCell ref="G34:I42"/>
    <mergeCell ref="G45:I48"/>
    <mergeCell ref="G61:I63"/>
    <mergeCell ref="G64:I69"/>
    <mergeCell ref="G49:I52"/>
    <mergeCell ref="G53:I56"/>
    <mergeCell ref="G57:I60"/>
    <mergeCell ref="H70:I72"/>
    <mergeCell ref="K4:K5"/>
    <mergeCell ref="J4:J5"/>
    <mergeCell ref="C3:E3"/>
    <mergeCell ref="F4:F5"/>
    <mergeCell ref="G4:I5"/>
    <mergeCell ref="G6:I7"/>
    <mergeCell ref="G8:I9"/>
    <mergeCell ref="G10:I14"/>
    <mergeCell ref="G15:I18"/>
    <mergeCell ref="F3:J3"/>
    <mergeCell ref="G19:I20"/>
    <mergeCell ref="G21:I22"/>
    <mergeCell ref="G23:I24"/>
    <mergeCell ref="G25:I27"/>
    <mergeCell ref="G28:I32"/>
    <mergeCell ref="G33:I33"/>
    <mergeCell ref="C28:D32"/>
    <mergeCell ref="C33:D33"/>
    <mergeCell ref="G43:I44"/>
    <mergeCell ref="C64:D69"/>
    <mergeCell ref="C15:D18"/>
    <mergeCell ref="C4:D5"/>
    <mergeCell ref="E4:E5"/>
    <mergeCell ref="C6:D7"/>
    <mergeCell ref="C8:D9"/>
    <mergeCell ref="C10:D14"/>
    <mergeCell ref="C61:D63"/>
    <mergeCell ref="C70:C78"/>
    <mergeCell ref="D70:D72"/>
    <mergeCell ref="D73:D75"/>
    <mergeCell ref="D76:D78"/>
    <mergeCell ref="C53:D56"/>
    <mergeCell ref="C57:D60"/>
    <mergeCell ref="C43:D44"/>
    <mergeCell ref="C49:D50"/>
    <mergeCell ref="C34:D42"/>
    <mergeCell ref="C45:D48"/>
    <mergeCell ref="C19:D20"/>
    <mergeCell ref="C21:D22"/>
    <mergeCell ref="C23:D24"/>
    <mergeCell ref="C25:D2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L21"/>
  <sheetViews>
    <sheetView workbookViewId="0">
      <selection activeCell="B3" sqref="B3:L10"/>
    </sheetView>
  </sheetViews>
  <sheetFormatPr baseColWidth="10" defaultColWidth="11.42578125" defaultRowHeight="15" x14ac:dyDescent="0.25"/>
  <cols>
    <col min="2" max="2" width="10.42578125" bestFit="1" customWidth="1"/>
    <col min="4" max="4" width="7.42578125" bestFit="1" customWidth="1"/>
    <col min="6" max="6" width="5" style="4" customWidth="1"/>
    <col min="7" max="7" width="4.42578125" customWidth="1"/>
    <col min="8" max="8" width="10.42578125" bestFit="1" customWidth="1"/>
    <col min="9" max="9" width="10.5703125" bestFit="1" customWidth="1"/>
    <col min="10" max="10" width="7.42578125" bestFit="1" customWidth="1"/>
    <col min="12" max="12" width="5.140625" bestFit="1" customWidth="1"/>
  </cols>
  <sheetData>
    <row r="3" spans="2:12" ht="15.75" thickBot="1" x14ac:dyDescent="0.3">
      <c r="B3" s="348" t="s">
        <v>303</v>
      </c>
      <c r="C3" s="348"/>
      <c r="D3" s="348"/>
      <c r="E3" s="348"/>
      <c r="F3" s="348"/>
      <c r="H3" s="348" t="s">
        <v>304</v>
      </c>
      <c r="I3" s="348"/>
      <c r="J3" s="348"/>
      <c r="K3" s="348"/>
      <c r="L3" s="348"/>
    </row>
    <row r="4" spans="2:12" ht="36.75" customHeight="1" thickBot="1" x14ac:dyDescent="0.3">
      <c r="C4" s="61" t="s">
        <v>305</v>
      </c>
      <c r="D4" s="62" t="s">
        <v>306</v>
      </c>
      <c r="E4" s="63" t="s">
        <v>307</v>
      </c>
      <c r="F4" s="60" t="s">
        <v>308</v>
      </c>
      <c r="I4" s="61" t="s">
        <v>305</v>
      </c>
      <c r="J4" s="62" t="s">
        <v>306</v>
      </c>
      <c r="K4" s="63" t="s">
        <v>307</v>
      </c>
      <c r="L4" s="60" t="s">
        <v>308</v>
      </c>
    </row>
    <row r="5" spans="2:12" x14ac:dyDescent="0.25">
      <c r="B5" s="57" t="s">
        <v>309</v>
      </c>
      <c r="C5" s="64">
        <f>SUM(C6:C9)</f>
        <v>13</v>
      </c>
      <c r="D5" s="65">
        <f>SUM(D6:D9)</f>
        <v>90</v>
      </c>
      <c r="E5" s="66">
        <f>SUM(E6:E9)</f>
        <v>3</v>
      </c>
      <c r="F5" s="79">
        <f>SUM(C5:E5)</f>
        <v>106</v>
      </c>
      <c r="H5" s="57" t="s">
        <v>309</v>
      </c>
      <c r="I5" s="64">
        <f>SUM(I6:I9)</f>
        <v>14</v>
      </c>
      <c r="J5" s="65">
        <f>SUM(J6:J9)</f>
        <v>33</v>
      </c>
      <c r="K5" s="66">
        <f>SUM(K6:K9)</f>
        <v>52</v>
      </c>
      <c r="L5" s="79">
        <f>SUM(I5:K5)</f>
        <v>99</v>
      </c>
    </row>
    <row r="6" spans="2:12" x14ac:dyDescent="0.25">
      <c r="B6" s="67" t="s">
        <v>310</v>
      </c>
      <c r="C6" s="68">
        <v>7</v>
      </c>
      <c r="D6" s="68">
        <v>9</v>
      </c>
      <c r="E6" s="68">
        <v>2</v>
      </c>
      <c r="F6" s="80">
        <f>SUM(C6:E6)</f>
        <v>18</v>
      </c>
      <c r="H6" s="67" t="s">
        <v>310</v>
      </c>
      <c r="I6" s="68">
        <v>8</v>
      </c>
      <c r="J6" s="68">
        <v>7</v>
      </c>
      <c r="K6" s="68">
        <v>31</v>
      </c>
      <c r="L6" s="80">
        <f>SUM(I6:K6)</f>
        <v>46</v>
      </c>
    </row>
    <row r="7" spans="2:12" x14ac:dyDescent="0.25">
      <c r="B7" s="73" t="s">
        <v>311</v>
      </c>
      <c r="C7" s="74">
        <v>6</v>
      </c>
      <c r="D7" s="74">
        <v>52</v>
      </c>
      <c r="E7" s="74">
        <v>1</v>
      </c>
      <c r="F7" s="81">
        <f>SUM(C7:E7)</f>
        <v>59</v>
      </c>
      <c r="H7" s="73" t="s">
        <v>311</v>
      </c>
      <c r="I7" s="74">
        <v>6</v>
      </c>
      <c r="J7" s="74">
        <v>21</v>
      </c>
      <c r="K7" s="74">
        <v>10</v>
      </c>
      <c r="L7" s="81">
        <f>SUM(I7:K7)</f>
        <v>37</v>
      </c>
    </row>
    <row r="8" spans="2:12" x14ac:dyDescent="0.25">
      <c r="B8" s="59" t="s">
        <v>312</v>
      </c>
      <c r="C8" s="56"/>
      <c r="D8" s="56">
        <v>22</v>
      </c>
      <c r="E8" s="56"/>
      <c r="F8" s="82">
        <f>SUM(C8:E8)</f>
        <v>22</v>
      </c>
      <c r="H8" s="70" t="s">
        <v>312</v>
      </c>
      <c r="I8" s="71"/>
      <c r="J8" s="71">
        <v>5</v>
      </c>
      <c r="K8" s="71">
        <v>3</v>
      </c>
      <c r="L8" s="84">
        <f>SUM(I8:K8)</f>
        <v>8</v>
      </c>
    </row>
    <row r="9" spans="2:12" ht="15.75" thickBot="1" x14ac:dyDescent="0.3">
      <c r="B9" s="76" t="s">
        <v>313</v>
      </c>
      <c r="C9" s="77"/>
      <c r="D9" s="77">
        <v>7</v>
      </c>
      <c r="E9" s="77"/>
      <c r="F9" s="83">
        <f>SUM(C9:E9)</f>
        <v>7</v>
      </c>
      <c r="G9" s="4"/>
      <c r="H9" s="76" t="s">
        <v>313</v>
      </c>
      <c r="I9" s="77"/>
      <c r="J9" s="77"/>
      <c r="K9" s="77">
        <v>8</v>
      </c>
      <c r="L9" s="83">
        <f>SUM(I9:K9)</f>
        <v>8</v>
      </c>
    </row>
    <row r="10" spans="2:12" x14ac:dyDescent="0.25">
      <c r="B10" s="349" t="s">
        <v>314</v>
      </c>
      <c r="C10" s="349"/>
      <c r="D10" s="349"/>
      <c r="E10" s="349"/>
      <c r="F10" s="349"/>
      <c r="G10" s="349"/>
      <c r="H10" s="349"/>
      <c r="I10" s="349"/>
      <c r="J10" s="349"/>
      <c r="K10" s="349"/>
      <c r="L10" s="349"/>
    </row>
    <row r="11" spans="2:12" ht="15.75" thickBot="1" x14ac:dyDescent="0.3">
      <c r="B11" s="348" t="s">
        <v>304</v>
      </c>
      <c r="C11" s="348"/>
      <c r="D11" s="348"/>
      <c r="E11" s="348"/>
      <c r="F11" s="348"/>
    </row>
    <row r="12" spans="2:12" x14ac:dyDescent="0.25">
      <c r="B12" s="57" t="s">
        <v>309</v>
      </c>
      <c r="C12" s="64">
        <f>SUM(C13:C16)</f>
        <v>14</v>
      </c>
      <c r="D12" s="65">
        <f>SUM(D13:D16)</f>
        <v>33</v>
      </c>
      <c r="E12" s="66">
        <f>SUM(E13:E16)</f>
        <v>52</v>
      </c>
      <c r="F12" s="58">
        <f>SUM(C12:E12)</f>
        <v>99</v>
      </c>
    </row>
    <row r="13" spans="2:12" x14ac:dyDescent="0.25">
      <c r="B13" s="67" t="s">
        <v>310</v>
      </c>
      <c r="C13" s="68">
        <v>8</v>
      </c>
      <c r="D13" s="68">
        <v>7</v>
      </c>
      <c r="E13" s="68">
        <v>31</v>
      </c>
      <c r="F13" s="69">
        <f>SUM(C13:E13)</f>
        <v>46</v>
      </c>
    </row>
    <row r="14" spans="2:12" x14ac:dyDescent="0.25">
      <c r="B14" s="73" t="s">
        <v>311</v>
      </c>
      <c r="C14" s="74">
        <v>6</v>
      </c>
      <c r="D14" s="74">
        <v>21</v>
      </c>
      <c r="E14" s="74">
        <v>10</v>
      </c>
      <c r="F14" s="75">
        <f>SUM(C14:E14)</f>
        <v>37</v>
      </c>
    </row>
    <row r="15" spans="2:12" x14ac:dyDescent="0.25">
      <c r="B15" s="70" t="s">
        <v>312</v>
      </c>
      <c r="C15" s="71"/>
      <c r="D15" s="71">
        <v>5</v>
      </c>
      <c r="E15" s="71">
        <v>3</v>
      </c>
      <c r="F15" s="72">
        <f>SUM(C15:E15)</f>
        <v>8</v>
      </c>
    </row>
    <row r="16" spans="2:12" ht="15.75" thickBot="1" x14ac:dyDescent="0.3">
      <c r="B16" s="76" t="s">
        <v>313</v>
      </c>
      <c r="C16" s="77"/>
      <c r="D16" s="77"/>
      <c r="E16" s="77">
        <v>8</v>
      </c>
      <c r="F16" s="78">
        <f>SUM(C16:E16)</f>
        <v>8</v>
      </c>
    </row>
    <row r="19" spans="3:5" x14ac:dyDescent="0.25">
      <c r="C19" t="s">
        <v>315</v>
      </c>
      <c r="D19" t="s">
        <v>316</v>
      </c>
      <c r="E19" t="s">
        <v>317</v>
      </c>
    </row>
    <row r="20" spans="3:5" x14ac:dyDescent="0.25">
      <c r="E20" t="s">
        <v>318</v>
      </c>
    </row>
    <row r="21" spans="3:5" x14ac:dyDescent="0.25">
      <c r="E21" t="s">
        <v>319</v>
      </c>
    </row>
  </sheetData>
  <mergeCells count="4">
    <mergeCell ref="B11:F11"/>
    <mergeCell ref="B3:F3"/>
    <mergeCell ref="H3:L3"/>
    <mergeCell ref="B10:L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X167"/>
  <sheetViews>
    <sheetView workbookViewId="0">
      <selection activeCell="R159" sqref="R159:R167"/>
    </sheetView>
  </sheetViews>
  <sheetFormatPr baseColWidth="10" defaultColWidth="11.42578125" defaultRowHeight="15" x14ac:dyDescent="0.25"/>
  <cols>
    <col min="2" max="2" width="3" bestFit="1" customWidth="1"/>
    <col min="4" max="4" width="13.5703125" customWidth="1"/>
    <col min="5" max="5" width="8.5703125" bestFit="1" customWidth="1"/>
    <col min="6" max="6" width="15" customWidth="1"/>
    <col min="7" max="7" width="6.5703125" bestFit="1" customWidth="1"/>
    <col min="8" max="8" width="3.5703125" customWidth="1"/>
    <col min="9" max="9" width="3" bestFit="1" customWidth="1"/>
    <col min="11" max="11" width="13.5703125" customWidth="1"/>
    <col min="12" max="12" width="8.85546875" style="148" bestFit="1" customWidth="1"/>
    <col min="13" max="13" width="14.5703125" customWidth="1"/>
    <col min="14" max="14" width="6.5703125" bestFit="1" customWidth="1"/>
    <col min="15" max="15" width="12.42578125" bestFit="1" customWidth="1"/>
  </cols>
  <sheetData>
    <row r="4" spans="2:16" ht="20.25" customHeight="1" x14ac:dyDescent="0.25">
      <c r="B4" s="356" t="s">
        <v>320</v>
      </c>
      <c r="C4" s="356"/>
      <c r="D4" s="356"/>
      <c r="E4" s="356"/>
      <c r="F4" s="356"/>
      <c r="G4" s="356"/>
      <c r="H4" s="104"/>
      <c r="I4" s="356" t="s">
        <v>321</v>
      </c>
      <c r="J4" s="356"/>
      <c r="K4" s="356"/>
      <c r="L4" s="356"/>
      <c r="M4" s="356"/>
      <c r="N4" s="356"/>
    </row>
    <row r="5" spans="2:16" ht="45" x14ac:dyDescent="0.25">
      <c r="C5" s="129" t="s">
        <v>322</v>
      </c>
      <c r="D5" s="98" t="s">
        <v>305</v>
      </c>
      <c r="E5" s="100" t="s">
        <v>306</v>
      </c>
      <c r="F5" s="102" t="s">
        <v>323</v>
      </c>
      <c r="G5" s="86" t="s">
        <v>308</v>
      </c>
      <c r="J5" s="2" t="s">
        <v>322</v>
      </c>
      <c r="K5" s="98" t="s">
        <v>305</v>
      </c>
      <c r="L5" s="100" t="s">
        <v>306</v>
      </c>
      <c r="M5" s="102" t="s">
        <v>323</v>
      </c>
      <c r="N5" s="86" t="s">
        <v>308</v>
      </c>
      <c r="O5" s="105" t="s">
        <v>324</v>
      </c>
    </row>
    <row r="6" spans="2:16" ht="15.75" x14ac:dyDescent="0.25">
      <c r="C6" s="87" t="s">
        <v>308</v>
      </c>
      <c r="D6" s="99">
        <f>SUM(D7:D10)</f>
        <v>14</v>
      </c>
      <c r="E6" s="101">
        <f>SUM(E7:E10)</f>
        <v>46</v>
      </c>
      <c r="F6" s="103">
        <v>3</v>
      </c>
      <c r="G6" s="87">
        <f>SUM(G7:G10)</f>
        <v>63</v>
      </c>
      <c r="J6" s="87" t="s">
        <v>308</v>
      </c>
      <c r="K6" s="122">
        <f>SUM(K7:K10)</f>
        <v>14</v>
      </c>
      <c r="L6" s="147">
        <f>SUM(L7:L10)</f>
        <v>65</v>
      </c>
      <c r="M6" s="130">
        <f>SUM(M7:M10)</f>
        <v>58</v>
      </c>
      <c r="N6" s="119">
        <f>SUM(K6:M6)</f>
        <v>137</v>
      </c>
      <c r="O6" s="85">
        <f>SUM(O7:O10)</f>
        <v>19</v>
      </c>
    </row>
    <row r="7" spans="2:16" ht="15.75" customHeight="1" x14ac:dyDescent="0.25">
      <c r="B7" s="352" t="s">
        <v>325</v>
      </c>
      <c r="C7" s="88" t="s">
        <v>326</v>
      </c>
      <c r="D7" s="88">
        <v>8</v>
      </c>
      <c r="E7" s="89">
        <f>9+H7</f>
        <v>9</v>
      </c>
      <c r="F7" s="88">
        <v>2</v>
      </c>
      <c r="G7" s="88">
        <f>SUM(D7:F7)</f>
        <v>19</v>
      </c>
      <c r="I7" s="352" t="s">
        <v>325</v>
      </c>
      <c r="J7" s="88" t="s">
        <v>326</v>
      </c>
      <c r="K7" s="120">
        <v>9</v>
      </c>
      <c r="L7" s="121">
        <v>12</v>
      </c>
      <c r="M7" s="120">
        <v>31</v>
      </c>
      <c r="N7" s="122">
        <f>SUM(K7:M7)</f>
        <v>52</v>
      </c>
      <c r="O7" s="106">
        <v>3</v>
      </c>
      <c r="P7" s="108">
        <f>N7/N6</f>
        <v>0.37956204379562042</v>
      </c>
    </row>
    <row r="8" spans="2:16" ht="15.75" x14ac:dyDescent="0.25">
      <c r="B8" s="352"/>
      <c r="C8" s="90" t="s">
        <v>327</v>
      </c>
      <c r="D8" s="90">
        <v>6</v>
      </c>
      <c r="E8" s="91">
        <f>30+H8</f>
        <v>30</v>
      </c>
      <c r="F8" s="90">
        <v>1</v>
      </c>
      <c r="G8" s="90">
        <f>SUM(D8:F8)</f>
        <v>37</v>
      </c>
      <c r="I8" s="352"/>
      <c r="J8" s="90" t="s">
        <v>327</v>
      </c>
      <c r="K8" s="123">
        <v>5</v>
      </c>
      <c r="L8" s="124">
        <f>30+O8</f>
        <v>46</v>
      </c>
      <c r="M8" s="123">
        <v>12</v>
      </c>
      <c r="N8" s="123">
        <f>SUM(K8:M8)</f>
        <v>63</v>
      </c>
      <c r="O8" s="107">
        <v>16</v>
      </c>
      <c r="P8" s="108">
        <f>N8/$N$6</f>
        <v>0.45985401459854014</v>
      </c>
    </row>
    <row r="9" spans="2:16" ht="15.75" x14ac:dyDescent="0.25">
      <c r="B9" s="352"/>
      <c r="C9" s="92" t="s">
        <v>328</v>
      </c>
      <c r="D9" s="92"/>
      <c r="E9" s="93">
        <v>7</v>
      </c>
      <c r="F9" s="94"/>
      <c r="G9" s="92">
        <f>SUM(D9:F9)</f>
        <v>7</v>
      </c>
      <c r="I9" s="352"/>
      <c r="J9" s="92" t="s">
        <v>328</v>
      </c>
      <c r="K9" s="125"/>
      <c r="L9" s="126">
        <v>7</v>
      </c>
      <c r="M9" s="125">
        <v>6</v>
      </c>
      <c r="N9" s="125">
        <f>SUM(K9:M9)</f>
        <v>13</v>
      </c>
      <c r="P9" s="108">
        <f>N9/$N$6</f>
        <v>9.4890510948905105E-2</v>
      </c>
    </row>
    <row r="10" spans="2:16" ht="15.75" x14ac:dyDescent="0.25">
      <c r="B10" s="352"/>
      <c r="C10" s="95" t="s">
        <v>329</v>
      </c>
      <c r="D10" s="95"/>
      <c r="E10" s="96"/>
      <c r="F10" s="97"/>
      <c r="G10" s="95">
        <f>SUM(D10:F10)</f>
        <v>0</v>
      </c>
      <c r="I10" s="352"/>
      <c r="J10" s="95" t="s">
        <v>329</v>
      </c>
      <c r="K10" s="127"/>
      <c r="L10" s="128"/>
      <c r="M10" s="127">
        <v>9</v>
      </c>
      <c r="N10" s="127">
        <f>SUM(K10:M10)</f>
        <v>9</v>
      </c>
      <c r="P10" s="108">
        <f>N10/$N$6</f>
        <v>6.569343065693431E-2</v>
      </c>
    </row>
    <row r="11" spans="2:16" x14ac:dyDescent="0.25">
      <c r="B11" s="357" t="s">
        <v>330</v>
      </c>
      <c r="C11" s="357"/>
      <c r="D11" s="357"/>
      <c r="E11" s="357"/>
      <c r="F11" s="357"/>
      <c r="G11" s="357"/>
      <c r="I11" s="357" t="s">
        <v>331</v>
      </c>
      <c r="J11" s="357"/>
      <c r="K11" s="357"/>
      <c r="L11" s="357"/>
      <c r="M11" s="357"/>
      <c r="N11" s="357"/>
    </row>
    <row r="12" spans="2:16" x14ac:dyDescent="0.25">
      <c r="L12" s="148">
        <v>46</v>
      </c>
    </row>
    <row r="13" spans="2:16" x14ac:dyDescent="0.25">
      <c r="L13" s="148">
        <v>19</v>
      </c>
      <c r="M13" s="105" t="s">
        <v>324</v>
      </c>
    </row>
    <row r="14" spans="2:16" x14ac:dyDescent="0.25">
      <c r="L14" s="148">
        <f>SUM(L12:L13)</f>
        <v>65</v>
      </c>
    </row>
    <row r="33" spans="14:14" x14ac:dyDescent="0.25">
      <c r="N33" t="s">
        <v>29</v>
      </c>
    </row>
    <row r="34" spans="14:14" x14ac:dyDescent="0.25">
      <c r="N34" t="s">
        <v>30</v>
      </c>
    </row>
    <row r="121" spans="2:24" x14ac:dyDescent="0.25">
      <c r="P121" s="136" t="s">
        <v>397</v>
      </c>
      <c r="Q121" s="136"/>
      <c r="R121" s="136"/>
      <c r="S121" s="136"/>
      <c r="T121" s="136"/>
    </row>
    <row r="122" spans="2:24" x14ac:dyDescent="0.25">
      <c r="P122" s="136" t="s">
        <v>397</v>
      </c>
      <c r="Q122" s="136"/>
      <c r="R122" s="136"/>
      <c r="S122" s="136"/>
      <c r="T122" s="136"/>
    </row>
    <row r="123" spans="2:24" x14ac:dyDescent="0.25">
      <c r="P123" s="132" t="s">
        <v>397</v>
      </c>
      <c r="Q123" s="132"/>
      <c r="R123" s="132"/>
      <c r="S123" s="132"/>
      <c r="T123" s="132"/>
    </row>
    <row r="124" spans="2:24" ht="409.5" x14ac:dyDescent="0.25">
      <c r="B124" s="355">
        <v>33</v>
      </c>
      <c r="C124" s="133" t="s">
        <v>414</v>
      </c>
      <c r="D124" s="134"/>
      <c r="K124" s="134" t="s">
        <v>404</v>
      </c>
      <c r="L124" s="353" t="s">
        <v>405</v>
      </c>
      <c r="M124" s="135"/>
      <c r="N124" s="135"/>
      <c r="O124" t="s">
        <v>406</v>
      </c>
      <c r="P124" s="137" t="s">
        <v>397</v>
      </c>
      <c r="Q124" s="137" t="s">
        <v>328</v>
      </c>
      <c r="R124" s="137" t="s">
        <v>329</v>
      </c>
      <c r="S124" s="137"/>
      <c r="T124" s="137"/>
      <c r="U124" s="1" t="s">
        <v>407</v>
      </c>
      <c r="V124" t="s">
        <v>403</v>
      </c>
      <c r="W124" s="1" t="s">
        <v>408</v>
      </c>
      <c r="X124" s="1" t="s">
        <v>409</v>
      </c>
    </row>
    <row r="125" spans="2:24" x14ac:dyDescent="0.25">
      <c r="B125" s="355"/>
      <c r="C125" s="133"/>
      <c r="D125" s="134"/>
      <c r="K125" s="134"/>
      <c r="L125" s="354"/>
      <c r="M125" s="135"/>
      <c r="N125" s="135" t="s">
        <v>410</v>
      </c>
      <c r="O125" t="s">
        <v>406</v>
      </c>
      <c r="P125" s="137" t="s">
        <v>397</v>
      </c>
      <c r="Q125" s="137"/>
      <c r="R125" s="137"/>
      <c r="S125" s="137"/>
      <c r="T125" s="137"/>
    </row>
    <row r="126" spans="2:24" ht="409.5" x14ac:dyDescent="0.25">
      <c r="B126" s="355">
        <v>34</v>
      </c>
      <c r="C126" s="133"/>
      <c r="D126" s="134"/>
      <c r="F126" s="4"/>
      <c r="G126" s="4"/>
      <c r="H126" s="4"/>
      <c r="I126" s="4"/>
      <c r="J126" s="4"/>
      <c r="K126" s="134" t="s">
        <v>411</v>
      </c>
      <c r="L126" s="149"/>
      <c r="M126" s="135"/>
      <c r="N126" s="135" t="s">
        <v>412</v>
      </c>
      <c r="P126" s="137" t="s">
        <v>397</v>
      </c>
      <c r="Q126" s="137" t="s">
        <v>328</v>
      </c>
      <c r="R126" s="137" t="s">
        <v>329</v>
      </c>
      <c r="S126" s="137"/>
      <c r="T126" s="137"/>
      <c r="U126" s="1" t="s">
        <v>407</v>
      </c>
      <c r="V126" t="s">
        <v>403</v>
      </c>
    </row>
    <row r="127" spans="2:24" x14ac:dyDescent="0.25">
      <c r="B127" s="355"/>
      <c r="C127" s="133"/>
      <c r="D127" s="134"/>
      <c r="F127" s="4"/>
      <c r="G127" s="4"/>
      <c r="H127" s="4"/>
      <c r="I127" s="4"/>
      <c r="J127" s="4"/>
      <c r="K127" s="134"/>
      <c r="L127" s="149"/>
      <c r="M127" s="135"/>
      <c r="N127" s="135"/>
      <c r="P127" s="137" t="s">
        <v>397</v>
      </c>
      <c r="Q127" s="137"/>
      <c r="R127" s="137"/>
      <c r="S127" s="137"/>
      <c r="T127" s="137"/>
    </row>
    <row r="128" spans="2:24" x14ac:dyDescent="0.25">
      <c r="B128" s="355">
        <v>35</v>
      </c>
      <c r="C128" s="133"/>
      <c r="D128" s="134"/>
      <c r="K128" s="134"/>
      <c r="L128" s="149"/>
      <c r="M128" s="135"/>
      <c r="N128" s="135"/>
      <c r="P128" s="137" t="s">
        <v>397</v>
      </c>
      <c r="Q128" s="137" t="s">
        <v>326</v>
      </c>
      <c r="R128" s="137" t="s">
        <v>329</v>
      </c>
      <c r="S128" s="137"/>
      <c r="T128" s="137"/>
      <c r="V128" t="s">
        <v>403</v>
      </c>
    </row>
    <row r="129" spans="2:24" x14ac:dyDescent="0.25">
      <c r="B129" s="355"/>
      <c r="C129" s="133"/>
      <c r="D129" s="134"/>
      <c r="K129" s="134"/>
      <c r="L129" s="149"/>
      <c r="M129" s="135"/>
      <c r="N129" s="135"/>
      <c r="P129" s="137" t="s">
        <v>397</v>
      </c>
      <c r="Q129" s="137"/>
      <c r="R129" s="137"/>
      <c r="S129" s="137"/>
      <c r="T129" s="137"/>
    </row>
    <row r="130" spans="2:24" x14ac:dyDescent="0.25">
      <c r="B130" s="355"/>
      <c r="C130" s="133"/>
      <c r="D130" s="134"/>
      <c r="K130" s="134"/>
      <c r="L130" s="149"/>
      <c r="M130" s="135"/>
      <c r="N130" s="135"/>
      <c r="P130" s="137" t="s">
        <v>397</v>
      </c>
      <c r="Q130" s="137"/>
      <c r="R130" s="137"/>
      <c r="S130" s="137"/>
      <c r="T130" s="137"/>
    </row>
    <row r="131" spans="2:24" x14ac:dyDescent="0.25">
      <c r="B131" s="355"/>
      <c r="C131" s="133"/>
      <c r="D131" s="134"/>
      <c r="K131" s="134"/>
      <c r="L131" s="149"/>
      <c r="M131" s="135"/>
      <c r="N131" s="135"/>
      <c r="P131" s="137" t="s">
        <v>397</v>
      </c>
      <c r="Q131" s="137"/>
      <c r="R131" s="137"/>
      <c r="S131" s="137"/>
      <c r="T131" s="137"/>
    </row>
    <row r="132" spans="2:24" ht="409.5" x14ac:dyDescent="0.25">
      <c r="B132" s="145">
        <v>36</v>
      </c>
      <c r="C132" s="140" t="s">
        <v>415</v>
      </c>
      <c r="D132" s="141"/>
      <c r="E132" s="138"/>
      <c r="F132" s="138"/>
      <c r="G132" s="138"/>
      <c r="H132" s="138"/>
      <c r="I132" s="138"/>
      <c r="J132" s="138"/>
      <c r="K132" s="138"/>
      <c r="L132" s="150"/>
      <c r="M132" s="142"/>
      <c r="N132" s="142"/>
      <c r="O132" s="138"/>
      <c r="P132" s="143" t="s">
        <v>397</v>
      </c>
      <c r="Q132" s="143" t="s">
        <v>327</v>
      </c>
      <c r="R132" s="143" t="s">
        <v>329</v>
      </c>
      <c r="S132" s="143"/>
      <c r="T132" s="143"/>
      <c r="U132" s="138"/>
      <c r="V132" s="138" t="s">
        <v>403</v>
      </c>
      <c r="W132" s="138"/>
      <c r="X132" s="139" t="s">
        <v>416</v>
      </c>
    </row>
    <row r="133" spans="2:24" ht="409.5" x14ac:dyDescent="0.25">
      <c r="B133" s="355">
        <v>37</v>
      </c>
      <c r="C133" s="140"/>
      <c r="D133" s="141"/>
      <c r="E133" s="138"/>
      <c r="F133" s="138"/>
      <c r="G133" s="138"/>
      <c r="H133" s="138"/>
      <c r="I133" s="138"/>
      <c r="J133" s="138"/>
      <c r="K133" s="141"/>
      <c r="L133" s="150"/>
      <c r="M133" s="142"/>
      <c r="N133" s="142"/>
      <c r="O133" s="138"/>
      <c r="P133" s="143" t="s">
        <v>397</v>
      </c>
      <c r="Q133" s="143" t="s">
        <v>327</v>
      </c>
      <c r="R133" s="143" t="s">
        <v>329</v>
      </c>
      <c r="S133" s="143"/>
      <c r="T133" s="143"/>
      <c r="U133" s="138"/>
      <c r="V133" s="138"/>
      <c r="W133" s="139" t="s">
        <v>413</v>
      </c>
      <c r="X133" s="144"/>
    </row>
    <row r="134" spans="2:24" x14ac:dyDescent="0.25">
      <c r="B134" s="355"/>
      <c r="C134" s="140"/>
      <c r="D134" s="141"/>
      <c r="E134" s="138"/>
      <c r="F134" s="138"/>
      <c r="G134" s="138"/>
      <c r="H134" s="138"/>
      <c r="I134" s="138"/>
      <c r="J134" s="138"/>
      <c r="K134" s="141"/>
      <c r="L134" s="150"/>
      <c r="M134" s="142"/>
      <c r="N134" s="142"/>
      <c r="O134" s="138"/>
      <c r="P134" s="143"/>
      <c r="Q134" s="143"/>
      <c r="R134" s="143"/>
      <c r="S134" s="143"/>
      <c r="T134" s="143"/>
      <c r="U134" s="138"/>
      <c r="V134" s="138"/>
      <c r="W134" s="138"/>
      <c r="X134" s="144"/>
    </row>
    <row r="135" spans="2:24" x14ac:dyDescent="0.25">
      <c r="B135" s="355"/>
      <c r="C135" s="140"/>
      <c r="D135" s="141"/>
      <c r="E135" s="138"/>
      <c r="F135" s="138"/>
      <c r="G135" s="138"/>
      <c r="H135" s="138"/>
      <c r="I135" s="138"/>
      <c r="J135" s="138"/>
      <c r="K135" s="141"/>
      <c r="L135" s="150"/>
      <c r="M135" s="142"/>
      <c r="N135" s="142"/>
      <c r="O135" s="138"/>
      <c r="P135" s="143"/>
      <c r="Q135" s="143"/>
      <c r="R135" s="143"/>
      <c r="S135" s="143"/>
      <c r="T135" s="143"/>
      <c r="U135" s="138"/>
      <c r="V135" s="138"/>
      <c r="W135" s="138"/>
      <c r="X135" s="144"/>
    </row>
    <row r="137" spans="2:24" ht="315" customHeight="1" x14ac:dyDescent="0.25">
      <c r="B137" s="352" t="s">
        <v>325</v>
      </c>
      <c r="C137" s="351" t="s">
        <v>426</v>
      </c>
      <c r="D137" s="350" t="s">
        <v>427</v>
      </c>
      <c r="E137" s="156"/>
      <c r="F137" s="156"/>
      <c r="G137" s="156"/>
      <c r="H137" s="156"/>
      <c r="I137" s="156"/>
      <c r="J137" s="156"/>
      <c r="K137" s="151"/>
      <c r="L137" s="152"/>
      <c r="M137" s="151"/>
      <c r="N137" s="151"/>
      <c r="O137" s="151"/>
      <c r="P137" s="151"/>
      <c r="Q137" s="151"/>
      <c r="R137" s="151"/>
      <c r="S137" s="151"/>
      <c r="T137" s="151"/>
      <c r="U137" s="151"/>
      <c r="V137" s="151"/>
      <c r="W137" s="151"/>
      <c r="X137" s="151"/>
    </row>
    <row r="138" spans="2:24" x14ac:dyDescent="0.25">
      <c r="B138" s="352"/>
      <c r="C138" s="351"/>
      <c r="D138" s="350"/>
      <c r="E138" s="156"/>
      <c r="F138" s="156"/>
      <c r="G138" s="156"/>
      <c r="H138" s="156"/>
      <c r="I138" s="156"/>
      <c r="J138" s="156"/>
      <c r="K138" s="151"/>
      <c r="L138" s="152"/>
      <c r="M138" s="151"/>
      <c r="N138" s="151"/>
      <c r="O138" s="151"/>
      <c r="P138" s="151"/>
      <c r="Q138" s="151"/>
      <c r="R138" s="151"/>
      <c r="S138" s="151"/>
      <c r="T138" s="151"/>
      <c r="U138" s="151"/>
      <c r="V138" s="151"/>
      <c r="W138" s="151"/>
      <c r="X138" s="151"/>
    </row>
    <row r="139" spans="2:24" x14ac:dyDescent="0.25">
      <c r="B139" s="352"/>
      <c r="C139" s="351"/>
      <c r="D139" s="350"/>
      <c r="E139" s="156"/>
      <c r="F139" s="156"/>
      <c r="G139" s="156"/>
      <c r="H139" s="156"/>
      <c r="I139" s="156"/>
      <c r="J139" s="156"/>
      <c r="K139" s="151"/>
      <c r="L139" s="152"/>
      <c r="M139" s="151"/>
      <c r="N139" s="151"/>
      <c r="O139" s="151"/>
      <c r="P139" s="151"/>
      <c r="Q139" s="151"/>
      <c r="R139" s="151"/>
      <c r="S139" s="151"/>
      <c r="T139" s="151"/>
      <c r="U139" s="151"/>
      <c r="V139" s="151"/>
      <c r="W139" s="151"/>
      <c r="X139" s="151"/>
    </row>
    <row r="140" spans="2:24" x14ac:dyDescent="0.25">
      <c r="B140" s="352"/>
      <c r="C140" s="351"/>
      <c r="D140" s="350"/>
      <c r="E140" s="156"/>
      <c r="F140" s="156"/>
      <c r="G140" s="156"/>
      <c r="H140" s="156"/>
      <c r="I140" s="156"/>
      <c r="J140" s="156"/>
      <c r="K140" s="151"/>
      <c r="L140" s="152"/>
      <c r="M140" s="151"/>
      <c r="N140" s="151"/>
      <c r="O140" s="151"/>
      <c r="P140" s="151"/>
      <c r="Q140" s="151"/>
      <c r="R140" s="151"/>
      <c r="S140" s="151"/>
      <c r="T140" s="151"/>
      <c r="U140" s="151"/>
      <c r="V140" s="151"/>
      <c r="W140" s="151"/>
      <c r="X140" s="151"/>
    </row>
    <row r="141" spans="2:24" x14ac:dyDescent="0.25">
      <c r="B141" s="146" t="s">
        <v>330</v>
      </c>
      <c r="C141" s="351"/>
      <c r="D141" s="350"/>
      <c r="E141" s="156"/>
      <c r="F141" s="156"/>
      <c r="G141" s="156"/>
      <c r="H141" s="156"/>
      <c r="I141" s="156"/>
      <c r="J141" s="156"/>
      <c r="K141" s="151"/>
      <c r="L141" s="152"/>
      <c r="M141" s="151"/>
      <c r="N141" s="151"/>
      <c r="O141" s="151"/>
      <c r="P141" s="151"/>
      <c r="Q141" s="151"/>
      <c r="R141" s="151"/>
      <c r="S141" s="151"/>
      <c r="T141" s="151"/>
      <c r="U141" s="151"/>
      <c r="V141" s="151"/>
      <c r="W141" s="151"/>
      <c r="X141" s="151"/>
    </row>
    <row r="142" spans="2:24" x14ac:dyDescent="0.25">
      <c r="C142" s="351"/>
      <c r="D142" s="350"/>
      <c r="E142" s="156"/>
      <c r="F142" s="156"/>
      <c r="G142" s="156"/>
      <c r="H142" s="156"/>
      <c r="I142" s="156"/>
      <c r="J142" s="156"/>
      <c r="K142" s="151"/>
      <c r="L142" s="152"/>
      <c r="M142" s="151"/>
      <c r="N142" s="151"/>
      <c r="O142" s="151"/>
      <c r="P142" s="151"/>
      <c r="Q142" s="151"/>
      <c r="R142" s="151"/>
      <c r="S142" s="151"/>
      <c r="T142" s="151"/>
      <c r="U142" s="151"/>
      <c r="V142" s="151"/>
      <c r="W142" s="151"/>
      <c r="X142" s="151"/>
    </row>
    <row r="143" spans="2:24" x14ac:dyDescent="0.25">
      <c r="C143" s="351"/>
      <c r="D143" s="350"/>
      <c r="E143" s="156"/>
      <c r="F143" s="156"/>
      <c r="G143" s="156"/>
      <c r="H143" s="156"/>
      <c r="I143" s="156"/>
      <c r="J143" s="156"/>
      <c r="K143" s="151"/>
      <c r="L143" s="152"/>
      <c r="M143" s="151"/>
      <c r="N143" s="151"/>
      <c r="O143" s="151"/>
      <c r="P143" s="151"/>
      <c r="Q143" s="151"/>
      <c r="R143" s="151"/>
      <c r="S143" s="151"/>
      <c r="T143" s="151"/>
      <c r="U143" s="151"/>
      <c r="V143" s="151"/>
      <c r="W143" s="151"/>
      <c r="X143" s="151"/>
    </row>
    <row r="144" spans="2:24" x14ac:dyDescent="0.25">
      <c r="C144" s="351"/>
      <c r="D144" s="350"/>
      <c r="E144" s="156"/>
      <c r="F144" s="156"/>
      <c r="G144" s="156"/>
      <c r="H144" s="156"/>
      <c r="I144" s="156"/>
      <c r="J144" s="156"/>
      <c r="K144" s="151"/>
      <c r="L144" s="152"/>
      <c r="M144" s="151"/>
      <c r="N144" s="151"/>
      <c r="O144" s="151"/>
      <c r="P144" s="151"/>
      <c r="Q144" s="151"/>
      <c r="R144" s="151"/>
      <c r="S144" s="151"/>
      <c r="T144" s="151"/>
      <c r="U144" s="151"/>
      <c r="V144" s="151"/>
      <c r="W144" s="151"/>
      <c r="X144" s="151"/>
    </row>
    <row r="145" spans="2:24" x14ac:dyDescent="0.25">
      <c r="C145" s="351"/>
      <c r="D145" s="350"/>
      <c r="E145" s="156"/>
      <c r="F145" s="156"/>
      <c r="G145" s="156"/>
      <c r="H145" s="156"/>
      <c r="I145" s="156"/>
      <c r="J145" s="156"/>
      <c r="K145" s="151"/>
      <c r="L145" s="152"/>
      <c r="M145" s="151"/>
      <c r="N145" s="151"/>
      <c r="O145" s="151"/>
      <c r="P145" s="151"/>
      <c r="Q145" s="151"/>
      <c r="R145" s="151"/>
      <c r="S145" s="151"/>
      <c r="T145" s="151"/>
      <c r="U145" s="151"/>
      <c r="V145" s="151"/>
      <c r="W145" s="151"/>
      <c r="X145" s="151"/>
    </row>
    <row r="146" spans="2:24" x14ac:dyDescent="0.25">
      <c r="C146" s="351"/>
      <c r="D146" s="350"/>
      <c r="E146" s="156"/>
      <c r="F146" s="156"/>
      <c r="G146" s="156"/>
      <c r="H146" s="156"/>
      <c r="I146" s="156"/>
      <c r="J146" s="156"/>
      <c r="K146" s="151"/>
      <c r="L146" s="152"/>
      <c r="M146" s="151"/>
      <c r="N146" s="151"/>
      <c r="O146" s="151"/>
      <c r="P146" s="151"/>
      <c r="Q146" s="151"/>
      <c r="R146" s="151"/>
      <c r="S146" s="151"/>
      <c r="T146" s="151"/>
      <c r="U146" s="151"/>
      <c r="V146" s="151"/>
      <c r="W146" s="151"/>
      <c r="X146" s="151"/>
    </row>
    <row r="147" spans="2:24" x14ac:dyDescent="0.25">
      <c r="C147" s="351"/>
      <c r="D147" s="350"/>
      <c r="E147" s="156"/>
      <c r="F147" s="156"/>
      <c r="G147" s="156"/>
      <c r="H147" s="156"/>
      <c r="I147" s="156"/>
      <c r="J147" s="156"/>
      <c r="K147" s="151"/>
      <c r="L147" s="152"/>
      <c r="M147" s="151"/>
      <c r="N147" s="151"/>
      <c r="O147" s="151"/>
      <c r="P147" s="151"/>
      <c r="Q147" s="151"/>
      <c r="R147" s="151"/>
      <c r="S147" s="151"/>
      <c r="T147" s="151"/>
      <c r="U147" s="151"/>
      <c r="V147" s="151"/>
      <c r="W147" s="151"/>
      <c r="X147" s="151"/>
    </row>
    <row r="148" spans="2:24" x14ac:dyDescent="0.25">
      <c r="C148" s="351"/>
      <c r="D148" s="350"/>
      <c r="E148" s="156"/>
      <c r="F148" s="156"/>
      <c r="G148" s="156"/>
      <c r="H148" s="156"/>
      <c r="I148" s="156"/>
      <c r="J148" s="156"/>
      <c r="K148" s="151"/>
      <c r="L148" s="152"/>
      <c r="M148" s="151"/>
      <c r="N148" s="151"/>
      <c r="O148" s="151"/>
      <c r="P148" s="151"/>
      <c r="Q148" s="151"/>
      <c r="R148" s="151"/>
      <c r="S148" s="151"/>
      <c r="T148" s="151"/>
      <c r="U148" s="151"/>
      <c r="V148" s="151"/>
      <c r="W148" s="151"/>
      <c r="X148" s="151"/>
    </row>
    <row r="149" spans="2:24" x14ac:dyDescent="0.25">
      <c r="C149" s="351"/>
      <c r="D149" s="350"/>
      <c r="E149" s="156"/>
      <c r="F149" s="156"/>
      <c r="G149" s="156"/>
      <c r="H149" s="156"/>
      <c r="I149" s="156"/>
      <c r="J149" s="156"/>
      <c r="K149" s="151"/>
      <c r="L149" s="152"/>
      <c r="M149" s="151"/>
      <c r="N149" s="151"/>
      <c r="O149" s="151"/>
      <c r="P149" s="151"/>
      <c r="Q149" s="151"/>
      <c r="R149" s="151"/>
      <c r="S149" s="151"/>
      <c r="T149" s="151"/>
      <c r="U149" s="151"/>
      <c r="V149" s="151"/>
      <c r="W149" s="151"/>
      <c r="X149" s="151"/>
    </row>
    <row r="150" spans="2:24" x14ac:dyDescent="0.25">
      <c r="C150" s="351"/>
      <c r="D150" s="350"/>
      <c r="E150" s="156"/>
      <c r="F150" s="156"/>
      <c r="G150" s="156"/>
      <c r="H150" s="156"/>
      <c r="I150" s="156"/>
      <c r="J150" s="156"/>
      <c r="K150" s="151"/>
      <c r="L150" s="152"/>
      <c r="M150" s="151"/>
      <c r="N150" s="151"/>
      <c r="O150" s="151"/>
      <c r="P150" s="151"/>
      <c r="Q150" s="151"/>
      <c r="R150" s="151"/>
      <c r="S150" s="151"/>
      <c r="T150" s="151"/>
      <c r="U150" s="151"/>
      <c r="V150" s="151"/>
      <c r="W150" s="151"/>
      <c r="X150" s="151"/>
    </row>
    <row r="151" spans="2:24" x14ac:dyDescent="0.25">
      <c r="C151" s="351"/>
      <c r="D151" s="350"/>
      <c r="E151" s="156"/>
      <c r="F151" s="156"/>
      <c r="G151" s="156"/>
      <c r="H151" s="156"/>
      <c r="I151" s="156"/>
      <c r="J151" s="156"/>
      <c r="K151" s="151"/>
      <c r="L151" s="152"/>
      <c r="M151" s="151"/>
      <c r="N151" s="151"/>
      <c r="O151" s="151"/>
      <c r="P151" s="151"/>
      <c r="Q151" s="151"/>
      <c r="R151" s="151"/>
      <c r="S151" s="151"/>
      <c r="T151" s="151"/>
      <c r="U151" s="151"/>
      <c r="V151" s="151"/>
      <c r="W151" s="151"/>
      <c r="X151" s="151"/>
    </row>
    <row r="152" spans="2:24" x14ac:dyDescent="0.25">
      <c r="C152" s="351"/>
      <c r="D152" s="350"/>
      <c r="E152" s="156"/>
      <c r="F152" s="156"/>
      <c r="G152" s="156"/>
      <c r="H152" s="156"/>
      <c r="I152" s="156"/>
      <c r="J152" s="156"/>
      <c r="K152" s="151"/>
      <c r="L152" s="152"/>
      <c r="M152" s="151"/>
      <c r="N152" s="151"/>
      <c r="O152" s="151"/>
      <c r="P152" s="151"/>
      <c r="Q152" s="151"/>
      <c r="R152" s="151"/>
      <c r="S152" s="151"/>
      <c r="T152" s="151"/>
      <c r="U152" s="151"/>
      <c r="V152" s="151"/>
      <c r="W152" s="151"/>
      <c r="X152" s="151"/>
    </row>
    <row r="153" spans="2:24" x14ac:dyDescent="0.25">
      <c r="C153" s="351"/>
      <c r="D153" s="350"/>
      <c r="E153" s="156"/>
      <c r="F153" s="156"/>
      <c r="G153" s="156"/>
      <c r="H153" s="156"/>
      <c r="I153" s="156"/>
      <c r="J153" s="156"/>
      <c r="K153" s="151"/>
      <c r="L153" s="152"/>
      <c r="M153" s="151"/>
      <c r="N153" s="151"/>
      <c r="O153" s="151"/>
      <c r="P153" s="151"/>
      <c r="Q153" s="151"/>
      <c r="R153" s="151"/>
      <c r="S153" s="151"/>
      <c r="T153" s="151"/>
      <c r="U153" s="151"/>
      <c r="V153" s="151"/>
      <c r="W153" s="151"/>
      <c r="X153" s="151"/>
    </row>
    <row r="154" spans="2:24" x14ac:dyDescent="0.25">
      <c r="C154" s="351"/>
      <c r="D154" s="350"/>
      <c r="E154" s="156"/>
      <c r="F154" s="156"/>
      <c r="G154" s="156"/>
      <c r="H154" s="156"/>
      <c r="I154" s="156"/>
      <c r="J154" s="156"/>
      <c r="K154" s="151"/>
      <c r="L154" s="152"/>
      <c r="M154" s="151"/>
      <c r="N154" s="151"/>
      <c r="O154" s="151"/>
      <c r="P154" s="151"/>
      <c r="Q154" s="151"/>
      <c r="R154" s="151"/>
      <c r="S154" s="151"/>
      <c r="T154" s="151"/>
      <c r="U154" s="151"/>
      <c r="V154" s="151"/>
      <c r="W154" s="151"/>
      <c r="X154" s="151"/>
    </row>
    <row r="155" spans="2:24" x14ac:dyDescent="0.25">
      <c r="C155" s="351"/>
      <c r="D155" s="350"/>
      <c r="E155" s="156"/>
      <c r="F155" s="156"/>
      <c r="G155" s="156"/>
      <c r="H155" s="156"/>
      <c r="I155" s="156"/>
      <c r="J155" s="156"/>
      <c r="K155" s="151"/>
      <c r="L155" s="152"/>
      <c r="M155" s="151"/>
      <c r="N155" s="151"/>
      <c r="O155" s="151"/>
      <c r="P155" s="151"/>
      <c r="Q155" s="151"/>
      <c r="R155" s="151"/>
      <c r="S155" s="151"/>
      <c r="T155" s="151"/>
      <c r="U155" s="151"/>
      <c r="V155" s="151"/>
      <c r="W155" s="151"/>
      <c r="X155" s="151"/>
    </row>
    <row r="156" spans="2:24" x14ac:dyDescent="0.25">
      <c r="C156" s="351"/>
      <c r="D156" s="350"/>
      <c r="E156" s="156"/>
      <c r="F156" s="156"/>
      <c r="G156" s="156"/>
      <c r="H156" s="156"/>
      <c r="I156" s="156"/>
      <c r="J156" s="156"/>
      <c r="K156" s="151"/>
      <c r="L156" s="152"/>
      <c r="M156" s="151"/>
      <c r="N156" s="151"/>
      <c r="O156" s="151"/>
      <c r="P156" s="151"/>
      <c r="Q156" s="151"/>
      <c r="R156" s="151"/>
      <c r="S156" s="151"/>
      <c r="T156" s="151"/>
      <c r="U156" s="151"/>
      <c r="V156" s="151"/>
      <c r="W156" s="151"/>
      <c r="X156" s="151"/>
    </row>
    <row r="157" spans="2:24" x14ac:dyDescent="0.25">
      <c r="C157" s="351"/>
      <c r="D157" s="350"/>
      <c r="E157" s="156"/>
      <c r="F157" s="156"/>
      <c r="G157" s="156"/>
      <c r="H157" s="156"/>
      <c r="I157" s="156" t="s">
        <v>396</v>
      </c>
      <c r="J157" s="156" t="s">
        <v>388</v>
      </c>
      <c r="K157" s="151"/>
      <c r="L157" s="152"/>
      <c r="M157" s="151"/>
      <c r="N157" s="151"/>
      <c r="O157" s="151"/>
      <c r="P157" s="151"/>
      <c r="Q157" s="151"/>
      <c r="R157" s="151"/>
      <c r="S157" s="151"/>
      <c r="T157" s="151"/>
      <c r="U157" s="151"/>
      <c r="V157" s="151"/>
      <c r="W157" s="151"/>
      <c r="X157" s="151"/>
    </row>
    <row r="158" spans="2:24" x14ac:dyDescent="0.25">
      <c r="C158" s="351"/>
      <c r="D158" s="350"/>
      <c r="E158" s="156"/>
      <c r="F158" s="156"/>
      <c r="G158" s="156"/>
      <c r="H158" s="156"/>
      <c r="I158" s="156"/>
      <c r="J158" s="156"/>
      <c r="K158" s="151"/>
      <c r="L158" s="152"/>
      <c r="M158" s="151"/>
      <c r="N158" s="151"/>
      <c r="O158" s="151"/>
      <c r="P158" s="151"/>
      <c r="Q158" s="151"/>
      <c r="R158" s="151"/>
      <c r="S158" s="151"/>
      <c r="T158" s="151"/>
      <c r="U158" s="151"/>
      <c r="V158" s="151"/>
      <c r="W158" s="151"/>
      <c r="X158" s="151"/>
    </row>
    <row r="159" spans="2:24" ht="44.25" customHeight="1" x14ac:dyDescent="0.25">
      <c r="C159" s="351"/>
      <c r="D159" s="350"/>
      <c r="E159" s="155" t="s">
        <v>23</v>
      </c>
      <c r="F159" s="145"/>
      <c r="G159" s="145"/>
      <c r="H159" s="145"/>
      <c r="I159" s="145" t="s">
        <v>396</v>
      </c>
      <c r="J159" s="157" t="s">
        <v>388</v>
      </c>
      <c r="K159" s="153" t="s">
        <v>417</v>
      </c>
      <c r="L159" s="152"/>
      <c r="Q159" s="160" t="s">
        <v>327</v>
      </c>
      <c r="R159" s="158" t="s">
        <v>329</v>
      </c>
    </row>
    <row r="160" spans="2:24" ht="43.5" customHeight="1" x14ac:dyDescent="0.25">
      <c r="B160" s="145"/>
      <c r="C160" s="351"/>
      <c r="D160" s="350"/>
      <c r="E160" s="155" t="s">
        <v>23</v>
      </c>
      <c r="F160" s="145"/>
      <c r="G160" s="145"/>
      <c r="H160" s="145"/>
      <c r="I160" s="145" t="s">
        <v>396</v>
      </c>
      <c r="J160" s="157" t="s">
        <v>388</v>
      </c>
      <c r="K160" s="153" t="s">
        <v>418</v>
      </c>
      <c r="L160" s="152"/>
      <c r="Q160" s="160" t="s">
        <v>327</v>
      </c>
      <c r="R160" s="159" t="s">
        <v>329</v>
      </c>
    </row>
    <row r="161" spans="2:18" ht="98.25" customHeight="1" x14ac:dyDescent="0.25">
      <c r="B161" s="145"/>
      <c r="C161" s="351"/>
      <c r="D161" s="350"/>
      <c r="E161" s="155" t="s">
        <v>23</v>
      </c>
      <c r="F161" s="145"/>
      <c r="G161" s="145"/>
      <c r="H161" s="145"/>
      <c r="I161" s="145" t="s">
        <v>396</v>
      </c>
      <c r="J161" s="157" t="s">
        <v>388</v>
      </c>
      <c r="K161" s="153" t="s">
        <v>419</v>
      </c>
      <c r="L161" s="152"/>
      <c r="Q161" s="160" t="s">
        <v>327</v>
      </c>
      <c r="R161" s="158" t="s">
        <v>329</v>
      </c>
    </row>
    <row r="162" spans="2:18" ht="66" customHeight="1" x14ac:dyDescent="0.25">
      <c r="B162" s="145"/>
      <c r="C162" s="351"/>
      <c r="D162" s="350"/>
      <c r="E162" s="155" t="s">
        <v>23</v>
      </c>
      <c r="F162" s="145"/>
      <c r="G162" s="145"/>
      <c r="H162" s="145"/>
      <c r="I162" s="145" t="s">
        <v>396</v>
      </c>
      <c r="J162" s="157" t="s">
        <v>388</v>
      </c>
      <c r="K162" s="153" t="s">
        <v>420</v>
      </c>
      <c r="L162" s="152"/>
      <c r="Q162" s="160" t="s">
        <v>327</v>
      </c>
      <c r="R162" s="159" t="s">
        <v>329</v>
      </c>
    </row>
    <row r="163" spans="2:18" ht="96" customHeight="1" x14ac:dyDescent="0.25">
      <c r="B163" s="145"/>
      <c r="C163" s="351"/>
      <c r="D163" s="350"/>
      <c r="E163" s="155" t="s">
        <v>23</v>
      </c>
      <c r="F163" s="145"/>
      <c r="G163" s="145"/>
      <c r="H163" s="145"/>
      <c r="I163" s="145" t="s">
        <v>396</v>
      </c>
      <c r="J163" s="157" t="s">
        <v>388</v>
      </c>
      <c r="K163" s="153" t="s">
        <v>421</v>
      </c>
      <c r="L163" s="152"/>
      <c r="Q163" s="160" t="s">
        <v>327</v>
      </c>
      <c r="R163" s="158" t="s">
        <v>329</v>
      </c>
    </row>
    <row r="164" spans="2:18" ht="46.5" customHeight="1" x14ac:dyDescent="0.25">
      <c r="B164" s="145"/>
      <c r="C164" s="351"/>
      <c r="D164" s="350"/>
      <c r="E164" s="155" t="s">
        <v>23</v>
      </c>
      <c r="F164" s="145"/>
      <c r="G164" s="145"/>
      <c r="H164" s="145"/>
      <c r="I164" s="145" t="s">
        <v>396</v>
      </c>
      <c r="J164" s="157" t="s">
        <v>388</v>
      </c>
      <c r="K164" s="153" t="s">
        <v>422</v>
      </c>
      <c r="L164" s="152"/>
      <c r="Q164" s="160" t="s">
        <v>327</v>
      </c>
      <c r="R164" s="159" t="s">
        <v>329</v>
      </c>
    </row>
    <row r="165" spans="2:18" ht="72.75" customHeight="1" x14ac:dyDescent="0.25">
      <c r="B165" s="145"/>
      <c r="C165" s="351"/>
      <c r="D165" s="350"/>
      <c r="E165" s="155" t="s">
        <v>23</v>
      </c>
      <c r="F165" s="145"/>
      <c r="G165" s="145"/>
      <c r="H165" s="145"/>
      <c r="I165" s="145" t="s">
        <v>396</v>
      </c>
      <c r="J165" s="157" t="s">
        <v>388</v>
      </c>
      <c r="K165" s="153" t="s">
        <v>423</v>
      </c>
      <c r="L165" s="152"/>
      <c r="Q165" s="160" t="s">
        <v>327</v>
      </c>
      <c r="R165" s="158" t="s">
        <v>329</v>
      </c>
    </row>
    <row r="166" spans="2:18" ht="42.75" customHeight="1" x14ac:dyDescent="0.25">
      <c r="B166" s="145"/>
      <c r="C166" s="351"/>
      <c r="D166" s="350"/>
      <c r="E166" s="155" t="s">
        <v>23</v>
      </c>
      <c r="F166" s="145"/>
      <c r="G166" s="145"/>
      <c r="H166" s="145"/>
      <c r="I166" s="145" t="s">
        <v>396</v>
      </c>
      <c r="J166" s="157" t="s">
        <v>388</v>
      </c>
      <c r="K166" s="153" t="s">
        <v>424</v>
      </c>
      <c r="L166" s="152"/>
      <c r="Q166" s="160" t="s">
        <v>327</v>
      </c>
      <c r="R166" s="159" t="s">
        <v>329</v>
      </c>
    </row>
    <row r="167" spans="2:18" ht="63.75" customHeight="1" x14ac:dyDescent="0.25">
      <c r="B167" s="145"/>
      <c r="C167" s="351"/>
      <c r="D167" s="350"/>
      <c r="E167" s="155" t="s">
        <v>23</v>
      </c>
      <c r="F167" s="145"/>
      <c r="G167" s="145"/>
      <c r="H167" s="145"/>
      <c r="I167" s="145" t="s">
        <v>396</v>
      </c>
      <c r="J167" s="157" t="s">
        <v>388</v>
      </c>
      <c r="K167" s="154" t="s">
        <v>425</v>
      </c>
      <c r="L167" s="152"/>
      <c r="Q167" s="160" t="s">
        <v>326</v>
      </c>
      <c r="R167" s="158" t="s">
        <v>327</v>
      </c>
    </row>
  </sheetData>
  <mergeCells count="14">
    <mergeCell ref="B7:B10"/>
    <mergeCell ref="B4:G4"/>
    <mergeCell ref="B11:G11"/>
    <mergeCell ref="I4:N4"/>
    <mergeCell ref="I7:I10"/>
    <mergeCell ref="I11:N11"/>
    <mergeCell ref="D137:D167"/>
    <mergeCell ref="C137:C167"/>
    <mergeCell ref="B137:B140"/>
    <mergeCell ref="L124:L125"/>
    <mergeCell ref="B124:B125"/>
    <mergeCell ref="B126:B127"/>
    <mergeCell ref="B128:B131"/>
    <mergeCell ref="B133:B135"/>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G31"/>
  <sheetViews>
    <sheetView zoomScale="85" zoomScaleNormal="85" workbookViewId="0"/>
  </sheetViews>
  <sheetFormatPr baseColWidth="10" defaultColWidth="11.42578125" defaultRowHeight="15" x14ac:dyDescent="0.25"/>
  <cols>
    <col min="3" max="3" width="55.5703125" customWidth="1"/>
    <col min="4" max="4" width="5" style="3" customWidth="1"/>
    <col min="5" max="5" width="68.42578125" customWidth="1"/>
    <col min="6" max="6" width="3.5703125" customWidth="1"/>
    <col min="7" max="7" width="57.5703125" customWidth="1"/>
  </cols>
  <sheetData>
    <row r="2" spans="3:7" x14ac:dyDescent="0.25">
      <c r="C2" s="360" t="s">
        <v>332</v>
      </c>
      <c r="D2" s="360"/>
      <c r="E2" s="360"/>
      <c r="F2" s="360"/>
      <c r="G2" s="360"/>
    </row>
    <row r="3" spans="3:7" x14ac:dyDescent="0.25">
      <c r="C3" s="85" t="s">
        <v>333</v>
      </c>
      <c r="E3" s="85" t="s">
        <v>334</v>
      </c>
      <c r="G3" s="85" t="s">
        <v>335</v>
      </c>
    </row>
    <row r="4" spans="3:7" ht="57" x14ac:dyDescent="0.25">
      <c r="C4" s="112" t="s">
        <v>336</v>
      </c>
      <c r="D4" s="3">
        <v>1</v>
      </c>
      <c r="E4" s="109" t="s">
        <v>337</v>
      </c>
      <c r="G4" s="116" t="s">
        <v>338</v>
      </c>
    </row>
    <row r="5" spans="3:7" ht="71.25" x14ac:dyDescent="0.25">
      <c r="C5" s="110" t="s">
        <v>339</v>
      </c>
      <c r="D5" s="3">
        <v>2</v>
      </c>
      <c r="E5" s="109" t="s">
        <v>340</v>
      </c>
      <c r="G5" s="116" t="s">
        <v>341</v>
      </c>
    </row>
    <row r="6" spans="3:7" ht="42.75" x14ac:dyDescent="0.25">
      <c r="C6" s="110" t="s">
        <v>342</v>
      </c>
      <c r="D6" s="3">
        <v>3</v>
      </c>
      <c r="E6" s="109" t="s">
        <v>343</v>
      </c>
      <c r="G6" s="116" t="s">
        <v>344</v>
      </c>
    </row>
    <row r="7" spans="3:7" ht="42.75" x14ac:dyDescent="0.25">
      <c r="C7" s="110" t="s">
        <v>345</v>
      </c>
      <c r="D7" s="3">
        <v>4</v>
      </c>
      <c r="E7" s="109" t="s">
        <v>346</v>
      </c>
      <c r="G7" s="116" t="s">
        <v>347</v>
      </c>
    </row>
    <row r="8" spans="3:7" ht="42.75" x14ac:dyDescent="0.25">
      <c r="C8" s="110" t="s">
        <v>348</v>
      </c>
      <c r="D8" s="3">
        <v>5</v>
      </c>
      <c r="E8" s="109" t="s">
        <v>349</v>
      </c>
      <c r="G8" s="116" t="s">
        <v>350</v>
      </c>
    </row>
    <row r="9" spans="3:7" ht="42.75" x14ac:dyDescent="0.25">
      <c r="D9" s="3">
        <v>6</v>
      </c>
      <c r="E9" s="114" t="s">
        <v>351</v>
      </c>
      <c r="G9" s="116" t="s">
        <v>352</v>
      </c>
    </row>
    <row r="10" spans="3:7" ht="42.75" x14ac:dyDescent="0.25">
      <c r="C10" s="115"/>
      <c r="D10" s="3">
        <v>7</v>
      </c>
      <c r="E10" s="109" t="s">
        <v>353</v>
      </c>
      <c r="G10" s="116" t="s">
        <v>354</v>
      </c>
    </row>
    <row r="11" spans="3:7" ht="28.5" x14ac:dyDescent="0.25">
      <c r="D11" s="3">
        <v>8</v>
      </c>
      <c r="E11" s="109" t="s">
        <v>355</v>
      </c>
      <c r="G11" s="116" t="s">
        <v>356</v>
      </c>
    </row>
    <row r="12" spans="3:7" ht="42.75" x14ac:dyDescent="0.25">
      <c r="D12" s="3">
        <v>9</v>
      </c>
      <c r="E12" s="109" t="s">
        <v>357</v>
      </c>
      <c r="G12" s="116" t="s">
        <v>356</v>
      </c>
    </row>
    <row r="13" spans="3:7" ht="42.75" x14ac:dyDescent="0.25">
      <c r="D13" s="3">
        <v>10</v>
      </c>
      <c r="E13" s="109" t="s">
        <v>358</v>
      </c>
      <c r="G13" s="116" t="s">
        <v>356</v>
      </c>
    </row>
    <row r="14" spans="3:7" ht="28.5" x14ac:dyDescent="0.25">
      <c r="D14" s="3">
        <v>11</v>
      </c>
      <c r="E14" s="109" t="s">
        <v>359</v>
      </c>
      <c r="G14" s="109" t="s">
        <v>360</v>
      </c>
    </row>
    <row r="15" spans="3:7" ht="28.5" x14ac:dyDescent="0.25">
      <c r="D15" s="3">
        <v>12</v>
      </c>
      <c r="E15" s="109" t="s">
        <v>361</v>
      </c>
      <c r="G15" s="117" t="s">
        <v>362</v>
      </c>
    </row>
    <row r="16" spans="3:7" x14ac:dyDescent="0.25">
      <c r="G16" s="113"/>
    </row>
    <row r="18" spans="3:7" x14ac:dyDescent="0.25">
      <c r="C18" s="359" t="s">
        <v>363</v>
      </c>
      <c r="D18" s="359"/>
      <c r="E18" s="359"/>
      <c r="F18" s="359"/>
      <c r="G18" s="359"/>
    </row>
    <row r="19" spans="3:7" ht="42.75" x14ac:dyDescent="0.25">
      <c r="C19" s="110" t="s">
        <v>364</v>
      </c>
      <c r="E19" s="111" t="s">
        <v>365</v>
      </c>
      <c r="G19" s="111" t="s">
        <v>366</v>
      </c>
    </row>
    <row r="20" spans="3:7" ht="28.5" x14ac:dyDescent="0.25">
      <c r="C20" s="110" t="s">
        <v>367</v>
      </c>
      <c r="E20" s="111" t="s">
        <v>368</v>
      </c>
      <c r="G20" s="111" t="s">
        <v>369</v>
      </c>
    </row>
    <row r="21" spans="3:7" ht="28.5" x14ac:dyDescent="0.25">
      <c r="C21" s="110" t="s">
        <v>370</v>
      </c>
      <c r="E21" s="111" t="s">
        <v>371</v>
      </c>
      <c r="G21" s="111" t="s">
        <v>372</v>
      </c>
    </row>
    <row r="22" spans="3:7" ht="42.75" x14ac:dyDescent="0.25">
      <c r="E22" s="111" t="s">
        <v>373</v>
      </c>
      <c r="G22" s="111" t="s">
        <v>374</v>
      </c>
    </row>
    <row r="25" spans="3:7" x14ac:dyDescent="0.25">
      <c r="C25" s="358" t="s">
        <v>375</v>
      </c>
      <c r="D25" s="358"/>
      <c r="E25" s="358"/>
      <c r="F25" s="358"/>
      <c r="G25" s="358"/>
    </row>
    <row r="26" spans="3:7" ht="28.5" x14ac:dyDescent="0.25">
      <c r="C26" s="112" t="s">
        <v>376</v>
      </c>
      <c r="E26" s="111" t="s">
        <v>377</v>
      </c>
      <c r="G26" s="111" t="s">
        <v>378</v>
      </c>
    </row>
    <row r="27" spans="3:7" ht="28.5" x14ac:dyDescent="0.25">
      <c r="C27" s="110" t="s">
        <v>379</v>
      </c>
      <c r="E27" s="111" t="s">
        <v>380</v>
      </c>
      <c r="G27" s="111" t="s">
        <v>378</v>
      </c>
    </row>
    <row r="28" spans="3:7" ht="28.5" x14ac:dyDescent="0.25">
      <c r="C28" s="110" t="s">
        <v>381</v>
      </c>
      <c r="E28" s="111" t="s">
        <v>382</v>
      </c>
      <c r="G28" s="111" t="s">
        <v>378</v>
      </c>
    </row>
    <row r="29" spans="3:7" ht="28.5" customHeight="1" x14ac:dyDescent="0.25">
      <c r="C29" s="110" t="s">
        <v>383</v>
      </c>
      <c r="E29" s="111" t="s">
        <v>384</v>
      </c>
      <c r="G29" s="111" t="s">
        <v>378</v>
      </c>
    </row>
    <row r="30" spans="3:7" x14ac:dyDescent="0.25">
      <c r="E30" s="111" t="s">
        <v>385</v>
      </c>
      <c r="G30" s="111" t="s">
        <v>378</v>
      </c>
    </row>
    <row r="31" spans="3:7" x14ac:dyDescent="0.25">
      <c r="E31" s="118" t="s">
        <v>386</v>
      </c>
      <c r="G31" s="111" t="s">
        <v>387</v>
      </c>
    </row>
  </sheetData>
  <mergeCells count="3">
    <mergeCell ref="C25:G25"/>
    <mergeCell ref="C18:G18"/>
    <mergeCell ref="C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B10BDBAD2960D488497E0D834154582" ma:contentTypeVersion="4" ma:contentTypeDescription="Crear nuevo documento." ma:contentTypeScope="" ma:versionID="ca764614fce004445513edc415909f3a">
  <xsd:schema xmlns:xsd="http://www.w3.org/2001/XMLSchema" xmlns:xs="http://www.w3.org/2001/XMLSchema" xmlns:p="http://schemas.microsoft.com/office/2006/metadata/properties" xmlns:ns2="cf118914-7366-4506-8e11-9e2cc2e38634" xmlns:ns3="a11d65f3-b22e-4d97-8f8c-7896380c3828" targetNamespace="http://schemas.microsoft.com/office/2006/metadata/properties" ma:root="true" ma:fieldsID="4e697ad9132c73d3cb7f68409c88d6aa" ns2:_="" ns3:_="">
    <xsd:import namespace="cf118914-7366-4506-8e11-9e2cc2e38634"/>
    <xsd:import namespace="a11d65f3-b22e-4d97-8f8c-7896380c38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18914-7366-4506-8e11-9e2cc2e386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1d65f3-b22e-4d97-8f8c-7896380c382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9109FC-D155-4A2A-BE30-948AAB65673B}">
  <ds:schemaRefs>
    <ds:schemaRef ds:uri="http://schemas.microsoft.com/sharepoint/v3/contenttype/forms"/>
  </ds:schemaRefs>
</ds:datastoreItem>
</file>

<file path=customXml/itemProps2.xml><?xml version="1.0" encoding="utf-8"?>
<ds:datastoreItem xmlns:ds="http://schemas.openxmlformats.org/officeDocument/2006/customXml" ds:itemID="{135FD51D-0B91-4037-BD60-527B29A89E8A}">
  <ds:schemaRefs>
    <ds:schemaRef ds:uri="http://purl.org/dc/terms/"/>
    <ds:schemaRef ds:uri="http://schemas.microsoft.com/office/2006/documentManagement/types"/>
    <ds:schemaRef ds:uri="cf118914-7366-4506-8e11-9e2cc2e38634"/>
    <ds:schemaRef ds:uri="http://purl.org/dc/dcmitype/"/>
    <ds:schemaRef ds:uri="a11d65f3-b22e-4d97-8f8c-7896380c3828"/>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8D843E3-A2D2-4A85-860C-0E3136FCAA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18914-7366-4506-8e11-9e2cc2e38634"/>
    <ds:schemaRef ds:uri="a11d65f3-b22e-4d97-8f8c-7896380c3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Corrupcion</vt:lpstr>
      <vt:lpstr>2022-23</vt:lpstr>
      <vt:lpstr>Compara</vt:lpstr>
      <vt:lpstr>Consolidado</vt:lpstr>
      <vt:lpstr>Total</vt:lpstr>
      <vt:lpstr>Analisis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Duvy Johanna Plazas Socha</cp:lastModifiedBy>
  <cp:revision/>
  <dcterms:created xsi:type="dcterms:W3CDTF">2020-05-07T00:02:32Z</dcterms:created>
  <dcterms:modified xsi:type="dcterms:W3CDTF">2024-01-18T16:52:25Z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0x010100AB10BDBAD2960D488497E0D834154582</vt:lpwstr>
  </property>
</Properties>
</file>