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940" yWindow="5220" windowWidth="28215" windowHeight="9855"/>
  </bookViews>
  <sheets>
    <sheet name="F14.1  PLANES DE MEJORAMIENT..." sheetId="1" r:id="rId1"/>
  </sheets>
  <definedNames>
    <definedName name="_xlnm._FilterDatabase" localSheetId="0" hidden="1">'F14.1  PLANES DE MEJORAMIENT...'!$A$10:$JV$52</definedName>
  </definedNames>
  <calcPr calcId="144525"/>
</workbook>
</file>

<file path=xl/calcChain.xml><?xml version="1.0" encoding="utf-8"?>
<calcChain xmlns="http://schemas.openxmlformats.org/spreadsheetml/2006/main">
  <c r="JK27" i="1" l="1"/>
</calcChain>
</file>

<file path=xl/sharedStrings.xml><?xml version="1.0" encoding="utf-8"?>
<sst xmlns="http://schemas.openxmlformats.org/spreadsheetml/2006/main" count="425" uniqueCount="244">
  <si>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</si>
  <si>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</si>
  <si>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</si>
  <si>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</si>
  <si>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</si>
  <si>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</si>
  <si>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</si>
  <si>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</si>
  <si>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</si>
  <si>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</si>
  <si>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</si>
  <si>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</si>
  <si>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</si>
  <si>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</si>
  <si>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</si>
  <si>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</si>
  <si>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</si>
  <si>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</si>
  <si>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</si>
  <si>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</si>
  <si>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</si>
  <si>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</si>
  <si>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</si>
  <si>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</si>
  <si>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</si>
  <si>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</si>
  <si>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001  2017</t>
  </si>
  <si>
    <t>Hallazgo 1. Rendimientos Financieros de Recursos Entregados en Administración: Una vez verificados los registros contables de los rendimientos financieros , vigencia 2017, de los convenios suscritos con  FONADE, y cotejados con la información reportada, se identificó que el registro de los rendimientos financieros consignados por FONADE a la CUN, presenta una diferencia de $19.783.679.</t>
  </si>
  <si>
    <t>No realizó un control y seguimiento de los rendimientos financieros de forma mensual, con el fin de verificar el registro correcto de dichas transacciones o hechos económicos.</t>
  </si>
  <si>
    <t>Control - seguimiento mensual de la legalización de saldos con  FONADE, realizar la Conciliación de saldos.</t>
  </si>
  <si>
    <t>2018/12/31</t>
  </si>
  <si>
    <t>2019/03/31</t>
  </si>
  <si>
    <t>Vigencia Auditada Año 2017</t>
  </si>
  <si>
    <t>FILA_2</t>
  </si>
  <si>
    <t>002  2017</t>
  </si>
  <si>
    <t>Hallazgo 2. Nota contable cuenta Rendimiento Financieros Sobre Depósitos en Admón: se evidencia que los intereses de rendimientos que registró el Convenio No.213050  correspondió a $359.830.551, que representa el 65,07% de los ingresos generados por los recursos entregados a terceros y el 37,13% restante a los ingresos generados por los recursos del convenio No 215088 por $193.185.267,</t>
  </si>
  <si>
    <t>En el análisis de la consignación de la nota, no se realizó la desagregación de la información correspondiente a los Convenios que la componen.</t>
  </si>
  <si>
    <t>Control - seguimiento a las notas contables que revele la desagregación al detalle.</t>
  </si>
  <si>
    <t>Aplicación del Manual de Políticas Contables, en cuanto a las Revelaciones.</t>
  </si>
  <si>
    <t>Actualización de Documento tipo parámetro contable, relacionado con las notas a los estados financieros, conforme a la REVELACIÓN detallada de la información.</t>
  </si>
  <si>
    <t>FILA_3</t>
  </si>
  <si>
    <t>003  2017</t>
  </si>
  <si>
    <t>Hallazgo No. 3 Reservas presupuestales 2017: Evaluada la constitución de reservas presupuestales seleccionadas, se evidenció que en el caso de 19 de las 23 reservas evaluadas, no se cumple con la normativa citada.</t>
  </si>
  <si>
    <t>Son ocasionadas por falta de control y comunicación entre las área lo que genera sobreestimación de las reservas presupuestales.</t>
  </si>
  <si>
    <t>Control - seguimiento mensual de saldos con todas las áreas del DANE y FONDANE.</t>
  </si>
  <si>
    <t>Articular la Ejecución Presupuestal con las Áreas involucradas en el   seguimiento del Plan anual de Caja – PAC.</t>
  </si>
  <si>
    <t>Ayuda de Memoria del Seguimiento de Plan Anual de Caja PAC.</t>
  </si>
  <si>
    <t>2019/02/01</t>
  </si>
  <si>
    <t>2019/11/30</t>
  </si>
  <si>
    <t>FILA_4</t>
  </si>
  <si>
    <t>004  2017</t>
  </si>
  <si>
    <t>Hallazgo No. 4 Vigencias Futuras:.. la administración del DANE inobservó el requisito establecido en la norma que señala que "Como mínimo, de las vigencias futuras que se soliciten se deberá contar con apropiación del quince por ciento (15%) en la vigencia fiscal en la que éstas sean autorizadas",...</t>
  </si>
  <si>
    <t>No interpretar que dé debía contar con apropiación disponible y libre de afectación para garantizar la asunción de compromisos con el porcentaje del 15% de la vigencia en curso.</t>
  </si>
  <si>
    <t>Revisión del procedimiento y  capacitación a los funcionarios responsables de la gestión presupuestal.</t>
  </si>
  <si>
    <t>Revisión y ajuste del procedimiento y  sesión de capacitación a los funcionarios responsables de la gestión presupuestal con el Ministerio de Hacienda.</t>
  </si>
  <si>
    <t>Procedimiento ajustado en Isolucion, Registro de Asistencia, Presentación temática y evaluación del aprendizaje.</t>
  </si>
  <si>
    <t>FILA_5</t>
  </si>
  <si>
    <t>01 2016/7</t>
  </si>
  <si>
    <t>Hallazgo 1. Ejercicios de Arquitectura Empresarial (OI):Se evidenció que no ha iniciado el proceso de Arquitectura Empresarial, el cual permite alinear los diferentes componentes de la entidad desde la estrategía, procesos, planes, programas, proyectos y personas, con los componentes de la arquitectura de TI.</t>
  </si>
  <si>
    <t>Falta de seguimiento a las Buenas prácticas para la creación de la capacidad de arquitectura empresarial dadas en las guías G.GEN.02 -Adopción y G.GEN.03 Guía General de un Proceso de Arquitectura Empresarial.</t>
  </si>
  <si>
    <t>Revisión de las guías de adopción y  de un proceso de arquitectura empresarial, para la definición del plan de trabajo para el proceso de arquitectura empresarial</t>
  </si>
  <si>
    <t>Elaborar el plan de trabajo del proceso de arquitectura empresarial, de acuerdo con los lineamientos dados por MINTIC</t>
  </si>
  <si>
    <t>Documento</t>
  </si>
  <si>
    <t>2018/07/23</t>
  </si>
  <si>
    <t>FILA_6</t>
  </si>
  <si>
    <t>02 2016/7</t>
  </si>
  <si>
    <t>Hallazgo 2. Catálogo de Componentes Información (OI):No cuenta con el catálogo de componentes de información conforme a lo estipulado en la guía G.INF.07 Guía Técnica Construcción del Catálogo de Componentes de Información.</t>
  </si>
  <si>
    <t>Falta de seguimiento a las buenas prácticas y recomendaciones del MINTIC  como es la G.INF.07 Guía Técnica Construcción del Catálogo de Componentes de Información.</t>
  </si>
  <si>
    <t>Validación de la G.INF.07 Guía Técnica Construcción de Catálogo de Componentes de información, con el fin de establecer los ajustes a realizar sobre el Catálogo de Componentes de información de la entidad</t>
  </si>
  <si>
    <t>Generar el Catálogo de Componentes de información, de acuerdo con lo establecido en la Guía Técnica de Construcción del Catálogo de Componentes de información.</t>
  </si>
  <si>
    <t>Catálogo</t>
  </si>
  <si>
    <t>FILA_7</t>
  </si>
  <si>
    <t>03 2016/7</t>
  </si>
  <si>
    <t>Hallazgo 3. Reservas Presupuestales: No se liberaron los saldos correspondientes de los contratos números 846 y 729 de 2016, los cuales se constituyeron como reservas presupuestales y en realidad eran valores que no se ejecutaron.</t>
  </si>
  <si>
    <t>Son ocasionadas por falta de control y comunicación entre las áreas, así como una deficiente gestión por parte de los supervisores de los contratos que no informan oportunamente al area financiera para que realice los registros pertinentes enel SIIF,lo que genera sobreestimación de las reservas presupuestales.</t>
  </si>
  <si>
    <t>Auditoria de cumplimiento Estrategia Gobierno en línea GEL vigencias 2016 y 2017.</t>
  </si>
  <si>
    <t>FILA_8</t>
  </si>
  <si>
    <t>001  2015</t>
  </si>
  <si>
    <t>Hallazgo No 1 -Garantía del contrato. El contrato número 1202 de 2014 y sus prorrogas que extendieron su plazo de ejecución hasta el 31 de marzo de 2015, no contaron con la prórroga de la garantía de responsabilidad civil excontractual desde el 31 de diciembre de 2014 hasta el 31 de marzo de 2015 exponiendo a la entidad a asumir perjuicios patrimoniales y extrapatrimoniales durante el..</t>
  </si>
  <si>
    <t>Deficiencias en la Supervisión del contrato</t>
  </si>
  <si>
    <t>Estandarizar el informe de supervision contractual</t>
  </si>
  <si>
    <t>FILA_9</t>
  </si>
  <si>
    <t>Evaluar la supervision contractual como compromiso laboral en la evaluacion del desempeño</t>
  </si>
  <si>
    <t>FILA_10</t>
  </si>
  <si>
    <t>002  2015</t>
  </si>
  <si>
    <t>FILA_11</t>
  </si>
  <si>
    <t>Hallazgo No 2. Publicación en el SECOP. Se evidenció que el DANE no publicó en el SECOP, dentro del término señalado en las normas, los siguientes actos contractuales: Contrato de consultoría 2962 de 2015, LP-003-2015- contrato 2960 de 2015, licitación publica No. 05-2014-contrato de obra pública 1137 de 2014, contrato 1137 de 2014, contrato 951 de 2014, contrato de prestación de serv...</t>
  </si>
  <si>
    <t>Debilidades administrativas por falta de publicación de los procesos contractuales en SECOP dentro del término legal</t>
  </si>
  <si>
    <t>Implementación del SECOP II</t>
  </si>
  <si>
    <t>Sensibilizar sobre el registro y la importancia del cargue oportuno  de los documentos en SECOP II, al personal que participe en los procesos de contratación (Contratistas y personal del grupo de contratación) de la DTC.</t>
  </si>
  <si>
    <t>Presentación</t>
  </si>
  <si>
    <t>2019/01/31</t>
  </si>
  <si>
    <t>FILA_12</t>
  </si>
  <si>
    <t>Revisión de controles para la publicación oportuna de los procesos de contratación en SECOP II</t>
  </si>
  <si>
    <t>Registro de la contratación en SECOP II</t>
  </si>
  <si>
    <t>Listado de contratación</t>
  </si>
  <si>
    <t>FILA_13</t>
  </si>
  <si>
    <t>003  2015</t>
  </si>
  <si>
    <t>Hallazgo No 3. Supervisión. Revisado el expediente contractual No.055 de 2011, se evidenció que el supervisor no cumplió con los deberes y obligaciones establecidas en el Manual de contratación del DANE-FONDANE, toda vez que no existen los informes de supervisión que permitan establecer la vigilancia y control sobre la ejecución idónea y oportuna del objeto contractual; así como la v...</t>
  </si>
  <si>
    <t>Evidencia debilidades en los procedimientos internos que impide verificar la existencia de actividades de seguimiento y control en la ejecución contractual desarrolladas por la supervisión</t>
  </si>
  <si>
    <t>Capacitar a los supervisores acerca de sus deberes y obligaciones frente al seguimiento y control de los procesos contractuales</t>
  </si>
  <si>
    <t>FILA_14</t>
  </si>
  <si>
    <t>FILA_15</t>
  </si>
  <si>
    <t>004  2015</t>
  </si>
  <si>
    <t>Hallazgo No 4. Justificación económica de adiciones contractuales (D). El contrato de prestación de servicios 055 de 2011, por valor de $2,100,038,976 y plazo de ejecución de treinta y un meses, fue ampliado en tiempo y valor en tres oportunidades, finalizando su ejecución inicial el 30 de abril de 2015. La primera prórroga y adición se realizó por cinco meses, 8 días por  $360,000,000</t>
  </si>
  <si>
    <t>Debilidades en la estructuración de los procesos contractuales y en el cumplimiento de las obligaciones del supervisor.</t>
  </si>
  <si>
    <t>Simplificación y racionalización de procedimientos de contratación</t>
  </si>
  <si>
    <t>FILA_16</t>
  </si>
  <si>
    <t>005  2015</t>
  </si>
  <si>
    <t>Hallazgo No 5. Cuentas por pagar presupuestal (D).En el rezago presupuestal constituido por el DANE al cierre de la vigencia 2015, se evidenciaron en las cuentas por pagar dos partidas para cancelar servicios públicos y obligaciones laborales por $200.3  y $1,290,1 millones respectivamente; de acuerdo con los soportes, corresponden a valores destinados para realizar pagos por anticipado</t>
  </si>
  <si>
    <t>Falta de criterios administrativos para la planeación,  programación y ejecución  presupuestal de la Entidad, en el cierre de la vigencia</t>
  </si>
  <si>
    <t>Establecer los criterios para la correcta ejecución presupuestal, al cierre de la vigencia</t>
  </si>
  <si>
    <t>FILA_17</t>
  </si>
  <si>
    <t>006  2015</t>
  </si>
  <si>
    <t>Hallazgo No. 6. Seguimiento Gestión Territoriales. La Oficina Asesora de Planeación a 31 de diciembre de 2015, de acuerdo con lo reportado en la matriz de seguimiento del Plan de Acción y Operativo de cada vigencia, por las direcciones territoriales, establece que la gestión en las territoriales de Bogotá y Cali fue del 13% y 25% respectivamente. El porcentaje señalado esta relaciona...</t>
  </si>
  <si>
    <t>Debilidades en los mecanismos de monitoreo y seguimiento que garanticen el logro oportuno de las metas, situación que genera afectación del proceso para toma de decisiones por parte de la Dirección para el cumplimiento de los objetivos institucionales.</t>
  </si>
  <si>
    <t>Fortalecer controles y generar alertas tempranas al monitoreo y seguimiento del registro y avance de resultados de la gestión institucional</t>
  </si>
  <si>
    <t>Realizar actualización al documento "PDE-010-GU-02 Guía para la Evaluación y Seguimiento de la Programación del Plan de Acción y Operativo en SPGI", evidenciando los controles que se implementarán en el sistema SPGI para el seguimiento al registro y la generación de alertas tempranas de acuerdo con el avance de los productos registrados en la herramienta.</t>
  </si>
  <si>
    <t>Guía para la Evaluación y Seguimiento de la Programación del Plan de Acción y Operativo en SPGI actualizada</t>
  </si>
  <si>
    <t>2016/12/21</t>
  </si>
  <si>
    <t>2017/03/31</t>
  </si>
  <si>
    <t>FILA_18</t>
  </si>
  <si>
    <t>Fortalecer controles y alertas tempranas al monitoreo y seguimiento del registro y avance de resultados de la gestión institucional</t>
  </si>
  <si>
    <t>Monitorear y realizar seguimiento periódico socializado a directivos mediante correo electrónico, con los resultados de la gestión y con las evidencias de oportunidad en el registro de la información.</t>
  </si>
  <si>
    <t>Correos electrónicos con información de monitoreo y seguimiento a los productos y actividades</t>
  </si>
  <si>
    <t>2017/12/31</t>
  </si>
  <si>
    <t>FILA_19</t>
  </si>
  <si>
    <t>007  2015</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</si>
  <si>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t>
  </si>
  <si>
    <t>FILA_20</t>
  </si>
  <si>
    <t>FILA_21</t>
  </si>
  <si>
    <t>Hallazgo No. 8 Acuerdos de Niveles de Servicio. De acuerdo con la revisión realizada al contrato No. 055  de 2011 (contrato principal y sus tres prórrogas), se observó que durante su ejecución, el supervisor en ejercicio de sus funciones, no evaluó el cumplimiento de la obligación del contratista referida en el punto 16 de la cláusula sexta la cual señala:"obligaciones de ETB...con el...</t>
  </si>
  <si>
    <t>Debilidades en el cumplimiento de las funciones del supervisor</t>
  </si>
  <si>
    <t>Construir documento de seguimiento de los Acuerdos de Niveles de Servicio.</t>
  </si>
  <si>
    <t>Describir la metodología usada para el seguimiento a los Acuerdos de niveles de servicio, generando un documento donde se establezca el seguimiento a los Acuerdos de niveles de servicio,  a nivel nacional para los enlaces de comunicación</t>
  </si>
  <si>
    <t>1 SUSCRIPCIÓN DEL PLAN DE MEJORAMIENTO</t>
  </si>
  <si>
    <t xml:space="preserve">-	Ralizar un BIA institucional del DANE que permita al Comité Institucional de Gestión y Desempeño definir cuales son los procesos prioritarios para la entidad en caso de desastre.
-	Para estos procesos prioritarios elaborar plan para la implementación un BCP y un DRP de nivel institucional y no solo de la oficina de sistemas.
</t>
  </si>
  <si>
    <t xml:space="preserve">-Realizar el BIA del DANE 
- Elaborar los planes para implementar el BCP y el DRP
</t>
  </si>
  <si>
    <t>- Documento del BIA
- Documento del plan para elaborar el  BCP
-Documento del para elaborar el DRP</t>
  </si>
  <si>
    <t>Si bien el plan solo cubre el proceso de IPC al ser un proceso critico de la entidad se deben realizar las siguientes acciones hasta que elaboren el BIA el BCP y el DRP:	
-Actualizar el plan de continuidad del IPC incluyendo todos los participantes en el proceso, no solo la oficina de sistemas.
-	Probar el plan de continuidad del IPC.</t>
  </si>
  <si>
    <t>- Ejecutar las pruebas del plan de continuidad de IPC</t>
  </si>
  <si>
    <t>- Resultado de las pruebas del plan de continuidad de IPC
- Plan de mejoramiento del plan de continuidad de IPC  con base en los resultados de la prueba</t>
  </si>
  <si>
    <t>Auditoria de cumplimiento Estrategia Gobierno en línea GEL vigencias 2016 y 2017. Se solicito nuevamente prorroga con el oficio número 2019313005041-3 del 7 de junio de 2019 con el fin de hacer un avance real de Arquitectura empresarial que se encuentre alineada a la política y de cumplimiento al Manual de Gobierno en Línea.</t>
  </si>
  <si>
    <t>Auditoria de cumplimiento Estrategia Gobierno en línea GEL vigencias 2016 y 2017. Se solicito nuevamente prorroga con el oficio número 2019313005041-3 del 7 de junio de 2019, con el fin de hacer un avance real de Arquitectura empresarial que se encuentre alineada a la política y de cumplimiento al Manual de Gobierno en Línea.</t>
  </si>
  <si>
    <t>FILA_22</t>
  </si>
  <si>
    <t>003 2015</t>
  </si>
  <si>
    <t>FILA_23</t>
  </si>
  <si>
    <t>FILA_24</t>
  </si>
  <si>
    <t>008  2015</t>
  </si>
  <si>
    <t>Las entidades territoriales no incluyeron en sus PDT acciones para la totalidad de ODS 5, como lo es el caso de las metas 5.3 y 5.4</t>
  </si>
  <si>
    <t>Limitaciones en la formulación de los PDT por dificultades en territorio (presupuestal, recursos humanos y técnicas)</t>
  </si>
  <si>
    <t xml:space="preserve">El DANE como fuente de información oficial básica y como responsable de la masificación del enfoque de género en las estadísticas para orientar política publica se compromete a enviar como insumo para el proceso de los PDT (municipal 23 ciudades) y deptal (32 gobernaciones) una pieza informativa con enfoque de género, información demográfica y de mercado laboral. </t>
  </si>
  <si>
    <t xml:space="preserve">Envío de pieza informativa con un información demográfica y laboral desagregada por sexo. Con el propósito de suministrar un insumo como incentivo para que los gobiernos departamentales y alcaldías formulen  compromisos de cierre de brecha de género en los PDT. </t>
  </si>
  <si>
    <t xml:space="preserve">Piezas informativas para las 23 ciudades y los 32 departamentos. </t>
  </si>
  <si>
    <t>Dificultad en la identificación de recursos específicos para el cumplimiento de los ODS, dada su transversalidad. 
Limitaciones relacionadas con la completitud y oportunidad de la información. 
Dificultad para identificar recursos destinados a la igualdad de género y al empoderamiento femenino por la disparidad de criterios para cuantificar los recursos cuando están dentro de proyectos.</t>
  </si>
  <si>
    <t xml:space="preserve">Definición de un mecanismo para cuantificar el presupuesto destinado por el DANE al trabajo relacionado con estadísticas para la equidad de género y ODS 5. </t>
  </si>
  <si>
    <t xml:space="preserve">Diagnóstico de mecanismos utilizados por el DANE para identificaciòn de recursos
Evaluar el uso del clasificador presupuestal (SUIFP)  como herramienta para la identificación de proyectos de inversión en el PGN en el DANE.  
Diseño de un mecanismo junto con la of. de Planeación del DANE para el rastreo y seguimiento de recursos.
</t>
  </si>
  <si>
    <t>Documento de diagnostico y diseño de un mecanismo de cuantificación presupuestal, para la identificación de rubros del prespuesto de inversión y funcionamiento del trabajo de la entidad relacionado con estadísticas para la equidad de género y ODS 5</t>
  </si>
  <si>
    <t xml:space="preserve">Evaluar el uso del clasificador presupuestal (SUIFP)  </t>
  </si>
  <si>
    <t xml:space="preserve">Documento de diagnostico y sobre evaluación de uso del  clasificador </t>
  </si>
  <si>
    <t>Para avanzar en la igualdad de género la mayoría de entidades no se han fortalecido en cuanto a capacidades y recursos, en especial en temas de prevención, atención y sanción de casos de violencia contra las mujeres. Adicionalmente se ve una constante en el número de personal relacionados con enfoque de género, reducciones en el presupuesto para equidad de género</t>
  </si>
  <si>
    <t>Restricciones fiscales y administrativas en el gasto público (congelación de nóminas, inflexibilidad en presupuesto, insuficiencia de fuentes de financiación).
Reducción de alianzas público privadas dirigidas al financiamiento de los ODS. 
No identificación, análisis y gestión de riesgos que aseguren el cumplimiento de las metas ODS 5</t>
  </si>
  <si>
    <t xml:space="preserve">Revisión del Plan Institucional para determinar metas relacionadas con ODS 5 y definir indicadores de seguimiento a las mismas. </t>
  </si>
  <si>
    <t xml:space="preserve">Fortalecimiento del GEDI con estabilidad presupuestal y equipo mínimo de 5 personas e incorporación de las actividades de los grupos de ODS y GEDI en el Plan de Acción de la Entidad.
</t>
  </si>
  <si>
    <t xml:space="preserve">Inclusión de funciones del GEDI y ODS en el Plan de Acción de la entidad. </t>
  </si>
  <si>
    <t xml:space="preserve">Número de entidades territoriales en las que se ha llevado a cabo el fortalicimiento de capacidades. </t>
  </si>
  <si>
    <t>Realización de un taller de socialización de ODS, con énfasis en ODS 5, al interior de la entidad</t>
  </si>
  <si>
    <t>Taller</t>
  </si>
  <si>
    <t>Avanzar en el fortalecimiento de capacidades para la disponibilidad de estadísticas sobre violencias basadas en género</t>
  </si>
  <si>
    <t>Realización de dos gestiones con cooperación internacional para contribuir al fortalecimiento técnico de los sistemas de información de violencias de género</t>
  </si>
  <si>
    <t>Gestiones</t>
  </si>
  <si>
    <t>Se evidencian aspectos de mejora en la formulación de indicadores, metas y fuentes de información.
En 5 metas los indicadores se alejan de las caracteristicas de pertinencia, oportunidad y/o precisión señaladas oir el DANE en 2013</t>
  </si>
  <si>
    <t>Limitación en la construcción de indicadores que midan adecuadamente el cumplimiento de las metas ODS 5.
Falta de análisis de fuentes de información que permitan mayor desagregación y menor rezago de los datos en el tiempo. 
La definición de las metas está orientada hacia la posibilidad de cumplimiento y no hacia la aspiración trasformadora de la Agenda 2030.</t>
  </si>
  <si>
    <t xml:space="preserve">Caracterización de vacíos de información de estadísticas a nivel nacional para los indicadores priorizados por la política pública en el marco del Pacto de Equidad para las Mujeres, con el objetivo de suplir las mediciones que no se estén realizando. </t>
  </si>
  <si>
    <t xml:space="preserve">Listar los vacíos de información, caracterizarlos y definir estrategias para la disponibilidad de información para los indicadores priorizados por la política pública de género, a nivel nacional y territorial. </t>
  </si>
  <si>
    <t xml:space="preserve">Listado con vacíos de información y estrategias para abordarlos. </t>
  </si>
  <si>
    <t xml:space="preserve">No existe articulación entre las entidades nacionales y las entidades territoriales, estas últimas afirman que no han recibido lineamientos por parte del nivel nacional.
Desconocimiento de la Agenda 2030 por parte de la sociedad civil, sector privado y la academia, lo que se traduce en una baja participación de estos en temas de ODS 5. </t>
  </si>
  <si>
    <t>Desconocimiento y poca participación de los ciudadanos frente al cumplimiento de los ODS</t>
  </si>
  <si>
    <t xml:space="preserve">Realización de una estrategia de divulgación mediante redes sociales de los resultados de medición disponibles desde el DANE para el ODS 5 y para la visibilización de las brechas entre hombres y mujeres. </t>
  </si>
  <si>
    <t>Diseño y ejecución de la estrategia</t>
  </si>
  <si>
    <t xml:space="preserve">Documento que contenga el diseño de la estrategia y el informe de la ejecución de la misma durante 2019. </t>
  </si>
  <si>
    <t>FILA_25</t>
  </si>
  <si>
    <t>FILA_26</t>
  </si>
  <si>
    <t>FILA_27</t>
  </si>
  <si>
    <t>FILA_28</t>
  </si>
  <si>
    <t>FILA_29</t>
  </si>
  <si>
    <t>FILA_30</t>
  </si>
  <si>
    <t>FILA_31</t>
  </si>
  <si>
    <t>FILA_32</t>
  </si>
  <si>
    <t>FILA_33</t>
  </si>
  <si>
    <t xml:space="preserve">Fortalecer el apoyo a desarrollo de capacidades de entidades territoriales. </t>
  </si>
  <si>
    <t xml:space="preserve">No se han realizado estimaciones de los  recursos necesarios para el cumplimiento del ODS 5. Adicionalmente hay diferencias conceptuales en los presupuestos con enfoque de género, así como limitaciones en la cuantificacion de recursos que financian ODS transversales, lo que lleva a una subestimación  de los ODS </t>
  </si>
  <si>
    <t xml:space="preserve">Evaluar el uso del clasificador presupuestal (SUIFP)  como herramienta para la identificación de proyectos de inversión en el PGN en el DANE.  
</t>
  </si>
  <si>
    <r>
      <rPr>
        <sz val="11"/>
        <rFont val="Calibri"/>
        <family val="2"/>
        <scheme val="minor"/>
      </rPr>
      <t xml:space="preserve">Cumplir los compromisos de las acciones 2.7 del CONPES 3918, referentes al fortalecimiento de capacidades estadísticas de las entidades territoriales, de manera que éstas contengan un componente de énfasis en estadísticas para la equidad de género, en el marco del enfoque de género incluido por el DANE en el Sistema Estadístico Nacional. </t>
    </r>
    <r>
      <rPr>
        <sz val="11"/>
        <color rgb="FFFF0000"/>
        <rFont val="Calibri"/>
        <family val="2"/>
        <scheme val="minor"/>
      </rPr>
      <t xml:space="preserve">
</t>
    </r>
  </si>
  <si>
    <t>Vigencia Auditada septiembre 2015 a junio 2018</t>
  </si>
  <si>
    <t>31/06/2019</t>
  </si>
  <si>
    <t>Actualización articulada y concertada de la documentación del proceso GCO:</t>
  </si>
  <si>
    <t>Divulgación, socialización y evaluación de la documentación del proceso GCO</t>
  </si>
  <si>
    <t>Autoevaluación de la eficacia del proceso GCO a partir de una muestra de la contratación del último trimestre</t>
  </si>
  <si>
    <t>Aunque la actividad ya estaba cumplida, su acción no fue efectiva., por este motivo se vuelve a replantear por segunda vez. Vigencia auditada 2015</t>
  </si>
  <si>
    <t xml:space="preserve">Vigencia Auditada 2015. Pese al cumplimiento de la acción, se reitera la acción porque no fue efectiva. </t>
  </si>
  <si>
    <t>001  2018</t>
  </si>
  <si>
    <t>002  2018</t>
  </si>
  <si>
    <t>003  2018</t>
  </si>
  <si>
    <t>004  2018</t>
  </si>
  <si>
    <t>005  2018</t>
  </si>
  <si>
    <t>Documentación publicada en Isolución</t>
  </si>
  <si>
    <t>Documentación divulgados</t>
  </si>
  <si>
    <t>Informe de autoevaluación GCO</t>
  </si>
  <si>
    <t>FILA_34</t>
  </si>
  <si>
    <t>FILA_35</t>
  </si>
  <si>
    <t>FILA_36</t>
  </si>
  <si>
    <t>Establecer e incorporar Políticas de Operación en los documentos de liquidación de cuentas para pagar</t>
  </si>
  <si>
    <t>Políticas</t>
  </si>
  <si>
    <t>Precisar y concertar criterios de ejecución presupuestal y pago de obligaciones con las dependencias involucradas para reducir reservas presupuestales.</t>
  </si>
  <si>
    <t>Concertar criterios</t>
  </si>
  <si>
    <t>Divulgar las políticas de operación y criterios de ejecución presupuestal y pago de obligaciones (procedimiento y circular)</t>
  </si>
  <si>
    <t>Procedimiento y Circular</t>
  </si>
  <si>
    <t>Elaborar un cuadro comparativo de reservas presupuestales de las últimas dos vigencias</t>
  </si>
  <si>
    <t>Cuadro</t>
  </si>
  <si>
    <t>Vigencia Auditada 2015. Pese al cumplimiento de la acción, se reitera en incorrección en constitución de reservas presupuestales que reúnen las condiciones para cuentas por pagar, según informe de la vigencia auditada 2017 CGR. Se vuelve a reformular por segunda vez ya que no fue efectiva.</t>
  </si>
  <si>
    <t>Auditoria de cumplimiento Estrategia Gobierno en línea GEL vigencias 2016 y 2017. Se replantea acción por no ser efectiva</t>
  </si>
  <si>
    <t>Se replantea acción por no ser efectiva</t>
  </si>
  <si>
    <t>FILA_37</t>
  </si>
  <si>
    <t>FILA_38</t>
  </si>
  <si>
    <t>FILA_39</t>
  </si>
  <si>
    <t>Esta acción se cumplio al 100%, pero la Oficina de Control Interno según el PAAI va a realizar auditoria en la Dirección Territorial Cali para determinar si se subsano este hallazgo.</t>
  </si>
  <si>
    <t>FILA_40</t>
  </si>
  <si>
    <t>FILA_41</t>
  </si>
  <si>
    <t>FILA_42</t>
  </si>
  <si>
    <t>Establecer un formato de conciliación de los rendimientos financieros, debidamente estandarizado.</t>
  </si>
  <si>
    <t>Formato de conciliación de rendimientos financieros formalizado en Isolución</t>
  </si>
  <si>
    <t>Se actualizará en Isolución "Guía de registro información contable y diligenciamiento de informes DANE-FONDANE"</t>
  </si>
  <si>
    <t>Correos electrónicos a los responsables</t>
  </si>
  <si>
    <t>Realizar la conciliación de saldos de acuerdo a formato estandarizado.</t>
  </si>
  <si>
    <t>Conciliaciones de rendimientos financieros en formato estandarizado</t>
  </si>
  <si>
    <t>Guía de registro información contable y diligenciamiento de informes DANE -FONDANE actualizada en Isolución.</t>
  </si>
  <si>
    <t>Socializar formato de conciliación de Rendimientos Financieros mediante correo electrónico a los responsables</t>
  </si>
  <si>
    <t>Vigencia Auditada Año 2017 se vuelve a replantear porque no fue efectiva.</t>
  </si>
  <si>
    <t>Vigencia Auditada septiembre 2015 a junio 2018. Cumplida al 100%.No se cierra por que son varias acciones.</t>
  </si>
  <si>
    <t>Vigencia Auditada Año 2017, cumplida al 100%. Pendiente evaluar por la Oficina de Control Interno</t>
  </si>
  <si>
    <t>Vigencia Auditada 2015. Acción cumplida al 100% por la entidad, falta evaluarla la Oficina de Control Interno.</t>
  </si>
  <si>
    <t>Vigencia Auditada 2015. Acción cumplida al 100% por la entidad, falta la evaluación de la Oficina de Control Interno</t>
  </si>
  <si>
    <t xml:space="preserve">DANE no cuenta con un BIA (Análisis de Impacto de Negocio) que permita identificar cuáles son losprocesos criticos del DANE y cual seria el nivel e afectación sobrela operación de la entidad encaso de  que se presente una contingencia o desastre-como no existe un BIA,nohay un plan de continuidad de negocio(BCP)y Plan de recuperacióndedesastres (DRP) quepermita atenderlacontingencia...
-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</si>
</sst>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
      <sz val="11"/>
      <color rgb="FFFF0000"/>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s>
  <cellStyleXfs count="2">
    <xf numFmtId="0" fontId="0" fillId="0" borderId="0"/>
    <xf numFmtId="0" fontId="5" fillId="0" borderId="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0" fontId="0" fillId="4" borderId="2"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0" fillId="4" borderId="2" xfId="0" applyFill="1" applyBorder="1" applyAlignment="1" applyProtection="1">
      <alignment horizontal="center" vertical="center"/>
      <protection locked="0"/>
    </xf>
    <xf numFmtId="164" fontId="0" fillId="4" borderId="2" xfId="0" applyNumberFormat="1" applyFill="1" applyBorder="1" applyAlignment="1" applyProtection="1">
      <alignment horizontal="center" vertical="center"/>
      <protection locked="0"/>
    </xf>
    <xf numFmtId="0" fontId="0" fillId="4" borderId="0" xfId="0" applyFill="1"/>
    <xf numFmtId="0" fontId="0" fillId="4" borderId="2" xfId="0" applyFont="1" applyFill="1" applyBorder="1" applyAlignment="1" applyProtection="1">
      <alignment horizontal="center" vertical="center"/>
      <protection locked="0"/>
    </xf>
    <xf numFmtId="164" fontId="0" fillId="4" borderId="2"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3" fillId="4" borderId="2" xfId="0" applyFont="1" applyFill="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3" fillId="3" borderId="2" xfId="0" applyFont="1" applyFill="1" applyBorder="1" applyAlignment="1" applyProtection="1">
      <alignment horizontal="justify" vertical="center" wrapText="1"/>
      <protection locked="0"/>
    </xf>
    <xf numFmtId="164" fontId="3" fillId="3" borderId="2" xfId="0" applyNumberFormat="1" applyFont="1" applyFill="1" applyBorder="1" applyAlignment="1" applyProtection="1">
      <alignment horizontal="center" vertical="center"/>
      <protection locked="0"/>
    </xf>
    <xf numFmtId="0" fontId="3" fillId="3" borderId="2" xfId="0" applyFont="1" applyFill="1" applyBorder="1" applyAlignment="1" applyProtection="1">
      <alignment vertical="center"/>
      <protection locked="0"/>
    </xf>
    <xf numFmtId="0" fontId="0" fillId="3" borderId="2" xfId="0" applyFill="1" applyBorder="1" applyAlignment="1" applyProtection="1">
      <alignment horizontal="justify" vertical="center" wrapText="1"/>
      <protection locked="0"/>
    </xf>
    <xf numFmtId="0" fontId="0" fillId="3" borderId="4" xfId="0" applyFont="1" applyFill="1" applyBorder="1" applyAlignment="1" applyProtection="1">
      <alignment horizontal="center" vertical="center"/>
      <protection locked="0"/>
    </xf>
    <xf numFmtId="0" fontId="0" fillId="3" borderId="5" xfId="0" applyFont="1" applyFill="1" applyBorder="1" applyAlignment="1" applyProtection="1">
      <alignment horizontal="center" vertical="center"/>
      <protection locked="0"/>
    </xf>
    <xf numFmtId="0" fontId="4" fillId="3" borderId="2" xfId="0" applyFont="1" applyFill="1" applyBorder="1" applyAlignment="1" applyProtection="1">
      <alignment horizontal="justify" vertical="center" wrapText="1"/>
      <protection locked="0"/>
    </xf>
    <xf numFmtId="164" fontId="0" fillId="3" borderId="2" xfId="0" applyNumberFormat="1" applyFont="1" applyFill="1" applyBorder="1" applyAlignment="1" applyProtection="1">
      <alignment horizontal="center" vertical="center"/>
      <protection locked="0"/>
    </xf>
    <xf numFmtId="0" fontId="0" fillId="3" borderId="2" xfId="0" applyFont="1" applyFill="1" applyBorder="1" applyAlignment="1" applyProtection="1">
      <alignment horizontal="center" vertical="center"/>
      <protection locked="0"/>
    </xf>
    <xf numFmtId="0" fontId="3" fillId="3" borderId="2" xfId="0" applyFont="1" applyFill="1" applyBorder="1" applyAlignment="1" applyProtection="1">
      <alignment horizontal="left" vertical="center"/>
      <protection locked="0"/>
    </xf>
    <xf numFmtId="0" fontId="0" fillId="3" borderId="2" xfId="0" applyFill="1" applyBorder="1" applyAlignment="1" applyProtection="1">
      <alignment horizontal="left" vertical="center"/>
      <protection locked="0"/>
    </xf>
    <xf numFmtId="0" fontId="0" fillId="3" borderId="0" xfId="0" applyFont="1" applyFill="1" applyBorder="1" applyAlignment="1" applyProtection="1">
      <alignment horizontal="center" vertical="center"/>
      <protection locked="0"/>
    </xf>
    <xf numFmtId="164" fontId="0" fillId="3" borderId="0"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5" fillId="4" borderId="2" xfId="1" applyFill="1" applyBorder="1" applyAlignment="1" applyProtection="1">
      <alignment vertical="center" wrapText="1"/>
      <protection locked="0"/>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762109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V351012"/>
  <sheetViews>
    <sheetView tabSelected="1" topLeftCell="L1" workbookViewId="0">
      <selection activeCell="J54" sqref="J54"/>
    </sheetView>
  </sheetViews>
  <sheetFormatPr baseColWidth="10" defaultRowHeight="15" x14ac:dyDescent="0.25"/>
  <cols>
    <col min="1" max="1" width="12" bestFit="1" customWidth="1"/>
    <col min="2" max="2" width="17" customWidth="1"/>
    <col min="3" max="3" width="27" customWidth="1"/>
    <col min="4" max="4" width="21" customWidth="1"/>
    <col min="5" max="5" width="30" customWidth="1"/>
    <col min="6" max="6" width="33.42578125"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6" max="16" width="9.140625"/>
    <col min="17" max="256" width="8" hidden="1"/>
    <col min="271" max="271" width="11.85546875" hidden="1" customWidth="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219</v>
      </c>
    </row>
    <row r="5" spans="1:15" x14ac:dyDescent="0.25">
      <c r="B5" s="1" t="s">
        <v>6</v>
      </c>
      <c r="C5" s="3" t="s">
        <v>195</v>
      </c>
    </row>
    <row r="6" spans="1:15" x14ac:dyDescent="0.25">
      <c r="B6" s="1" t="s">
        <v>7</v>
      </c>
      <c r="C6" s="1">
        <v>6</v>
      </c>
      <c r="D6" s="1" t="s">
        <v>8</v>
      </c>
    </row>
    <row r="8" spans="1:15" x14ac:dyDescent="0.25">
      <c r="A8" s="1" t="s">
        <v>9</v>
      </c>
      <c r="B8" s="40" t="s">
        <v>10</v>
      </c>
      <c r="C8" s="41"/>
      <c r="D8" s="41"/>
      <c r="E8" s="41"/>
      <c r="F8" s="41"/>
      <c r="G8" s="41"/>
      <c r="H8" s="41"/>
      <c r="I8" s="41"/>
      <c r="J8" s="41"/>
      <c r="K8" s="41"/>
      <c r="L8" s="41"/>
      <c r="M8" s="41"/>
      <c r="N8" s="41"/>
      <c r="O8" s="41"/>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 customHeight="1" thickBot="1" x14ac:dyDescent="0.3">
      <c r="A11" s="1">
        <v>1</v>
      </c>
      <c r="B11" t="s">
        <v>24</v>
      </c>
      <c r="C11" s="2" t="s">
        <v>25</v>
      </c>
      <c r="D11" s="2" t="s">
        <v>26</v>
      </c>
      <c r="E11" s="8" t="s">
        <v>27</v>
      </c>
      <c r="F11" s="8" t="s">
        <v>28</v>
      </c>
      <c r="G11" s="8" t="s">
        <v>29</v>
      </c>
      <c r="H11" s="8" t="s">
        <v>230</v>
      </c>
      <c r="I11" s="8" t="s">
        <v>231</v>
      </c>
      <c r="J11" s="9">
        <v>1</v>
      </c>
      <c r="K11" s="10" t="s">
        <v>30</v>
      </c>
      <c r="L11" s="10">
        <v>43830</v>
      </c>
      <c r="M11" s="9">
        <v>52.14</v>
      </c>
      <c r="N11" s="9">
        <v>0</v>
      </c>
      <c r="O11" s="7" t="s">
        <v>238</v>
      </c>
    </row>
    <row r="12" spans="1:15" s="39" customFormat="1" ht="15" customHeight="1" thickBot="1" x14ac:dyDescent="0.3">
      <c r="A12" s="38">
        <v>2</v>
      </c>
      <c r="B12" s="39" t="s">
        <v>33</v>
      </c>
      <c r="C12" s="2" t="s">
        <v>25</v>
      </c>
      <c r="D12" s="2" t="s">
        <v>26</v>
      </c>
      <c r="E12" s="8" t="s">
        <v>27</v>
      </c>
      <c r="F12" s="8" t="s">
        <v>28</v>
      </c>
      <c r="G12" s="8" t="s">
        <v>29</v>
      </c>
      <c r="H12" s="8" t="s">
        <v>232</v>
      </c>
      <c r="I12" s="8" t="s">
        <v>236</v>
      </c>
      <c r="J12" s="9">
        <v>1</v>
      </c>
      <c r="K12" s="10" t="s">
        <v>30</v>
      </c>
      <c r="L12" s="10">
        <v>43830</v>
      </c>
      <c r="M12" s="9">
        <v>52.14</v>
      </c>
      <c r="N12" s="9">
        <v>0</v>
      </c>
      <c r="O12" s="7" t="s">
        <v>238</v>
      </c>
    </row>
    <row r="13" spans="1:15" s="39" customFormat="1" ht="15" customHeight="1" thickBot="1" x14ac:dyDescent="0.3">
      <c r="A13" s="38">
        <v>3</v>
      </c>
      <c r="B13" s="39" t="s">
        <v>40</v>
      </c>
      <c r="C13" s="2" t="s">
        <v>25</v>
      </c>
      <c r="D13" s="2" t="s">
        <v>26</v>
      </c>
      <c r="E13" s="8" t="s">
        <v>27</v>
      </c>
      <c r="F13" s="8" t="s">
        <v>28</v>
      </c>
      <c r="G13" s="8" t="s">
        <v>29</v>
      </c>
      <c r="H13" s="8" t="s">
        <v>237</v>
      </c>
      <c r="I13" s="8" t="s">
        <v>233</v>
      </c>
      <c r="J13" s="9">
        <v>1</v>
      </c>
      <c r="K13" s="10" t="s">
        <v>30</v>
      </c>
      <c r="L13" s="10">
        <v>43830</v>
      </c>
      <c r="M13" s="9">
        <v>52.14</v>
      </c>
      <c r="N13" s="9">
        <v>0</v>
      </c>
      <c r="O13" s="7" t="s">
        <v>238</v>
      </c>
    </row>
    <row r="14" spans="1:15" s="39" customFormat="1" ht="15" customHeight="1" thickBot="1" x14ac:dyDescent="0.3">
      <c r="A14" s="38">
        <v>4</v>
      </c>
      <c r="B14" s="39" t="s">
        <v>49</v>
      </c>
      <c r="C14" s="2" t="s">
        <v>25</v>
      </c>
      <c r="D14" s="2" t="s">
        <v>26</v>
      </c>
      <c r="E14" s="8" t="s">
        <v>27</v>
      </c>
      <c r="F14" s="8" t="s">
        <v>28</v>
      </c>
      <c r="G14" s="8" t="s">
        <v>29</v>
      </c>
      <c r="H14" s="8" t="s">
        <v>234</v>
      </c>
      <c r="I14" s="8" t="s">
        <v>235</v>
      </c>
      <c r="J14" s="9">
        <v>1</v>
      </c>
      <c r="K14" s="10" t="s">
        <v>30</v>
      </c>
      <c r="L14" s="10">
        <v>43863</v>
      </c>
      <c r="M14" s="9">
        <v>56.86</v>
      </c>
      <c r="N14" s="9">
        <v>0</v>
      </c>
      <c r="O14" s="7" t="s">
        <v>238</v>
      </c>
    </row>
    <row r="15" spans="1:15" ht="15" customHeight="1" thickBot="1" x14ac:dyDescent="0.3">
      <c r="A15" s="1">
        <v>5</v>
      </c>
      <c r="B15" s="39" t="s">
        <v>56</v>
      </c>
      <c r="C15" s="2" t="s">
        <v>25</v>
      </c>
      <c r="D15" s="2" t="s">
        <v>34</v>
      </c>
      <c r="E15" s="4" t="s">
        <v>35</v>
      </c>
      <c r="F15" s="4" t="s">
        <v>36</v>
      </c>
      <c r="G15" s="4" t="s">
        <v>37</v>
      </c>
      <c r="H15" s="4" t="s">
        <v>38</v>
      </c>
      <c r="I15" s="4" t="s">
        <v>39</v>
      </c>
      <c r="J15" s="5">
        <v>1</v>
      </c>
      <c r="K15" s="6" t="s">
        <v>30</v>
      </c>
      <c r="L15" s="6" t="s">
        <v>31</v>
      </c>
      <c r="M15" s="5">
        <v>12.86</v>
      </c>
      <c r="N15" s="5">
        <v>0</v>
      </c>
      <c r="O15" s="2" t="s">
        <v>240</v>
      </c>
    </row>
    <row r="16" spans="1:15" ht="15" customHeight="1" thickBot="1" x14ac:dyDescent="0.3">
      <c r="A16" s="1">
        <v>6</v>
      </c>
      <c r="B16" s="39" t="s">
        <v>64</v>
      </c>
      <c r="C16" s="2" t="s">
        <v>25</v>
      </c>
      <c r="D16" s="2" t="s">
        <v>41</v>
      </c>
      <c r="E16" s="4" t="s">
        <v>42</v>
      </c>
      <c r="F16" s="4" t="s">
        <v>43</v>
      </c>
      <c r="G16" s="4" t="s">
        <v>44</v>
      </c>
      <c r="H16" s="4" t="s">
        <v>45</v>
      </c>
      <c r="I16" s="4" t="s">
        <v>46</v>
      </c>
      <c r="J16" s="5">
        <v>10</v>
      </c>
      <c r="K16" s="6" t="s">
        <v>47</v>
      </c>
      <c r="L16" s="6" t="s">
        <v>48</v>
      </c>
      <c r="M16" s="5">
        <v>42.14</v>
      </c>
      <c r="N16" s="5">
        <v>40</v>
      </c>
      <c r="O16" s="2" t="s">
        <v>32</v>
      </c>
    </row>
    <row r="17" spans="1:282" ht="15" customHeight="1" thickBot="1" x14ac:dyDescent="0.3">
      <c r="A17" s="1">
        <v>7</v>
      </c>
      <c r="B17" s="39" t="s">
        <v>71</v>
      </c>
      <c r="C17" s="2" t="s">
        <v>25</v>
      </c>
      <c r="D17" s="2" t="s">
        <v>50</v>
      </c>
      <c r="E17" s="4" t="s">
        <v>51</v>
      </c>
      <c r="F17" s="4" t="s">
        <v>52</v>
      </c>
      <c r="G17" s="4" t="s">
        <v>53</v>
      </c>
      <c r="H17" s="4" t="s">
        <v>54</v>
      </c>
      <c r="I17" s="4" t="s">
        <v>55</v>
      </c>
      <c r="J17" s="5">
        <v>1</v>
      </c>
      <c r="K17" s="6" t="s">
        <v>47</v>
      </c>
      <c r="L17" s="6" t="s">
        <v>48</v>
      </c>
      <c r="M17" s="5">
        <v>42.14</v>
      </c>
      <c r="N17" s="5">
        <v>0</v>
      </c>
      <c r="O17" s="2" t="s">
        <v>32</v>
      </c>
    </row>
    <row r="18" spans="1:282" ht="15" customHeight="1" thickBot="1" x14ac:dyDescent="0.3">
      <c r="A18" s="1">
        <v>8</v>
      </c>
      <c r="B18" s="39" t="s">
        <v>76</v>
      </c>
      <c r="C18" s="7" t="s">
        <v>25</v>
      </c>
      <c r="D18" s="7" t="s">
        <v>57</v>
      </c>
      <c r="E18" s="8" t="s">
        <v>58</v>
      </c>
      <c r="F18" s="8" t="s">
        <v>59</v>
      </c>
      <c r="G18" s="8" t="s">
        <v>60</v>
      </c>
      <c r="H18" s="8" t="s">
        <v>61</v>
      </c>
      <c r="I18" s="8" t="s">
        <v>62</v>
      </c>
      <c r="J18" s="9">
        <v>1</v>
      </c>
      <c r="K18" s="10" t="s">
        <v>63</v>
      </c>
      <c r="L18" s="10">
        <v>43769</v>
      </c>
      <c r="M18" s="16">
        <v>66.430000000000007</v>
      </c>
      <c r="N18" s="9">
        <v>0</v>
      </c>
      <c r="O18" s="7" t="s">
        <v>142</v>
      </c>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U18" s="36"/>
    </row>
    <row r="19" spans="1:282" ht="15" customHeight="1" thickBot="1" x14ac:dyDescent="0.3">
      <c r="A19" s="1">
        <v>9</v>
      </c>
      <c r="B19" s="39" t="s">
        <v>81</v>
      </c>
      <c r="C19" s="7" t="s">
        <v>25</v>
      </c>
      <c r="D19" s="7" t="s">
        <v>65</v>
      </c>
      <c r="E19" s="8" t="s">
        <v>66</v>
      </c>
      <c r="F19" s="8" t="s">
        <v>67</v>
      </c>
      <c r="G19" s="8" t="s">
        <v>68</v>
      </c>
      <c r="H19" s="8" t="s">
        <v>69</v>
      </c>
      <c r="I19" s="8" t="s">
        <v>70</v>
      </c>
      <c r="J19" s="9">
        <v>1</v>
      </c>
      <c r="K19" s="10" t="s">
        <v>63</v>
      </c>
      <c r="L19" s="10">
        <v>43769</v>
      </c>
      <c r="M19" s="16">
        <v>66.430000000000007</v>
      </c>
      <c r="N19" s="9">
        <v>0</v>
      </c>
      <c r="O19" s="7" t="s">
        <v>143</v>
      </c>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c r="IZ19" s="11"/>
      <c r="JA19" s="11"/>
      <c r="JB19" s="11"/>
      <c r="JC19" s="11"/>
      <c r="JD19" s="11"/>
      <c r="JE19" s="11"/>
      <c r="JF19" s="11"/>
      <c r="JG19" s="11"/>
      <c r="JH19" s="11"/>
      <c r="JI19" s="11"/>
      <c r="JJ19" s="11"/>
      <c r="JK19" s="11"/>
      <c r="JU19" s="36"/>
      <c r="JV19" s="37"/>
    </row>
    <row r="20" spans="1:282" s="35" customFormat="1" ht="15" customHeight="1" thickBot="1" x14ac:dyDescent="0.3">
      <c r="A20" s="34">
        <v>10</v>
      </c>
      <c r="B20" s="39" t="s">
        <v>83</v>
      </c>
      <c r="C20" s="7" t="s">
        <v>25</v>
      </c>
      <c r="D20" s="2" t="s">
        <v>72</v>
      </c>
      <c r="E20" s="8" t="s">
        <v>73</v>
      </c>
      <c r="F20" s="4" t="s">
        <v>74</v>
      </c>
      <c r="G20" s="8" t="s">
        <v>111</v>
      </c>
      <c r="H20" s="8" t="s">
        <v>212</v>
      </c>
      <c r="I20" s="8" t="s">
        <v>213</v>
      </c>
      <c r="J20" s="9">
        <v>1</v>
      </c>
      <c r="K20" s="10">
        <v>43297</v>
      </c>
      <c r="L20" s="10">
        <v>43707</v>
      </c>
      <c r="M20" s="16">
        <v>58.57</v>
      </c>
      <c r="N20" s="9">
        <v>0</v>
      </c>
      <c r="O20" s="2" t="s">
        <v>221</v>
      </c>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U20" s="36"/>
      <c r="JV20" s="37"/>
    </row>
    <row r="21" spans="1:282" s="35" customFormat="1" ht="15" customHeight="1" thickBot="1" x14ac:dyDescent="0.3">
      <c r="A21" s="34">
        <v>11</v>
      </c>
      <c r="B21" s="39" t="s">
        <v>85</v>
      </c>
      <c r="C21" s="7" t="s">
        <v>25</v>
      </c>
      <c r="D21" s="2" t="s">
        <v>72</v>
      </c>
      <c r="E21" s="8" t="s">
        <v>73</v>
      </c>
      <c r="F21" s="4" t="s">
        <v>74</v>
      </c>
      <c r="G21" s="8" t="s">
        <v>111</v>
      </c>
      <c r="H21" s="8" t="s">
        <v>214</v>
      </c>
      <c r="I21" s="8" t="s">
        <v>215</v>
      </c>
      <c r="J21" s="9">
        <v>1</v>
      </c>
      <c r="K21" s="10">
        <v>43297</v>
      </c>
      <c r="L21" s="10">
        <v>43707</v>
      </c>
      <c r="M21" s="16">
        <v>58.57</v>
      </c>
      <c r="N21" s="9">
        <v>0</v>
      </c>
      <c r="O21" s="2" t="s">
        <v>75</v>
      </c>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c r="IZ21" s="11"/>
      <c r="JA21" s="11" t="s">
        <v>222</v>
      </c>
      <c r="JB21" s="11"/>
      <c r="JC21" s="11"/>
      <c r="JD21" s="11"/>
      <c r="JE21" s="11"/>
      <c r="JF21" s="11"/>
      <c r="JG21" s="11"/>
      <c r="JH21" s="11"/>
      <c r="JI21" s="11"/>
      <c r="JJ21" s="11"/>
      <c r="JK21" s="11"/>
      <c r="JU21" s="36"/>
      <c r="JV21" s="37"/>
    </row>
    <row r="22" spans="1:282" s="35" customFormat="1" ht="15" customHeight="1" thickBot="1" x14ac:dyDescent="0.3">
      <c r="A22" s="34">
        <v>12</v>
      </c>
      <c r="B22" s="39" t="s">
        <v>92</v>
      </c>
      <c r="C22" s="7" t="s">
        <v>25</v>
      </c>
      <c r="D22" s="2" t="s">
        <v>72</v>
      </c>
      <c r="E22" s="8" t="s">
        <v>73</v>
      </c>
      <c r="F22" s="4" t="s">
        <v>74</v>
      </c>
      <c r="G22" s="8" t="s">
        <v>111</v>
      </c>
      <c r="H22" s="8" t="s">
        <v>216</v>
      </c>
      <c r="I22" s="8" t="s">
        <v>217</v>
      </c>
      <c r="J22" s="9">
        <v>1</v>
      </c>
      <c r="K22" s="10">
        <v>43297</v>
      </c>
      <c r="L22" s="10">
        <v>43707</v>
      </c>
      <c r="M22" s="16">
        <v>58.57</v>
      </c>
      <c r="N22" s="9">
        <v>0</v>
      </c>
      <c r="O22" s="2" t="s">
        <v>75</v>
      </c>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t="s">
        <v>222</v>
      </c>
      <c r="JB22" s="11"/>
      <c r="JC22" s="11"/>
      <c r="JD22" s="11"/>
      <c r="JE22" s="11"/>
      <c r="JF22" s="11"/>
      <c r="JG22" s="11"/>
      <c r="JH22" s="11"/>
      <c r="JI22" s="11"/>
      <c r="JJ22" s="11"/>
      <c r="JK22" s="11"/>
      <c r="JU22" s="36"/>
      <c r="JV22" s="37"/>
    </row>
    <row r="23" spans="1:282" ht="15" customHeight="1" thickBot="1" x14ac:dyDescent="0.3">
      <c r="A23" s="1">
        <v>13</v>
      </c>
      <c r="B23" s="39" t="s">
        <v>96</v>
      </c>
      <c r="C23" s="2" t="s">
        <v>25</v>
      </c>
      <c r="D23" s="2" t="s">
        <v>72</v>
      </c>
      <c r="E23" s="8" t="s">
        <v>73</v>
      </c>
      <c r="F23" s="4" t="s">
        <v>74</v>
      </c>
      <c r="G23" s="8" t="s">
        <v>111</v>
      </c>
      <c r="H23" s="8" t="s">
        <v>218</v>
      </c>
      <c r="I23" s="8" t="s">
        <v>219</v>
      </c>
      <c r="J23" s="9">
        <v>1</v>
      </c>
      <c r="K23" s="10">
        <v>43297</v>
      </c>
      <c r="L23" s="10">
        <v>43861</v>
      </c>
      <c r="M23" s="16">
        <v>80.569999999999993</v>
      </c>
      <c r="N23" s="9">
        <v>0</v>
      </c>
      <c r="O23" s="2" t="s">
        <v>75</v>
      </c>
      <c r="JA23" t="s">
        <v>222</v>
      </c>
      <c r="JU23" s="36"/>
      <c r="JV23" s="37"/>
    </row>
    <row r="24" spans="1:282" ht="15" customHeight="1" thickBot="1" x14ac:dyDescent="0.3">
      <c r="A24" s="1">
        <v>14</v>
      </c>
      <c r="B24" s="39" t="s">
        <v>101</v>
      </c>
      <c r="C24" s="2" t="s">
        <v>25</v>
      </c>
      <c r="D24" s="2" t="s">
        <v>77</v>
      </c>
      <c r="E24" s="4" t="s">
        <v>78</v>
      </c>
      <c r="F24" s="4" t="s">
        <v>79</v>
      </c>
      <c r="G24" s="4" t="s">
        <v>80</v>
      </c>
      <c r="H24" s="4" t="s">
        <v>196</v>
      </c>
      <c r="I24" s="4" t="s">
        <v>206</v>
      </c>
      <c r="J24" s="5">
        <v>1</v>
      </c>
      <c r="K24" s="6">
        <v>42725</v>
      </c>
      <c r="L24" s="6">
        <v>43692</v>
      </c>
      <c r="M24" s="17">
        <v>138.13999999999999</v>
      </c>
      <c r="N24" s="5">
        <v>0</v>
      </c>
      <c r="O24" s="2" t="s">
        <v>199</v>
      </c>
      <c r="JU24" s="36"/>
      <c r="JV24" s="37"/>
    </row>
    <row r="25" spans="1:282" ht="15" customHeight="1" thickBot="1" x14ac:dyDescent="0.3">
      <c r="A25" s="1">
        <v>15</v>
      </c>
      <c r="B25" s="39" t="s">
        <v>102</v>
      </c>
      <c r="C25" s="2" t="s">
        <v>25</v>
      </c>
      <c r="D25" s="2" t="s">
        <v>77</v>
      </c>
      <c r="E25" s="4" t="s">
        <v>78</v>
      </c>
      <c r="F25" s="4" t="s">
        <v>79</v>
      </c>
      <c r="G25" s="4" t="s">
        <v>82</v>
      </c>
      <c r="H25" s="4" t="s">
        <v>197</v>
      </c>
      <c r="I25" s="4" t="s">
        <v>207</v>
      </c>
      <c r="J25" s="5">
        <v>3</v>
      </c>
      <c r="K25" s="6">
        <v>42725</v>
      </c>
      <c r="L25" s="6">
        <v>43707</v>
      </c>
      <c r="M25" s="17">
        <v>140.29</v>
      </c>
      <c r="N25" s="5">
        <v>0</v>
      </c>
      <c r="O25" s="2" t="s">
        <v>199</v>
      </c>
      <c r="JU25" s="36"/>
      <c r="JV25" s="37"/>
    </row>
    <row r="26" spans="1:282" ht="15" customHeight="1" thickBot="1" x14ac:dyDescent="0.3">
      <c r="A26" s="1">
        <v>16</v>
      </c>
      <c r="B26" s="39" t="s">
        <v>107</v>
      </c>
      <c r="C26" s="2" t="s">
        <v>25</v>
      </c>
      <c r="D26" s="2" t="s">
        <v>77</v>
      </c>
      <c r="E26" s="4" t="s">
        <v>78</v>
      </c>
      <c r="F26" s="4" t="s">
        <v>79</v>
      </c>
      <c r="G26" s="4" t="s">
        <v>82</v>
      </c>
      <c r="H26" s="4" t="s">
        <v>198</v>
      </c>
      <c r="I26" s="4" t="s">
        <v>208</v>
      </c>
      <c r="J26" s="5">
        <v>1</v>
      </c>
      <c r="K26" s="6">
        <v>42725</v>
      </c>
      <c r="L26" s="6">
        <v>43851</v>
      </c>
      <c r="M26" s="17">
        <v>160.86000000000001</v>
      </c>
      <c r="N26" s="5">
        <v>0</v>
      </c>
      <c r="O26" s="2" t="s">
        <v>199</v>
      </c>
      <c r="JU26" s="36"/>
      <c r="JV26" s="37"/>
    </row>
    <row r="27" spans="1:282" ht="15" customHeight="1" thickBot="1" x14ac:dyDescent="0.3">
      <c r="A27" s="1">
        <v>17</v>
      </c>
      <c r="B27" s="39" t="s">
        <v>112</v>
      </c>
      <c r="C27" s="2" t="s">
        <v>25</v>
      </c>
      <c r="D27" s="2" t="s">
        <v>84</v>
      </c>
      <c r="E27" s="4" t="s">
        <v>86</v>
      </c>
      <c r="F27" s="4" t="s">
        <v>87</v>
      </c>
      <c r="G27" s="4" t="s">
        <v>88</v>
      </c>
      <c r="H27" s="4" t="s">
        <v>89</v>
      </c>
      <c r="I27" s="4" t="s">
        <v>90</v>
      </c>
      <c r="J27" s="5">
        <v>1</v>
      </c>
      <c r="K27" s="6">
        <v>42725</v>
      </c>
      <c r="L27" s="6" t="s">
        <v>91</v>
      </c>
      <c r="M27" s="17">
        <v>110.14</v>
      </c>
      <c r="N27" s="5">
        <v>0</v>
      </c>
      <c r="O27" s="2" t="s">
        <v>226</v>
      </c>
      <c r="JK27" t="e">
        <f>LEN(O27:JH27)</f>
        <v>#VALUE!</v>
      </c>
      <c r="JU27" s="36"/>
      <c r="JV27" s="37"/>
    </row>
    <row r="28" spans="1:282" ht="15" customHeight="1" thickBot="1" x14ac:dyDescent="0.3">
      <c r="A28" s="1">
        <v>18</v>
      </c>
      <c r="B28" s="39" t="s">
        <v>121</v>
      </c>
      <c r="C28" s="2" t="s">
        <v>25</v>
      </c>
      <c r="D28" s="2" t="s">
        <v>84</v>
      </c>
      <c r="E28" s="4" t="s">
        <v>86</v>
      </c>
      <c r="F28" s="4" t="s">
        <v>87</v>
      </c>
      <c r="G28" s="4" t="s">
        <v>93</v>
      </c>
      <c r="H28" s="4" t="s">
        <v>94</v>
      </c>
      <c r="I28" s="4" t="s">
        <v>95</v>
      </c>
      <c r="J28" s="5">
        <v>2</v>
      </c>
      <c r="K28" s="6">
        <v>42725</v>
      </c>
      <c r="L28" s="6" t="s">
        <v>91</v>
      </c>
      <c r="M28" s="17">
        <v>110.14</v>
      </c>
      <c r="N28" s="5">
        <v>0</v>
      </c>
      <c r="O28" s="2" t="s">
        <v>226</v>
      </c>
      <c r="JU28" s="36"/>
      <c r="JV28" s="37"/>
    </row>
    <row r="29" spans="1:282" ht="15" customHeight="1" thickBot="1" x14ac:dyDescent="0.3">
      <c r="A29" s="1">
        <v>19</v>
      </c>
      <c r="B29" s="39" t="s">
        <v>126</v>
      </c>
      <c r="C29" s="2" t="s">
        <v>25</v>
      </c>
      <c r="D29" s="2" t="s">
        <v>97</v>
      </c>
      <c r="E29" s="4" t="s">
        <v>98</v>
      </c>
      <c r="F29" s="4" t="s">
        <v>99</v>
      </c>
      <c r="G29" s="4" t="s">
        <v>100</v>
      </c>
      <c r="H29" s="4" t="s">
        <v>196</v>
      </c>
      <c r="I29" s="4" t="s">
        <v>206</v>
      </c>
      <c r="J29" s="5">
        <v>1</v>
      </c>
      <c r="K29" s="6">
        <v>42725</v>
      </c>
      <c r="L29" s="6">
        <v>43692</v>
      </c>
      <c r="M29" s="17">
        <v>138.13999999999999</v>
      </c>
      <c r="N29" s="5">
        <v>0</v>
      </c>
      <c r="O29" s="2" t="s">
        <v>199</v>
      </c>
      <c r="JU29" s="36"/>
      <c r="JV29" s="37"/>
    </row>
    <row r="30" spans="1:282" ht="15" customHeight="1" thickBot="1" x14ac:dyDescent="0.3">
      <c r="A30" s="1">
        <v>20</v>
      </c>
      <c r="B30" s="39" t="s">
        <v>129</v>
      </c>
      <c r="C30" s="2" t="s">
        <v>25</v>
      </c>
      <c r="D30" s="2" t="s">
        <v>97</v>
      </c>
      <c r="E30" s="4" t="s">
        <v>98</v>
      </c>
      <c r="F30" s="4" t="s">
        <v>99</v>
      </c>
      <c r="G30" s="4" t="s">
        <v>100</v>
      </c>
      <c r="H30" s="4" t="s">
        <v>197</v>
      </c>
      <c r="I30" s="4" t="s">
        <v>207</v>
      </c>
      <c r="J30" s="5">
        <v>3</v>
      </c>
      <c r="K30" s="6">
        <v>42725</v>
      </c>
      <c r="L30" s="6">
        <v>43707</v>
      </c>
      <c r="M30" s="17">
        <v>140.29</v>
      </c>
      <c r="N30" s="5">
        <v>0</v>
      </c>
      <c r="O30" s="2" t="s">
        <v>199</v>
      </c>
      <c r="JU30" s="36"/>
      <c r="JV30" s="37"/>
    </row>
    <row r="31" spans="1:282" s="15" customFormat="1" ht="15" customHeight="1" thickBot="1" x14ac:dyDescent="0.3">
      <c r="A31" s="14">
        <v>21</v>
      </c>
      <c r="B31" s="39" t="s">
        <v>130</v>
      </c>
      <c r="C31" s="2" t="s">
        <v>25</v>
      </c>
      <c r="D31" s="2" t="s">
        <v>145</v>
      </c>
      <c r="E31" s="4" t="s">
        <v>98</v>
      </c>
      <c r="F31" s="4" t="s">
        <v>99</v>
      </c>
      <c r="G31" s="4" t="s">
        <v>100</v>
      </c>
      <c r="H31" s="4" t="s">
        <v>198</v>
      </c>
      <c r="I31" s="4" t="s">
        <v>208</v>
      </c>
      <c r="J31" s="5">
        <v>1</v>
      </c>
      <c r="K31" s="6">
        <v>42725</v>
      </c>
      <c r="L31" s="6">
        <v>43851</v>
      </c>
      <c r="M31" s="17">
        <v>160.86000000000001</v>
      </c>
      <c r="N31" s="5">
        <v>0</v>
      </c>
      <c r="O31" s="2" t="s">
        <v>199</v>
      </c>
      <c r="JU31" s="36"/>
      <c r="JV31" s="37"/>
    </row>
    <row r="32" spans="1:282" ht="15" customHeight="1" thickBot="1" x14ac:dyDescent="0.3">
      <c r="A32" s="1">
        <v>22</v>
      </c>
      <c r="B32" s="39" t="s">
        <v>144</v>
      </c>
      <c r="C32" s="2" t="s">
        <v>25</v>
      </c>
      <c r="D32" s="2" t="s">
        <v>103</v>
      </c>
      <c r="E32" s="4" t="s">
        <v>104</v>
      </c>
      <c r="F32" s="4" t="s">
        <v>105</v>
      </c>
      <c r="G32" s="4" t="s">
        <v>106</v>
      </c>
      <c r="H32" s="4" t="s">
        <v>196</v>
      </c>
      <c r="I32" s="4" t="s">
        <v>206</v>
      </c>
      <c r="J32" s="5">
        <v>1</v>
      </c>
      <c r="K32" s="6">
        <v>42725</v>
      </c>
      <c r="L32" s="6">
        <v>43692</v>
      </c>
      <c r="M32" s="17">
        <v>138.13999999999999</v>
      </c>
      <c r="N32" s="5">
        <v>0</v>
      </c>
      <c r="O32" s="2" t="s">
        <v>199</v>
      </c>
      <c r="JU32" s="36"/>
      <c r="JV32" s="37"/>
    </row>
    <row r="33" spans="1:282" s="15" customFormat="1" ht="15" customHeight="1" thickBot="1" x14ac:dyDescent="0.3">
      <c r="A33" s="14">
        <v>23</v>
      </c>
      <c r="B33" s="39" t="s">
        <v>146</v>
      </c>
      <c r="C33" s="2" t="s">
        <v>25</v>
      </c>
      <c r="D33" s="2" t="s">
        <v>103</v>
      </c>
      <c r="E33" s="4" t="s">
        <v>104</v>
      </c>
      <c r="F33" s="4" t="s">
        <v>105</v>
      </c>
      <c r="G33" s="4" t="s">
        <v>106</v>
      </c>
      <c r="H33" s="4" t="s">
        <v>197</v>
      </c>
      <c r="I33" s="4" t="s">
        <v>207</v>
      </c>
      <c r="J33" s="5">
        <v>3</v>
      </c>
      <c r="K33" s="6">
        <v>42725</v>
      </c>
      <c r="L33" s="6">
        <v>43707</v>
      </c>
      <c r="M33" s="17">
        <v>140.29</v>
      </c>
      <c r="N33" s="5">
        <v>0</v>
      </c>
      <c r="O33" s="2" t="s">
        <v>199</v>
      </c>
      <c r="JU33" s="36"/>
      <c r="JV33" s="37"/>
    </row>
    <row r="34" spans="1:282" s="15" customFormat="1" ht="15" customHeight="1" thickBot="1" x14ac:dyDescent="0.3">
      <c r="A34" s="14">
        <v>24</v>
      </c>
      <c r="B34" s="39" t="s">
        <v>147</v>
      </c>
      <c r="C34" s="2" t="s">
        <v>25</v>
      </c>
      <c r="D34" s="2" t="s">
        <v>103</v>
      </c>
      <c r="E34" s="4" t="s">
        <v>104</v>
      </c>
      <c r="F34" s="4" t="s">
        <v>105</v>
      </c>
      <c r="G34" s="4" t="s">
        <v>106</v>
      </c>
      <c r="H34" s="4" t="s">
        <v>198</v>
      </c>
      <c r="I34" s="4" t="s">
        <v>208</v>
      </c>
      <c r="J34" s="5">
        <v>1</v>
      </c>
      <c r="K34" s="6">
        <v>42725</v>
      </c>
      <c r="L34" s="6">
        <v>43851</v>
      </c>
      <c r="M34" s="17">
        <v>160.86000000000001</v>
      </c>
      <c r="N34" s="5">
        <v>0</v>
      </c>
      <c r="O34" s="2" t="s">
        <v>199</v>
      </c>
      <c r="JU34" s="36"/>
      <c r="JV34" s="37"/>
    </row>
    <row r="35" spans="1:282" s="33" customFormat="1" ht="15" customHeight="1" thickBot="1" x14ac:dyDescent="0.3">
      <c r="A35" s="32">
        <v>25</v>
      </c>
      <c r="B35" s="39" t="s">
        <v>181</v>
      </c>
      <c r="C35" s="2" t="s">
        <v>25</v>
      </c>
      <c r="D35" s="2" t="s">
        <v>108</v>
      </c>
      <c r="E35" s="8" t="s">
        <v>109</v>
      </c>
      <c r="F35" s="8" t="s">
        <v>110</v>
      </c>
      <c r="G35" s="8" t="s">
        <v>111</v>
      </c>
      <c r="H35" s="8" t="s">
        <v>212</v>
      </c>
      <c r="I35" s="8" t="s">
        <v>213</v>
      </c>
      <c r="J35" s="9">
        <v>1</v>
      </c>
      <c r="K35" s="6">
        <v>42725</v>
      </c>
      <c r="L35" s="10">
        <v>43707</v>
      </c>
      <c r="M35" s="16">
        <v>140.29</v>
      </c>
      <c r="N35" s="9">
        <v>0</v>
      </c>
      <c r="O35" s="7" t="s">
        <v>220</v>
      </c>
      <c r="P35" s="11"/>
      <c r="JU35" s="36"/>
      <c r="JV35" s="37"/>
    </row>
    <row r="36" spans="1:282" s="33" customFormat="1" ht="15" customHeight="1" thickBot="1" x14ac:dyDescent="0.3">
      <c r="A36" s="32">
        <v>26</v>
      </c>
      <c r="B36" s="39" t="s">
        <v>182</v>
      </c>
      <c r="C36" s="2" t="s">
        <v>25</v>
      </c>
      <c r="D36" s="2" t="s">
        <v>108</v>
      </c>
      <c r="E36" s="8" t="s">
        <v>109</v>
      </c>
      <c r="F36" s="8" t="s">
        <v>110</v>
      </c>
      <c r="G36" s="8" t="s">
        <v>111</v>
      </c>
      <c r="H36" s="8" t="s">
        <v>214</v>
      </c>
      <c r="I36" s="8" t="s">
        <v>215</v>
      </c>
      <c r="J36" s="9">
        <v>1</v>
      </c>
      <c r="K36" s="6">
        <v>42725</v>
      </c>
      <c r="L36" s="10">
        <v>43707</v>
      </c>
      <c r="M36" s="16">
        <v>140.29</v>
      </c>
      <c r="N36" s="9">
        <v>0</v>
      </c>
      <c r="O36" s="7" t="s">
        <v>220</v>
      </c>
      <c r="P36" s="11"/>
      <c r="JS36" s="36"/>
      <c r="JU36" s="36"/>
      <c r="JV36" s="37"/>
    </row>
    <row r="37" spans="1:282" s="33" customFormat="1" ht="15" customHeight="1" thickBot="1" x14ac:dyDescent="0.3">
      <c r="A37" s="32">
        <v>27</v>
      </c>
      <c r="B37" s="39" t="s">
        <v>183</v>
      </c>
      <c r="C37" s="2" t="s">
        <v>25</v>
      </c>
      <c r="D37" s="2" t="s">
        <v>108</v>
      </c>
      <c r="E37" s="8" t="s">
        <v>109</v>
      </c>
      <c r="F37" s="8" t="s">
        <v>110</v>
      </c>
      <c r="G37" s="8" t="s">
        <v>111</v>
      </c>
      <c r="H37" s="8" t="s">
        <v>216</v>
      </c>
      <c r="I37" s="8" t="s">
        <v>217</v>
      </c>
      <c r="J37" s="9">
        <v>1</v>
      </c>
      <c r="K37" s="6">
        <v>42725</v>
      </c>
      <c r="L37" s="10">
        <v>43707</v>
      </c>
      <c r="M37" s="16">
        <v>140.29</v>
      </c>
      <c r="N37" s="9">
        <v>0</v>
      </c>
      <c r="O37" s="7" t="s">
        <v>220</v>
      </c>
      <c r="P37" s="11"/>
      <c r="JS37" s="36"/>
      <c r="JU37" s="36"/>
      <c r="JV37" s="37"/>
    </row>
    <row r="38" spans="1:282" ht="15" customHeight="1" thickBot="1" x14ac:dyDescent="0.3">
      <c r="A38" s="14">
        <v>28</v>
      </c>
      <c r="B38" s="39" t="s">
        <v>184</v>
      </c>
      <c r="C38" s="2" t="s">
        <v>25</v>
      </c>
      <c r="D38" s="2" t="s">
        <v>108</v>
      </c>
      <c r="E38" s="8" t="s">
        <v>109</v>
      </c>
      <c r="F38" s="8" t="s">
        <v>110</v>
      </c>
      <c r="G38" s="8" t="s">
        <v>111</v>
      </c>
      <c r="H38" s="8" t="s">
        <v>218</v>
      </c>
      <c r="I38" s="8" t="s">
        <v>219</v>
      </c>
      <c r="J38" s="9">
        <v>1</v>
      </c>
      <c r="K38" s="6">
        <v>42725</v>
      </c>
      <c r="L38" s="10">
        <v>43861</v>
      </c>
      <c r="M38" s="9">
        <v>162.29</v>
      </c>
      <c r="N38" s="9">
        <v>0</v>
      </c>
      <c r="O38" s="7" t="s">
        <v>220</v>
      </c>
      <c r="P38" s="11"/>
      <c r="JS38" s="36"/>
      <c r="JU38" s="36"/>
      <c r="JV38" s="37"/>
    </row>
    <row r="39" spans="1:282" ht="15" customHeight="1" thickBot="1" x14ac:dyDescent="0.3">
      <c r="A39" s="14">
        <v>29</v>
      </c>
      <c r="B39" s="39" t="s">
        <v>185</v>
      </c>
      <c r="C39" s="2" t="s">
        <v>25</v>
      </c>
      <c r="D39" s="2" t="s">
        <v>113</v>
      </c>
      <c r="E39" s="4" t="s">
        <v>114</v>
      </c>
      <c r="F39" s="4" t="s">
        <v>115</v>
      </c>
      <c r="G39" s="4" t="s">
        <v>116</v>
      </c>
      <c r="H39" s="4" t="s">
        <v>117</v>
      </c>
      <c r="I39" s="4" t="s">
        <v>118</v>
      </c>
      <c r="J39" s="5">
        <v>1</v>
      </c>
      <c r="K39" s="6">
        <v>42725</v>
      </c>
      <c r="L39" s="6">
        <v>42825</v>
      </c>
      <c r="M39" s="5">
        <v>14.29</v>
      </c>
      <c r="N39" s="5">
        <v>0</v>
      </c>
      <c r="O39" s="2" t="s">
        <v>242</v>
      </c>
      <c r="JV39" s="37"/>
    </row>
    <row r="40" spans="1:282" ht="15" customHeight="1" thickBot="1" x14ac:dyDescent="0.3">
      <c r="A40" s="14">
        <v>30</v>
      </c>
      <c r="B40" s="39" t="s">
        <v>186</v>
      </c>
      <c r="C40" s="2" t="s">
        <v>25</v>
      </c>
      <c r="D40" s="2" t="s">
        <v>113</v>
      </c>
      <c r="E40" s="4" t="s">
        <v>114</v>
      </c>
      <c r="F40" s="4" t="s">
        <v>115</v>
      </c>
      <c r="G40" s="4" t="s">
        <v>122</v>
      </c>
      <c r="H40" s="4" t="s">
        <v>123</v>
      </c>
      <c r="I40" s="4" t="s">
        <v>124</v>
      </c>
      <c r="J40" s="5">
        <v>11</v>
      </c>
      <c r="K40" s="6">
        <v>42725</v>
      </c>
      <c r="L40" s="6" t="s">
        <v>125</v>
      </c>
      <c r="M40" s="5">
        <v>53.57</v>
      </c>
      <c r="N40" s="5">
        <v>0</v>
      </c>
      <c r="O40" s="2" t="s">
        <v>242</v>
      </c>
    </row>
    <row r="41" spans="1:282" ht="15" customHeight="1" thickBot="1" x14ac:dyDescent="0.3">
      <c r="A41" s="14">
        <v>31</v>
      </c>
      <c r="B41" s="39" t="s">
        <v>187</v>
      </c>
      <c r="C41" s="7" t="s">
        <v>25</v>
      </c>
      <c r="D41" s="7" t="s">
        <v>127</v>
      </c>
      <c r="E41" s="8" t="s">
        <v>128</v>
      </c>
      <c r="F41" s="42" t="s">
        <v>243</v>
      </c>
      <c r="G41" s="8" t="s">
        <v>136</v>
      </c>
      <c r="H41" s="8" t="s">
        <v>137</v>
      </c>
      <c r="I41" s="8" t="s">
        <v>138</v>
      </c>
      <c r="J41" s="12">
        <v>3</v>
      </c>
      <c r="K41" s="6">
        <v>42725</v>
      </c>
      <c r="L41" s="13">
        <v>43830</v>
      </c>
      <c r="M41" s="12">
        <v>43.71</v>
      </c>
      <c r="N41" s="9">
        <v>0</v>
      </c>
      <c r="O41" s="7" t="s">
        <v>200</v>
      </c>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row>
    <row r="42" spans="1:282" ht="15" customHeight="1" thickBot="1" x14ac:dyDescent="0.3">
      <c r="A42" s="14">
        <v>32</v>
      </c>
      <c r="B42" s="39" t="s">
        <v>188</v>
      </c>
      <c r="C42" s="7" t="s">
        <v>25</v>
      </c>
      <c r="D42" s="7" t="s">
        <v>127</v>
      </c>
      <c r="E42" s="8" t="s">
        <v>128</v>
      </c>
      <c r="F42" s="42" t="s">
        <v>243</v>
      </c>
      <c r="G42" s="8" t="s">
        <v>139</v>
      </c>
      <c r="H42" s="8" t="s">
        <v>140</v>
      </c>
      <c r="I42" s="8" t="s">
        <v>141</v>
      </c>
      <c r="J42" s="12">
        <v>2</v>
      </c>
      <c r="K42" s="6">
        <v>42725</v>
      </c>
      <c r="L42" s="13">
        <v>43830</v>
      </c>
      <c r="M42" s="12">
        <v>43.71</v>
      </c>
      <c r="N42" s="9">
        <v>0</v>
      </c>
      <c r="O42" s="7" t="s">
        <v>200</v>
      </c>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row>
    <row r="43" spans="1:282" ht="15" customHeight="1" thickBot="1" x14ac:dyDescent="0.3">
      <c r="A43" s="14">
        <v>33</v>
      </c>
      <c r="B43" s="39" t="s">
        <v>189</v>
      </c>
      <c r="C43" s="2" t="s">
        <v>25</v>
      </c>
      <c r="D43" s="2" t="s">
        <v>148</v>
      </c>
      <c r="E43" s="4" t="s">
        <v>131</v>
      </c>
      <c r="F43" s="4" t="s">
        <v>132</v>
      </c>
      <c r="G43" s="4" t="s">
        <v>133</v>
      </c>
      <c r="H43" s="4" t="s">
        <v>134</v>
      </c>
      <c r="I43" s="4" t="s">
        <v>62</v>
      </c>
      <c r="J43" s="5">
        <v>1</v>
      </c>
      <c r="K43" s="6" t="s">
        <v>119</v>
      </c>
      <c r="L43" s="6" t="s">
        <v>120</v>
      </c>
      <c r="M43" s="5">
        <v>14.29</v>
      </c>
      <c r="N43" s="5">
        <v>0</v>
      </c>
      <c r="O43" s="2" t="s">
        <v>241</v>
      </c>
    </row>
    <row r="44" spans="1:282" ht="15" customHeight="1" thickBot="1" x14ac:dyDescent="0.3">
      <c r="A44" s="18">
        <v>34</v>
      </c>
      <c r="B44" s="39" t="s">
        <v>209</v>
      </c>
      <c r="C44" s="2" t="s">
        <v>25</v>
      </c>
      <c r="D44" s="28" t="s">
        <v>201</v>
      </c>
      <c r="E44" s="19" t="s">
        <v>149</v>
      </c>
      <c r="F44" s="19" t="s">
        <v>150</v>
      </c>
      <c r="G44" s="19" t="s">
        <v>151</v>
      </c>
      <c r="H44" s="19" t="s">
        <v>152</v>
      </c>
      <c r="I44" s="19" t="s">
        <v>153</v>
      </c>
      <c r="J44" s="17">
        <v>55</v>
      </c>
      <c r="K44" s="20">
        <v>43739</v>
      </c>
      <c r="L44" s="20">
        <v>43911</v>
      </c>
      <c r="M44" s="17">
        <v>24.57</v>
      </c>
      <c r="N44" s="17">
        <v>0</v>
      </c>
      <c r="O44" s="21" t="s">
        <v>194</v>
      </c>
    </row>
    <row r="45" spans="1:282" ht="15" customHeight="1" thickBot="1" x14ac:dyDescent="0.3">
      <c r="A45" s="18">
        <v>35</v>
      </c>
      <c r="B45" s="39" t="s">
        <v>210</v>
      </c>
      <c r="C45" s="2" t="s">
        <v>25</v>
      </c>
      <c r="D45" s="29" t="s">
        <v>202</v>
      </c>
      <c r="E45" s="22" t="s">
        <v>191</v>
      </c>
      <c r="F45" s="22" t="s">
        <v>154</v>
      </c>
      <c r="G45" s="22" t="s">
        <v>155</v>
      </c>
      <c r="H45" s="22" t="s">
        <v>156</v>
      </c>
      <c r="I45" s="19" t="s">
        <v>157</v>
      </c>
      <c r="J45" s="17">
        <v>1</v>
      </c>
      <c r="K45" s="20">
        <v>43587</v>
      </c>
      <c r="L45" s="20">
        <v>43708</v>
      </c>
      <c r="M45" s="17">
        <v>17.29</v>
      </c>
      <c r="N45" s="17">
        <v>10</v>
      </c>
      <c r="O45" s="21" t="s">
        <v>194</v>
      </c>
    </row>
    <row r="46" spans="1:282" ht="15" customHeight="1" thickBot="1" x14ac:dyDescent="0.3">
      <c r="A46" s="18">
        <v>36</v>
      </c>
      <c r="B46" s="39" t="s">
        <v>211</v>
      </c>
      <c r="C46" s="2" t="s">
        <v>25</v>
      </c>
      <c r="D46" s="29" t="s">
        <v>202</v>
      </c>
      <c r="E46" s="22" t="s">
        <v>191</v>
      </c>
      <c r="F46" s="22" t="s">
        <v>154</v>
      </c>
      <c r="G46" s="22" t="s">
        <v>158</v>
      </c>
      <c r="H46" s="22" t="s">
        <v>192</v>
      </c>
      <c r="I46" s="19" t="s">
        <v>159</v>
      </c>
      <c r="J46" s="17">
        <v>1</v>
      </c>
      <c r="K46" s="20">
        <v>43587</v>
      </c>
      <c r="L46" s="20">
        <v>43708</v>
      </c>
      <c r="M46" s="17">
        <v>17.29</v>
      </c>
      <c r="N46" s="5">
        <v>10</v>
      </c>
      <c r="O46" s="21" t="s">
        <v>194</v>
      </c>
    </row>
    <row r="47" spans="1:282" ht="15" customHeight="1" thickBot="1" x14ac:dyDescent="0.3">
      <c r="A47" s="18">
        <v>37</v>
      </c>
      <c r="B47" s="39" t="s">
        <v>223</v>
      </c>
      <c r="C47" s="2" t="s">
        <v>25</v>
      </c>
      <c r="D47" s="29" t="s">
        <v>203</v>
      </c>
      <c r="E47" s="22" t="s">
        <v>160</v>
      </c>
      <c r="F47" s="22" t="s">
        <v>161</v>
      </c>
      <c r="G47" s="22" t="s">
        <v>162</v>
      </c>
      <c r="H47" s="19" t="s">
        <v>163</v>
      </c>
      <c r="I47" s="22" t="s">
        <v>164</v>
      </c>
      <c r="J47" s="23">
        <v>1</v>
      </c>
      <c r="K47" s="20">
        <v>43587</v>
      </c>
      <c r="L47" s="20">
        <v>43618</v>
      </c>
      <c r="M47" s="24">
        <v>4.43</v>
      </c>
      <c r="N47" s="5">
        <v>0</v>
      </c>
      <c r="O47" s="21" t="s">
        <v>239</v>
      </c>
    </row>
    <row r="48" spans="1:282" ht="15" customHeight="1" thickBot="1" x14ac:dyDescent="0.3">
      <c r="A48" s="18">
        <v>38</v>
      </c>
      <c r="B48" s="39" t="s">
        <v>224</v>
      </c>
      <c r="C48" s="2" t="s">
        <v>25</v>
      </c>
      <c r="D48" s="29" t="s">
        <v>203</v>
      </c>
      <c r="E48" s="22" t="s">
        <v>160</v>
      </c>
      <c r="F48" s="22" t="s">
        <v>161</v>
      </c>
      <c r="G48" s="22" t="s">
        <v>190</v>
      </c>
      <c r="H48" s="25" t="s">
        <v>193</v>
      </c>
      <c r="I48" s="22" t="s">
        <v>165</v>
      </c>
      <c r="J48" s="23">
        <v>10</v>
      </c>
      <c r="K48" s="26">
        <v>43587</v>
      </c>
      <c r="L48" s="26">
        <v>43919</v>
      </c>
      <c r="M48" s="24">
        <v>47.43</v>
      </c>
      <c r="N48" s="5">
        <v>0</v>
      </c>
      <c r="O48" s="21" t="s">
        <v>194</v>
      </c>
    </row>
    <row r="49" spans="1:15" ht="15" customHeight="1" thickBot="1" x14ac:dyDescent="0.3">
      <c r="A49" s="18">
        <v>39</v>
      </c>
      <c r="B49" s="39" t="s">
        <v>225</v>
      </c>
      <c r="C49" s="2" t="s">
        <v>25</v>
      </c>
      <c r="D49" s="29" t="s">
        <v>203</v>
      </c>
      <c r="E49" s="22" t="s">
        <v>160</v>
      </c>
      <c r="F49" s="22" t="s">
        <v>161</v>
      </c>
      <c r="G49" s="22" t="s">
        <v>166</v>
      </c>
      <c r="H49" s="22" t="s">
        <v>166</v>
      </c>
      <c r="I49" s="22" t="s">
        <v>167</v>
      </c>
      <c r="J49" s="23">
        <v>1</v>
      </c>
      <c r="K49" s="26">
        <v>43587</v>
      </c>
      <c r="L49" s="26">
        <v>43919</v>
      </c>
      <c r="M49" s="24">
        <v>47.43</v>
      </c>
      <c r="N49" s="5">
        <v>0</v>
      </c>
      <c r="O49" s="21" t="s">
        <v>194</v>
      </c>
    </row>
    <row r="50" spans="1:15" ht="15" customHeight="1" thickBot="1" x14ac:dyDescent="0.3">
      <c r="A50" s="18">
        <v>40</v>
      </c>
      <c r="B50" s="39" t="s">
        <v>227</v>
      </c>
      <c r="C50" s="2" t="s">
        <v>25</v>
      </c>
      <c r="D50" s="29" t="s">
        <v>203</v>
      </c>
      <c r="E50" s="22" t="s">
        <v>160</v>
      </c>
      <c r="F50" s="22" t="s">
        <v>161</v>
      </c>
      <c r="G50" s="22" t="s">
        <v>168</v>
      </c>
      <c r="H50" s="22" t="s">
        <v>169</v>
      </c>
      <c r="I50" s="22" t="s">
        <v>170</v>
      </c>
      <c r="J50" s="23">
        <v>2</v>
      </c>
      <c r="K50" s="26">
        <v>43587</v>
      </c>
      <c r="L50" s="26">
        <v>43861</v>
      </c>
      <c r="M50" s="24">
        <v>39.14</v>
      </c>
      <c r="N50" s="5">
        <v>0</v>
      </c>
      <c r="O50" s="21" t="s">
        <v>194</v>
      </c>
    </row>
    <row r="51" spans="1:15" ht="15" customHeight="1" thickBot="1" x14ac:dyDescent="0.3">
      <c r="A51" s="18">
        <v>41</v>
      </c>
      <c r="B51" s="39" t="s">
        <v>228</v>
      </c>
      <c r="C51" s="2" t="s">
        <v>25</v>
      </c>
      <c r="D51" s="29" t="s">
        <v>204</v>
      </c>
      <c r="E51" s="22" t="s">
        <v>171</v>
      </c>
      <c r="F51" s="22" t="s">
        <v>172</v>
      </c>
      <c r="G51" s="22" t="s">
        <v>173</v>
      </c>
      <c r="H51" s="22" t="s">
        <v>174</v>
      </c>
      <c r="I51" s="22" t="s">
        <v>175</v>
      </c>
      <c r="J51" s="27">
        <v>1</v>
      </c>
      <c r="K51" s="26">
        <v>43587</v>
      </c>
      <c r="L51" s="26">
        <v>43677</v>
      </c>
      <c r="M51" s="24">
        <v>12.86</v>
      </c>
      <c r="N51" s="5">
        <v>50</v>
      </c>
      <c r="O51" s="21" t="s">
        <v>194</v>
      </c>
    </row>
    <row r="52" spans="1:15" ht="15" customHeight="1" thickBot="1" x14ac:dyDescent="0.3">
      <c r="A52" s="18">
        <v>42</v>
      </c>
      <c r="B52" s="39" t="s">
        <v>229</v>
      </c>
      <c r="C52" s="2" t="s">
        <v>25</v>
      </c>
      <c r="D52" s="29" t="s">
        <v>205</v>
      </c>
      <c r="E52" s="22" t="s">
        <v>176</v>
      </c>
      <c r="F52" s="22" t="s">
        <v>177</v>
      </c>
      <c r="G52" s="22" t="s">
        <v>178</v>
      </c>
      <c r="H52" s="19" t="s">
        <v>179</v>
      </c>
      <c r="I52" s="22" t="s">
        <v>180</v>
      </c>
      <c r="J52" s="27">
        <v>1</v>
      </c>
      <c r="K52" s="26">
        <v>43587</v>
      </c>
      <c r="L52" s="26">
        <v>43919</v>
      </c>
      <c r="M52" s="24">
        <v>47.43</v>
      </c>
      <c r="N52" s="5">
        <v>0</v>
      </c>
      <c r="O52" s="21" t="s">
        <v>194</v>
      </c>
    </row>
    <row r="53" spans="1:15" x14ac:dyDescent="0.25">
      <c r="B53" s="39"/>
    </row>
    <row r="54" spans="1:15" x14ac:dyDescent="0.25">
      <c r="B54" s="39"/>
    </row>
    <row r="55" spans="1:15" x14ac:dyDescent="0.25">
      <c r="B55" s="39"/>
      <c r="J55" s="30"/>
      <c r="K55" s="31"/>
    </row>
    <row r="56" spans="1:15" x14ac:dyDescent="0.25">
      <c r="B56" s="39"/>
      <c r="J56" s="30"/>
    </row>
    <row r="57" spans="1:15" x14ac:dyDescent="0.25">
      <c r="B57" s="39"/>
    </row>
    <row r="58" spans="1:15" x14ac:dyDescent="0.25">
      <c r="B58" s="39"/>
    </row>
    <row r="351011" spans="1:1" x14ac:dyDescent="0.25">
      <c r="A351011" t="s">
        <v>135</v>
      </c>
    </row>
    <row r="351012" spans="1:1" x14ac:dyDescent="0.25">
      <c r="A351012"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2">
      <formula1>$A$351010:$A$351012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49:H50 G11:G5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51:H52 H11:H4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47 K11:K5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48:L52 L11:L4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2">
      <formula1>0</formula1>
      <formula2>390</formula2>
    </dataValidation>
  </dataValidations>
  <pageMargins left="0.7" right="0.7" top="0.75" bottom="0.75" header="0.3" footer="0.3"/>
  <pageSetup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Carola Malaver Herrera</cp:lastModifiedBy>
  <dcterms:created xsi:type="dcterms:W3CDTF">2019-01-17T19:49:36Z</dcterms:created>
  <dcterms:modified xsi:type="dcterms:W3CDTF">2019-07-18T19:24:08Z</dcterms:modified>
</cp:coreProperties>
</file>