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Oficina Control Interno 2024\INFORMES\8. Informe_Seguimiento_PAAC_ MR_Corrupción\PLAN_ANTICORRUPCIÓN_PAAC\I_CUATRIMESTRE_2024\"/>
    </mc:Choice>
  </mc:AlternateContent>
  <xr:revisionPtr revIDLastSave="0" documentId="13_ncr:1_{B3DEC348-24D6-481C-B24C-12DDB0C65B64}" xr6:coauthVersionLast="47" xr6:coauthVersionMax="47" xr10:uidLastSave="{00000000-0000-0000-0000-000000000000}"/>
  <bookViews>
    <workbookView xWindow="-120" yWindow="-120" windowWidth="29040" windowHeight="15720" tabRatio="818" xr2:uid="{00000000-000D-0000-FFFF-FFFF00000000}"/>
  </bookViews>
  <sheets>
    <sheet name="Seg. PAAC-ENE-ABRIL-2024" sheetId="14" r:id="rId1"/>
    <sheet name="PAAC_2024_V2" sheetId="15" r:id="rId2"/>
    <sheet name="LISTA" sheetId="2" state="hidden" r:id="rId3"/>
  </sheets>
  <externalReferences>
    <externalReference r:id="rId4"/>
    <externalReference r:id="rId5"/>
  </externalReferences>
  <definedNames>
    <definedName name="_xlnm._FilterDatabase" localSheetId="1" hidden="1">PAAC_2024_V2!$B$6:$S$6</definedName>
    <definedName name="_xlnm._FilterDatabase" localSheetId="0" hidden="1">'Seg. PAAC-ENE-ABRIL-2024'!$A$6:$U$6</definedName>
    <definedName name="PCULTEST">[1]PROYECTOS!$B$3:$B$4</definedName>
    <definedName name="PDIG">[1]PROYECTOS!$D$3:$D$9</definedName>
    <definedName name="PDRA">[1]PROYECTOS!$H$3:$H$5</definedName>
    <definedName name="PFORCAP">[1]PROYECTOS!$C$3:$C$6</definedName>
    <definedName name="PGESDOC">[1]PROYECTOS!$E$3:$E$4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<sst xmlns="http://schemas.openxmlformats.org/spreadsheetml/2006/main" count="1167" uniqueCount="533">
  <si>
    <t>FORMATO SEGUIMIENTO AL PLAN ANTICORRUPCIÓN Y ATENCION AL CIUDADANO - PAAC VERSIÓN 2
DEPARTAMENTO ADMINISTRATIVO NACIONAL DE ESTADISTICA DANE - FONDANE 
VIGENCIA 2024</t>
  </si>
  <si>
    <t>1ER SEGUIMIENTO CUATRIMESTRAL ENERO - ABRIL 2024 OFICINA DE CONTROL INTERNO (OCI)</t>
  </si>
  <si>
    <t>Fecha Seguimiento:</t>
  </si>
  <si>
    <t>16 de mayo de 2024</t>
  </si>
  <si>
    <t>Componente 1: Gestión del Riesgo de Corrupción</t>
  </si>
  <si>
    <t xml:space="preserve">Subcomponente </t>
  </si>
  <si>
    <t>Metas</t>
  </si>
  <si>
    <t>N° Meta</t>
  </si>
  <si>
    <t>Responsable</t>
  </si>
  <si>
    <t>%Avance Cuatrimestral</t>
  </si>
  <si>
    <t>Fecha programada</t>
  </si>
  <si>
    <t>Línea Estratégica</t>
  </si>
  <si>
    <t>Política de MIPG relacionada</t>
  </si>
  <si>
    <t>Proyecto de Inversión</t>
  </si>
  <si>
    <t>Valor Funcionamiento</t>
  </si>
  <si>
    <t>Valor Inversión</t>
  </si>
  <si>
    <t>Avance Reportado Dependencias</t>
  </si>
  <si>
    <t>I Cuatrimestre</t>
  </si>
  <si>
    <t xml:space="preserve">Fecha del Seguimiento </t>
  </si>
  <si>
    <t>Auditor OCI</t>
  </si>
  <si>
    <t>I</t>
  </si>
  <si>
    <t>II</t>
  </si>
  <si>
    <t>III</t>
  </si>
  <si>
    <t xml:space="preserve">Total </t>
  </si>
  <si>
    <t>Fecha de inicio</t>
  </si>
  <si>
    <t xml:space="preserve">Fecha de finalización </t>
  </si>
  <si>
    <t>1.1. Política de Administración de Riesgos</t>
  </si>
  <si>
    <t>Tres (3) sensibilizaciones de la Política de Administración del Riesgo basada en la Guía para la Administración del Riesgo en su versión 6</t>
  </si>
  <si>
    <t>PAAC_1</t>
  </si>
  <si>
    <t>Oficina Asesora de Planeación - GIT Gestión Organizacional</t>
  </si>
  <si>
    <t> 01/02/2024</t>
  </si>
  <si>
    <t>Natra Patrica Benavides Torres</t>
  </si>
  <si>
    <t>1.2. Construcción de Mapa de Riesgos de Corrupción</t>
  </si>
  <si>
    <t>Un (1) mapa de riesgos de corrupción de la entidad, revisado y actualizado</t>
  </si>
  <si>
    <t>PAAC_2</t>
  </si>
  <si>
    <t> 02/01/2024</t>
  </si>
  <si>
    <t>1.3. Consulta y Divulgación</t>
  </si>
  <si>
    <t xml:space="preserve">Un (1) mapa  de riesgos de corrupción preliminar para consulta de la ciudadanía y grupos de interés </t>
  </si>
  <si>
    <t>PAAC_3</t>
  </si>
  <si>
    <t xml:space="preserve">Un (1) mapa de riesgos de corrupción final publicado en la página web del DANE </t>
  </si>
  <si>
    <t>PAAC_4</t>
  </si>
  <si>
    <t>1.4. Monitoreo y Revisión</t>
  </si>
  <si>
    <t xml:space="preserve">Tres (3) reportes de monitoreo al mapa de riesgos de corrupción </t>
  </si>
  <si>
    <t>PAAC_5</t>
  </si>
  <si>
    <t>1.5. Seguimiento</t>
  </si>
  <si>
    <t xml:space="preserve">Tres (3) informes de seguimiento de los riesgos de corrupción  y Plan Anticorrupción y de Atención al Ciudadano  PAAC, publicados en la página de transparencia    </t>
  </si>
  <si>
    <t>PAAC_6</t>
  </si>
  <si>
    <t>Oficina de Control Interno</t>
  </si>
  <si>
    <t>2.2. Priorización de Trámites</t>
  </si>
  <si>
    <t>Una (1) formalización de la Estrategia de Racionalización de Trámites</t>
  </si>
  <si>
    <t>PAAC_7</t>
  </si>
  <si>
    <t>Oficina Asesora de Planeación - GIT Planeación Estratégica</t>
  </si>
  <si>
    <t> 01/04/2024</t>
  </si>
  <si>
    <t>2.3. Racionalización de Trámites</t>
  </si>
  <si>
    <t>Un (1) proceso de Racionalización de Tramites en el Sistema Único de Información de Trámites (SUIT), realizado</t>
  </si>
  <si>
    <t>PAAC_8</t>
  </si>
  <si>
    <t>2.4. Evaluación y Seguimiento</t>
  </si>
  <si>
    <t>Una (1) evaluación y seguimiento de la racionalización de tramites en el Sistema Único de Información de Trámites (SUIT), por líneas de defensa, finalizado</t>
  </si>
  <si>
    <t>PAAC_9</t>
  </si>
  <si>
    <t>3.1. Información de calidad y en lenguaje comprensible</t>
  </si>
  <si>
    <t>Atención a las solicitudes de oferta y demanda (requerimientos, misiones, eventos, videoconferencias)</t>
  </si>
  <si>
    <t>PAAC_10</t>
  </si>
  <si>
    <t>Dirección DANE - GIT Alianzas y Asuntos Internacionales</t>
  </si>
  <si>
    <t>Una (1) estrategia de rendición de cuentas 2024, formulada y publicada</t>
  </si>
  <si>
    <t>PAAC_11</t>
  </si>
  <si>
    <t> 15/01/2024</t>
  </si>
  <si>
    <t>Liliana Patricia Navarro Fontalvo</t>
  </si>
  <si>
    <t>3.2. Diálogo de doble vía con la ciudadanía y sus organizaciones</t>
  </si>
  <si>
    <t>Doce (12) reportes de ruedas y boletines de prensa realizados para presentar los resultados e información de las operaciones estadísticas.</t>
  </si>
  <si>
    <t>PAAC_12</t>
  </si>
  <si>
    <t>Dirección de Difusión, Comunicación y Cultura Estadística - DICE</t>
  </si>
  <si>
    <t>Un (1) plan estratégico de comunicación 2024, aprobado y publicado</t>
  </si>
  <si>
    <t>PAAC_13</t>
  </si>
  <si>
    <t>Un (1) informe de Rendición de Cuentas 2023 - 2024, publicado.</t>
  </si>
  <si>
    <t>PAAC_14</t>
  </si>
  <si>
    <t>Una (1) ejecución de la audiencia pública de Rendición de Cuentas para la vigencia 2023 -2024</t>
  </si>
  <si>
    <t>PAAC_15</t>
  </si>
  <si>
    <t>Dos (2) consultas públicas: Plan de Acción Institucional y del Plan Anticorrupción y de Atención al Ciudadano 2024 publicados en página web del DANE e Intranet</t>
  </si>
  <si>
    <t>PAAC_16</t>
  </si>
  <si>
    <t>3.3. Incentivos para motivar la cultura de la rendición y petición de cuentas</t>
  </si>
  <si>
    <t>Un (1) informe con las publicaciones obligatorias en página web del DANE, finalizado</t>
  </si>
  <si>
    <t>PAAC_17</t>
  </si>
  <si>
    <t>3.4. Evaluación y retroalimentación a la gestión institucional</t>
  </si>
  <si>
    <t>Una (1) documento de seguimiento de la estrategia de rendición de cuentas 2023, elaborado</t>
  </si>
  <si>
    <t>PAAC_18</t>
  </si>
  <si>
    <t>Oficina Asesora de Planeación - GIT Planeación Estratégica
Dirección de Difusión, Comunicación y Cultura Estadística - DICE</t>
  </si>
  <si>
    <t xml:space="preserve">Seguimiento anual al proceso de Rendición de Cuentas  DANE - FONDANE </t>
  </si>
  <si>
    <t>PAAC_19</t>
  </si>
  <si>
    <t>4.1. Estructura administrativa y direccionamiento estratégico</t>
  </si>
  <si>
    <t>Una (1) Estrategia de participación ciudadana para el año 2024 desarrollada</t>
  </si>
  <si>
    <t>PAAC_20</t>
  </si>
  <si>
    <t>4.2. Fortalecimiento de los canales de atención</t>
  </si>
  <si>
    <t>Doce (12) informes de la medición de la satisfacción de los canales de atención publicados en el sitio web del DANE realizados</t>
  </si>
  <si>
    <t>PAAC_21</t>
  </si>
  <si>
    <t>Luis Antonio Pineda Gómez</t>
  </si>
  <si>
    <t xml:space="preserve"> Un (1) protocolo de atención al ciudadano actualizado y publicado en el portal web del DANE</t>
  </si>
  <si>
    <t>PAAC_22</t>
  </si>
  <si>
    <t>Publicaciones oficiales para las alcaldías, gobernaciones y actores claves para la entidad</t>
  </si>
  <si>
    <t>PAAC_23</t>
  </si>
  <si>
    <t>Direcciones Territoriales</t>
  </si>
  <si>
    <t>4.3. Talento Humano</t>
  </si>
  <si>
    <t xml:space="preserve">Una campaña denominada “Si a la integridad”, que promueva el comportamiento ético entre los servidores públicos del DANE, fortaleciendo la confianza de la ciudadanía en el servicio e información prestada por la entidad. </t>
  </si>
  <si>
    <t>PAAC_24</t>
  </si>
  <si>
    <t>Oficina de Control Interno Disciplinario</t>
  </si>
  <si>
    <t xml:space="preserve">Capacitaciones realizadas en la entidad, para fortalecer y socializar el trámite interno de las PQRSD. </t>
  </si>
  <si>
    <t>PAAC_25</t>
  </si>
  <si>
    <t>Secretaria General - GIT PQRSD</t>
  </si>
  <si>
    <t>15/02/2024</t>
  </si>
  <si>
    <t>31/12/2024</t>
  </si>
  <si>
    <t>4.4. Normativo y procedimental</t>
  </si>
  <si>
    <t>Cuatro (4) informes detallado de la atención a las PQRSD trimestrales publicados en la página web de la entidad.</t>
  </si>
  <si>
    <t>PAAC_26</t>
  </si>
  <si>
    <t>Cuatro (4) informes detallados de la atención del tratamiento de las quejas, denuncias e informes de servidor público, trimestrales, publicados en la página web de la entidad.</t>
  </si>
  <si>
    <t>PAAC_27</t>
  </si>
  <si>
    <t>Oficina de Control Interno Disciplinario - OCID</t>
  </si>
  <si>
    <t>4.5. Relacionamiento con el ciudadano</t>
  </si>
  <si>
    <t>Un (1) documento de caracterización de grupos de interés del DANE, aprobado y publicado.</t>
  </si>
  <si>
    <t>PAAC_28</t>
  </si>
  <si>
    <t>Ejercicio de ciudadano incognito desarrollado, con el objetivo de mejorar la relación entre el estado y el ciudadano en los canales de atención de la entidad.</t>
  </si>
  <si>
    <t>PAAC_29</t>
  </si>
  <si>
    <t>28/01/2024</t>
  </si>
  <si>
    <t xml:space="preserve">Seguimientos programados ejecutados a las recomendaciones realizadas como resultado de las pruebas de ciudadano incognito. </t>
  </si>
  <si>
    <t>PAAC_30</t>
  </si>
  <si>
    <t>5.1. Lineamientos de Transparencia Activa</t>
  </si>
  <si>
    <t>Doce (12) Fichas publicadas en la página web del DANE</t>
  </si>
  <si>
    <t>PAAC_31</t>
  </si>
  <si>
    <t>Oficina Asesora de Planeación - GIT Planeación Presupuestal</t>
  </si>
  <si>
    <t>Se realizó la publicación de 12 fichas de proyectos ( 11 fichas de los proyectos de inversión DANE y una ficha del proyecto de inversión FONDANE).</t>
  </si>
  <si>
    <t>Maria José Ricardo Hernández</t>
  </si>
  <si>
    <t xml:space="preserve">Verificada la información cargada en los Planes de Institucionales, se observa en la casilla de Servicio al Ciudadano del sitio web del DANE, las doce (12) fichas de los proyectos de inversión en la cuales, once (11) fichas son de proyectos de inversión del DANE y una (1) ficha de FONDANE con lo anterior, se cumplió con el 100% en el primer cuatrimestre la meta entregable. Se recomienda cargar los soportes o evidencias en el Sharepoint dispuesto para ello.
Las fichas se identifican con nombres de proyectos de la siguiente:
1. Consolidación de una cultura estadística a través de la información como un bien público del país nacional.
2. Fortalecimiento de la producción de información estadística analizada nacional.
3. Fortalecimiento de la integración de la información geoespacial en el proceso estadístico nacional.
4. Ampliación de la capacidad del DANE para la coordinación del sistema estadístico nacional del SEN.
5. Producción de información estructural a nivel nacional.
6. Optimización de la capacidad del DANE en sus procesos de recolección y acopio de la información estadística oficial.  Nacional.
7. Fortalecimiento de las capacidades institucionales de prospectiva e innovación en la producción de estadísticas oficiales a nivel  Nacional.
8. Mejoramiento de la infraestructura y equipamiento físico de la entidad.
9. Modernización de la gestión documental del DANE a nivel nacional
10. Fortalecimiento de la capacidad institucional para la implementación del modelo de gestión nacional.
11. Modernización tecnológica para la transformación digital del DANE a nivel nacional.
12. Fortalecimiento de la capacidad de producción de información estadística del SEN.                                                                                                                                                                                                                                           </t>
  </si>
  <si>
    <t>Una (1) matriz y documento del Plan de Acción Institucional vigencia 2024 publicado</t>
  </si>
  <si>
    <t>PAAC_32</t>
  </si>
  <si>
    <t>Se realiza la publicación del Plan de Acción Institucional 2024 y el documento de formulación.</t>
  </si>
  <si>
    <t>Se puede apreciar en la página del DANE, el documento de Formulación y Seguimiento del Plan de Acción Institucional 2024, donde se relacionan las apuestas de valor programadas por las diferentes áreas de la entidad, dependencias y direcciones territoriales como también la metodología de seguimiento, que permitirá realizar el control y monitoreo de los avances que den cumplimiento a las metas propuestas para el período 2024.                                                                                                                                                                                                                                                                                                   Se recomienda cargar las evidencia o soportes en el Sharepoint de los Planes Institucionales.</t>
  </si>
  <si>
    <t>Una (1) matriz y documento del Plan Anticorrupción y Atención al ciudadano vigencia 2024 publicado</t>
  </si>
  <si>
    <t>PAAC_33</t>
  </si>
  <si>
    <t>Se realiza la publicación del Plan de Anticorrupción y Atención al Ciudadano 2024 y el documento de formulación.</t>
  </si>
  <si>
    <t xml:space="preserve">Se puede contemplar la realización de la acción en un 100% toda vez que, se encuentran cargados en la casilla de los Planes Anticorrupción y de Atención al Ciudadano y al desplegarse se evidencian los dos (2) documentos 1; de Modificaciones al Plan Anticorrupción y de Atención al Ciudadano abril de 2024, 2; el Plan Anticorrupción y de Atención al Ciudadano que consta de los siguientes componentes: 
1.	Gestión del riesgo de corrupción - Mapa de Riesgos.
2.	Racionalización de trámites.
3.	Rendición de cuentas.
4.	Mecanismos para mejorar la Atención al Ciudadano.
5.	Mecanismos para la Transparencia y Acceso a la Información.
6.	Iniciativas Adicionales. </t>
  </si>
  <si>
    <t>Un (1) informe de seguimiento al Plan de Acción Institucional correspondiente al IV trimestre vigencia 2023</t>
  </si>
  <si>
    <t>PAAC_34</t>
  </si>
  <si>
    <t>Se realizó la publicación del informe de seguimiento del IV trimestre 2023.</t>
  </si>
  <si>
    <t xml:space="preserve">Verificado el plan Anticorrupción y de atención al ciudadano 2024, se ubica el link de evidencia el cual, envía al sitio web del DANE donde se localiza publicado el INFORME DE SEGUIMIENTO IV TRIMESTRE del Plan de Acción Institucional de vigencia 2023 publicado en el mes de enero de 2024, en este se observa el seguimiento periódico de vigencia 2023 con el anexo, además de evidenciar los resultados de cómo se han ejecutado las metas y seguimiento de la Planeación Institucional alineado con los recursos presupuestales del DANE. Por lo anterior, se termina la acción programada por el responsable del entregable. 
Se recomienda realizar el cargue de los soportes en el Sharepoint disponible para lo mencionado. </t>
  </si>
  <si>
    <t>Tres (3) informes de seguimiento al Plan de Acción Institucional correspondientes al I, II y III trimestre vigencia 2024</t>
  </si>
  <si>
    <t>PAAC_35</t>
  </si>
  <si>
    <t>Se realizó la publicación del informe de seguimiento del I trimestre 2024.</t>
  </si>
  <si>
    <t>Una vez revisado el plan Anticorrupción y de atención al ciudadano 2024, se habilita el link de evidencia el cual, envía a la página web del DANE donde se encuentra publicado el INFORME DE SEGUIMIENTO I TRIMESTRE del Plan de Acción Institucional de vigencia 2024 divulgado en el mes de abril de 2024, en dicho informe se puede evidenciar lo siguiente: 1) las metas que deben realizar las distintas áreas de la entidad alrededor de los proyectos de inversión, las transformaciones del PND y otros compromisos institucionales y sectoriales, 2) Presentar los resultados de la evaluación de los indicadores de las metas institucionales en el logro de su cumplimiento, 3) Alinear los recursos presupuestales de funcionamiento e inversión con el cumplimiento de las metas y 4) os seguimientos sirven para realizar la rendición de cuentas ante la ciudadanía, entes de control y en general los grupos de interés por lo anterior, se refleja el cumplimiento del primer (1) informe programado para el primer cuatrimestre de 2024.                                                                                                                                                                                                                                                                   Se recomienda cargar los soportes en el Sharepoint.</t>
  </si>
  <si>
    <t>Dos (2) informes sobre las gestiones realizadas en el Plan Estratégico Institucional  para la vigencia 2023 y 2024.</t>
  </si>
  <si>
    <t>PAAC_36</t>
  </si>
  <si>
    <t>Se realizó seguimiento a las metas del Plan Estratégico Institucional para la vigencia 2023.</t>
  </si>
  <si>
    <t>Se observa en el sitio web del DANE la publicación del Boletín de Seguimiento del Plan Estratégico Institucional 2023 donde se establecen la acciones que contribuyen con el cumplimiento de las metas inherentes a las transformaciones en el que la entidad participa y que componen el Plan Nacional de Desarrollo 2022-2026; además de seguir garantizando la producción y difusión oportuna de estadísticas oficiales, a través de sus operaciones continuas y avanzar en el fortalecimiento de su Modelo Integrado de Planeación y Gestión (MIPG). Debido a lo anterior, se ve el cumplimiento uno (1) de los dos (2) entregables programados para la vigencia 2024.
Se recomienda realizar el cargue del soporte en el Sharepoint de Planeación Institucional del DANE.</t>
  </si>
  <si>
    <t>Un (1) informe de Gestión Anual 2023 publicado</t>
  </si>
  <si>
    <t>PAAC_37</t>
  </si>
  <si>
    <t xml:space="preserve">Oficina Asesora de Planeación - GIT Planeación Estratégica </t>
  </si>
  <si>
    <t>Se publicó el informe de Gestión Anual 2023 en la página web del DANE.</t>
  </si>
  <si>
    <t>Veinticuatro (24) estados financieros (12 DANE - 12 FONDANE), elaborados y publicados.</t>
  </si>
  <si>
    <t>PAAC_38</t>
  </si>
  <si>
    <t>Secretaría General - Área Financiera</t>
  </si>
  <si>
    <t xml:space="preserve">El Área Financiera elaboró y publicó los dos (2) estados financieros del DANE y FONDANE, correspondientes a diciembre de 2023 en el portal web del DANE, dado que los estados financieros se deben presentar en el primer cuatrimestre de la siguiente vigencia, por el cierre contable y el cumplimiento a la norma con la CGN. Los estados financieros se encuentran aprobados por la alta Dirección y reportados en el CHIP de la CGN. </t>
  </si>
  <si>
    <t>Veinticuatro (24) informes de ejecución presupuestal
 (12 DANE - 12 FONDANE), elaborados y publicados.</t>
  </si>
  <si>
    <t>PAAC_39</t>
  </si>
  <si>
    <t>El Área Financiera elaboró y publicó ocho (8) informes de ejecución presupuestal del DANE y FONDANE, correspondientes a diciembre de 2023, enero, febrero y marzo de 2024 en el portal web del DANE.</t>
  </si>
  <si>
    <t>Angie Lorena Murcia Currea</t>
  </si>
  <si>
    <t>Una vez revisada la información y de acuerdo con la verificación realizada en la página web de DANE, se identificaron 8 publicaciones (Diciembre 2023, enero, febrero y marzo 2024) de los informes de ejecución presupuestal que se tenían contempladas para este primer cuatrimestre en cumplimiento de la meta establecida.</t>
  </si>
  <si>
    <t>Doce (12) reportes de la información publicada en el Archivo Nacional de Datos - ANDA.</t>
  </si>
  <si>
    <t>PAAC_40</t>
  </si>
  <si>
    <t>Se entrega informe de publicación de estudios estadísticos en el sistema de consulta ANDA versión 5.0.4, re para el primer trimestre con la estimación de  estudios estadísticos publicados en ANDA, microdatos y metadatos.</t>
  </si>
  <si>
    <t>Cuarenta (40) espacios de participación ciudadana realizados para fortalecer la apropiación de la cultura ciudadana en desarrollo de la estrategia de comunicación y difusión de la información producida por el DANE, con el objetivo de hacer más evidente la visibilidad de brechas sociales, económicas y ambientales</t>
  </si>
  <si>
    <t>PAAC_41</t>
  </si>
  <si>
    <t>Para el I trimestre se desarrollaron los siguientes espacios de relacionamiento:
Grupo de Interés: alcaldes y Gobernadores
Actor clave con que se llevó a cabo la acción de relacionamiento: Nuevas administraciones departamentales y municipales
Tipo de acción de relacionamiento realizada: Presentación de herramientas para la planeación territorial.
Fecha: 14/02/24: realización de webinar en conjunto con DNP y UNFPA
Links evidencia:
https://www.dane.gov.co/index.php/actualidad-dane/5720-el-dane-presento-el-ecosistema-de-datos-a-las-nuevas-autoridades-departamentales-y-municipales.
DANE - Información estadística desagregada con enfoque territorial y diferencial.
Grupo de Interés: Personal DANE
Actor clave con que se llevó a cabo la acción de relacionamiento: Personal operativo EMICRON
Tipo de acción de relacionamiento realizada: Sesión Relacionamiento, sensibilización y comunicación.
Fecha:15/02/24: orientación sesión sobre relacionamiento, sensibilización y comunicación Link evidencia: https://danegovco.sharepoint.com/:x:/r/sites/DANE_GITComunicacincongruposdeinters_0365/_layouts/15/Doc.aspx?sourcedoc=%7B1CAC3D73-D743-4D7F-9A1D-D39A3CC59E6E%7D&amp;file=Retroalimentaci%C3%B3n%20y%20asistencia%20-%20Entrenamiento%20EMICRON%2015_02_24(1-147).xlsx&amp;action=default&amp;mobileredirect=true
Grupo de Interés: Personal DANE
Actor clave con que se llevó a cabo la acción de relacionamiento: Personal del DANE
Tipo de acción de relacionamiento realizada: Creación de textos para sección de DANEnet sobre el CENU
Fecha: 03/04/24: publicación en DANEnet
Link evidencia: https://danegovco.sharepoint.com/sites/DANEnet/SitePages/CENU_%F0%9F%91%A8%E2%80%8D%F0%9F%92%BC%F0%9F%91%A9%E2%80%8D%F0%9F%8D%B3%F0%9F%91%A8%E2%80%8D%F0%9F%8C%BE%F0%9F%91%A9%E2%80%8D%F0%9F%94%A7.aspx"</t>
  </si>
  <si>
    <t>Un (1) proceso de registro en el SIGEP de los contratos de prestación de servicios personales, para dar cumplimiento a lo dispuesto por la Ley 1712 de 2014 “Ley de Transparencia y del Derecho de Acceso a la Información Pública Nacional”.</t>
  </si>
  <si>
    <t>PAAC_42</t>
  </si>
  <si>
    <t>Secretaría General - Gestión de Compras Públicas</t>
  </si>
  <si>
    <t>El GIT Área de gestión de compras públicas, servicios profesionales y de apoyo a la gestión realizó seguimiento mensual, compiló la información a nivel nacional y reportó el indicador GCO-01-Cobertura hojas de vida en el SIGEP, cuyo valor fue de 97,9%, 98% y 98 % para enero, febrero y marzo de 2024, respectivamente. Lo anterior muestra que la cobertura de los contratos de prestación de servicios profesionales y apoyo a la gestión registrados estuvo por encima del 97% durante los tres (3) primeros meses del año y de la meta establecida para el indicador (95%). Igualmente, se remitieron informes a las direcciones territoriales con la información específica y cumplimiento de cada territorial, con el ánimo de que se emprendieran las acciones pertinentes para alcanzar el 100% del registro de contratos en el SIGEP y se publicó la relación con los contratos realizados durante el primer cuatrimestre de la vigencia, en el portal web del DANE.</t>
  </si>
  <si>
    <t>5.2. Lineamientos de Transparencia Pasiva</t>
  </si>
  <si>
    <t>Documentos generados de acuerdo a los requerimientos de los entes territoriales sobre la estratificación socioeconómica</t>
  </si>
  <si>
    <t>PAAC_43</t>
  </si>
  <si>
    <t>Dirección de Geoestadística - DIG</t>
  </si>
  <si>
    <t>Respuesta a los municipios reportando el estado o avance de la estratificación socioeconomica ya sea Urbana, Rural ó UAF.  El 100 % de las solicitudes atendidas dentro de los tiempos estipulados por la ley,  es igual al 100% de la solictudes recibidas.</t>
  </si>
  <si>
    <t>Después de revisar las evidencias, se identificó un documento Excel titulado "BASE DE REQUERIMIENTOS ABRIL 2024". Sin embargo, se observó una discrepancia entre la meta y la fecha programada, ya que la fecha de finalización establecida es el 15 de diciembre de 2024. A pesar de ello, el porcentaje de avance cuatrimestral indica que la meta se alcanzará al finalizar el primer cuatrimestre. Se recomienda verificar la correlación entre el porcentaje de avance cuatrimestral y la fecha de programación para asegurar el cumplimiento de la meta inicial.</t>
  </si>
  <si>
    <t>5.3. Elaboración los Instrumentos de Gestión de la Información</t>
  </si>
  <si>
    <t>Instrumentos archivísticos PINAR y PGD implementados para la conservación y preservación, gestión y trámite de los documentos de la entidad.</t>
  </si>
  <si>
    <t>PAAC_44</t>
  </si>
  <si>
    <t>Secretaria General - Área de Gestión Documental</t>
  </si>
  <si>
    <t>El GIT de Gestión Documental desarrolló las siguientes actividades durante el primer cuatrimestre del 2024:
Plan Institucional de Archivos (PINAR)
- Elaborar y Actualizar instrumentos archivísticos.
- Realizar análisis de hallazgos de auditoría para definir las debilidades en gestión documental.
- Realizar capacitaciones de gestión documental (clasificación, organización, ordenación, descripción, rotulación, almacenamiento y disposición final).
- Definir Cronograma de Capacitaciones anual.
- Plan de Transferencias Documentales.
Programa de Gestión Documental (PGD)
- Elaboración e implementación de las Tablas de Valoración Documental (TVD) para definir tiempos, de acuerdo con la valoración primaria y secundaria del fondo acumulado.
- Actualización e implementación de las Tablas de Retención Documental (TRD), de acuerdo con los cambios de la estructura orgánica funcional de la entidad.
- Identificar los valores documentales, teniendo en cuenta la frecuencia de consulta, la producción documental, los documentos que soportan el desarrollo administrativo, económico, cultural y social de la organización (documentos físicos y digitales).
- Definir requisitos para el Sistema de Gestión de Documentos Electrónicos de Archivo (SGDEA), que garanticen la normalización, gestión, salvaguarda, integridad y preservación de los documentos electrónicos.
- Implementación del proceso de eliminación de documentos físicos y electrónicos, de modo que garantice la eliminación segura de toda la información, su soporte y metadatos.
- Implementación de directrices para las transferencias documentales de expedientes híbridos, de acuerdo con los lineamientos del AGN, proporcionando la integridad, seguridad, preservación a largo plazo y consulta.
- Elaborar directrices para la transferencia de documentos diferentes al soporte en papel (microfilm, disquetes, casetes, soportes sonoros, videos, audios).
- Identificar y asignar los tipos documentales al respectivo expediente, acorde con las TRD y CCD, manteniendo el vínculo y proceso que dio origen al expediente.
- Actualizar las Tablas de Retención Documental cada vez que se realicen cambios en la estructura.
- Sensibilizar acerca del diligenciamiento y registro de planillas y formatos utilizados para la gestión, distribución y trámite de comunicaciones.
- Implementar Tablas de Control de Acceso a los documentos.
- Seguimiento y verificación del Plan Institucional de Archivos (PINAR) y el Programa de Gestión Documental (PGD).
- Adquirir e implementar mecanismos de firma digital para la optimización del uso del papel y establecer el flujo documental.</t>
  </si>
  <si>
    <t>Inventario de activos de la Entidad revisado y actualizado, que incluye los activos que se consideren como críticos para el cumplimiento de la misionalidad del DANE, conforme a los lineamientos de MINTIC.</t>
  </si>
  <si>
    <t>PAAC_45</t>
  </si>
  <si>
    <t>Comité de Seguridad de la Información
Oficina Asesora de Planeación - GIT Gestión Organizacional</t>
  </si>
  <si>
    <t>Se viene adelantando el levanatamiento de activos de informaciónde la entidad, con todos los procesos, los inventarios de los procesos de apoyo, estrategicos, y de control estan en sus fases de revisión final.</t>
  </si>
  <si>
    <t>Después de realizar la verificación de las evidencias en el repositorio de SharePoint, se pudieron identificar varios archivos Excel de la Matriz de inventarios y clasificación de Activos de Información de los procesos de Gestión de Proveedores de Datos y un Excel de Matriz de Riesgos correspondiente al proceso Gestión Jurídica. Sin embargo, al revisar el contenido, se encontró que algunos elementos no contienen información que den el cumplimiento de la meta establecida. Por lo tanto, se recomienda al proceso revisar la información para asegurar que esté de acuerdo con lo programado en la meta y así garantizar su cumplimiento.</t>
  </si>
  <si>
    <t>5.4. Criterio diferencial de accesibilidad</t>
  </si>
  <si>
    <t xml:space="preserve">Cuatro (4) pruebas de usabilidad al portal web del DANE elaboradas con usuarios </t>
  </si>
  <si>
    <t>PAAC_46</t>
  </si>
  <si>
    <t>5.5. Monitoreo del Acceso a la Información Pública</t>
  </si>
  <si>
    <t xml:space="preserve">Dos (2) evaluaciones al cumplimiento y  mantenimiento de los requisitos de Ley de Transparencia y del Derecho de Acceso a  la Información Pública Nacional DANE - FONDANE  </t>
  </si>
  <si>
    <t>PAAC_47</t>
  </si>
  <si>
    <t>6.1. Iniciativas Adicionales</t>
  </si>
  <si>
    <t>Talleres de planeación estratégica para la formulación y socialización de los Planes Institucionales 2025</t>
  </si>
  <si>
    <t>PAAC_48</t>
  </si>
  <si>
    <t>Diana Cristina Prieto Peña</t>
  </si>
  <si>
    <t>Avance no previsto para el Ier cuatrimestre 2024</t>
  </si>
  <si>
    <t>Implementación de un programa para la apropiación de la política de integridad</t>
  </si>
  <si>
    <t>PAAC_49</t>
  </si>
  <si>
    <t>Secretaria General - Área de Gestión Humana</t>
  </si>
  <si>
    <t>30/11/2024</t>
  </si>
  <si>
    <t>El equipo de Gestión Humana durante el primer cuatrimestre de 2024 en articulación con las dependencias responsables de la implementación de la política de Integridad, documentó el programa para la apropiación de la política de integridad para la vigencia 2024 que contiene además de las generalidades de la política, el diagnóstico de apropiación y el plan de trabajo que se encuentra en curso. Dentro de las actividades desarrolladas en marzo se realizó el “taller conflicto de intereses, inhabilidades e incompatibilidades” liderado por la Oficina de Control Disciplinario Interno con el apoyo del GIT Desarrollo de Personal y durante abril se gestionó la galería fotográfica “ valores cámara, ¡acción!” orientada a que los hijos de los servidores a partir de la fotografía representarán su visión sobre los valores que representan al DANE, y que son pilares fundamentales para el crecimiento de nuestra sociedad.</t>
  </si>
  <si>
    <t>Diseñar un espacio digital, denominado caja de herramientas, donde se incluirá actividades pedagógicas virtuales, para promover los valores del código de integridad y gestión del conflicto de interés.</t>
  </si>
  <si>
    <t>PAAC_50</t>
  </si>
  <si>
    <t xml:space="preserve">La Oficina de Control Disciplinario Interno OCDI, en el primer cuatrimestre 2024, realizó una mesa de trabajo en articulación con la Dirección de Difusión y Cultura Estadística y el Área de Gestión Humana, donde se entrega el cronograma de actividades, para la construcción del espacio para la caja de herramientas y la propuesta de las actividades que tiene la OCDI para incluir.  </t>
  </si>
  <si>
    <t>Un (1) informe de las actividades realizadas en la “Semana de la Transparencia, ética e integridad”, finalizado</t>
  </si>
  <si>
    <t>PAAC_51</t>
  </si>
  <si>
    <t>La Oficina de Control Disciplinario Interno, en el primer cuatrimestre 2024, realizó una metodología de la” Semana de la transparencia”, presentada a la Dirección de Difusión y Cultura Estadística DICE, en el mes de marzo, para programar la estrategia de comunicación que se desarrollará en el mes de agosto 2024.</t>
  </si>
  <si>
    <t xml:space="preserve">Evaluado por: </t>
  </si>
  <si>
    <t>Diana Cristina Prieto Peña, Luis Antonio Pineda Gómez, Liliana Patricia Navarro Fontalvo, Natra Patricia Benavides Torres, Angie Lorena Murcia Currea y María José Ricardo Hernández</t>
  </si>
  <si>
    <t>Auditores - OCI</t>
  </si>
  <si>
    <t xml:space="preserve">Revisado y Aprobado: </t>
  </si>
  <si>
    <t xml:space="preserve">Duvy Johanna Plazas Socha </t>
  </si>
  <si>
    <t>Jefe Oficina de Control Interno</t>
  </si>
  <si>
    <t>DEPARTAMENTO ADMINISTRATIVO NACIONAL DE ESTADÍSTICA
 PLAN ANTICORRUPCIÓN Y DE ATENCIÓN AL CIUDADANO 2023
Versión 2 - Fecha de Publicación: 25 de abril de 2024</t>
  </si>
  <si>
    <t>Componente</t>
  </si>
  <si>
    <t>Entregable</t>
  </si>
  <si>
    <t>Producto</t>
  </si>
  <si>
    <t>Valor Inversión*</t>
  </si>
  <si>
    <t>Total</t>
  </si>
  <si>
    <t>1. Gestión del Riesgo de Corrupción – Mapa de Riesgos de Corrupción.</t>
  </si>
  <si>
    <t>Presentaciones y listas de asistencia de los espacios de sensibilización</t>
  </si>
  <si>
    <t>L4 - Fortalecimiento de la Gestión Institucional y el modelo organizacional</t>
  </si>
  <si>
    <t>6. Transparencia, acceso a la información pública y lucha contra la corrupción</t>
  </si>
  <si>
    <t>Recursos de Funcionamiento</t>
  </si>
  <si>
    <t>No Aplica</t>
  </si>
  <si>
    <t>Actas de reunión y listas de asistencia con los procesos de la entidad
Mapa de Riesgo de corrupción actualizado</t>
  </si>
  <si>
    <t>Mapa de Riesgo de corrupción preliminar</t>
  </si>
  <si>
    <t>Mapa de Riesgo de corrupción final</t>
  </si>
  <si>
    <t>Reporte de monitoreo de Ene a Abril 2024
Reporte de monitoreo de Mayo a Agosto 2024
Reporte de monitoreo de Septiembre a Diciembre 2024</t>
  </si>
  <si>
    <t>Fortalecimiento de la capacidad institucional para la implementación del modelo de gestión Nacional</t>
  </si>
  <si>
    <t>Servicio de actualización del Sistema de Gestión</t>
  </si>
  <si>
    <t>Informes de seguimiento</t>
  </si>
  <si>
    <t xml:space="preserve">19. Control Interno </t>
  </si>
  <si>
    <t>Documentos de planeación</t>
  </si>
  <si>
    <t>2. Racionalización de Trámites.</t>
  </si>
  <si>
    <t>Cronograma de actividades realizado</t>
  </si>
  <si>
    <t>10. Racionalización de trámites</t>
  </si>
  <si>
    <t>Evidencia del Sistema Único de Información de Trámites (SUIT) en Excel o PDF</t>
  </si>
  <si>
    <t>Informe de evaluación de la racionalización de tramites en el Sistema Único de Información de Trámites (SUIT)</t>
  </si>
  <si>
    <t>3. Rendición de cuentas.</t>
  </si>
  <si>
    <t>Matriz de oferta y demanda</t>
  </si>
  <si>
    <t>9. Participación ciudadana en la gestión pública</t>
  </si>
  <si>
    <t>Documento de Estrategia de Rendición de Cuentas 2024 publicada en la página web del DANE.</t>
  </si>
  <si>
    <t>Matriz con reporte de ruedas y boletines de prensa realizados por mes, con evidencias</t>
  </si>
  <si>
    <t>L1 - Difusión y Acceso a la información</t>
  </si>
  <si>
    <t>Plan estratégico de comunicación 2024, publicado</t>
  </si>
  <si>
    <t>Informe de Rendición de Cuentas 2022 - 2023</t>
  </si>
  <si>
    <t>Publicación de la audiencia pública de Rendición de Cuentas para la vigencia 2022 - 2023</t>
  </si>
  <si>
    <t>Publicación de las Consultas Públicas en la página web del DANE y DANENet</t>
  </si>
  <si>
    <t>Informe con las publicaciones obligatorias en página web del DANE</t>
  </si>
  <si>
    <t>8. Servicio al ciudadano</t>
  </si>
  <si>
    <t>Documento de seguimiento de las actividades de la estrategia de rendición de cuentas</t>
  </si>
  <si>
    <t>Oficina Asesora de Planeación - GIT Planeación Estratégica
Dirección de Difusión, Comunicación y Cultura Estadística - DICE</t>
  </si>
  <si>
    <t>Informe de evaluación y seguimiento de la estrategia de rendición de cuentas, elaborado y radicado</t>
  </si>
  <si>
    <t>4. Mecanismos para mejorar la atención al ciudadano.</t>
  </si>
  <si>
    <t>Documento de estrategia de participación ciudadana 2024</t>
  </si>
  <si>
    <t>Publicación en la página web del DANE de los informes de la medición de la satisfacción de los canales de atención</t>
  </si>
  <si>
    <t xml:space="preserve">Documento publicado en la pagina web del DANE </t>
  </si>
  <si>
    <t>Correos con evidencia de envío a actores claves</t>
  </si>
  <si>
    <t>Optimización de la capacidad del DANE en sus procesos de recolección y acopio</t>
  </si>
  <si>
    <t>Documentos de lineamientos técnicos</t>
  </si>
  <si>
    <t>Un informe de las actividades realizadas en la campaña.</t>
  </si>
  <si>
    <t>Grabación y lista de asistencia de cada capacitación.</t>
  </si>
  <si>
    <t>Informes detallado de la atención a las PQRSD trimestrales publicados en la página WEB de la entidad.</t>
  </si>
  <si>
    <t>Informes detallados de la atención del tratamiento de las quejas, denuncias e informes de servidor público, trimestrales, publicados en la página web de la entidad.</t>
  </si>
  <si>
    <t>Documento de caracterización publicado</t>
  </si>
  <si>
    <t>Informe con los resultados de la aplicación del ejercicio de ciudadano incognito para los canales presencial, telefónico y web.</t>
  </si>
  <si>
    <t>Informe de seguimiento y actas de compromisos.</t>
  </si>
  <si>
    <t>5. Mecanismos para la Transparencia y Acceso a la Información</t>
  </si>
  <si>
    <t>Fichas de los proyectos de inversión que se ejecutarán durante la vigencia publicados</t>
  </si>
  <si>
    <t>4. Gestión presupuestal y eficiencia del gasto público.</t>
  </si>
  <si>
    <t>Planes de Acción y Anticorrupción y Atención a la Ciudadanía 2024 publicados</t>
  </si>
  <si>
    <t xml:space="preserve">3. Planeación Institucional </t>
  </si>
  <si>
    <t>Informes de seguimiento al Plan de Acción Institucional publicados</t>
  </si>
  <si>
    <t>Informe sobre las gestiones realizadas en el Plan Estratégico Institucional de la vigencia 2023
Informe sobre las gestiones realizadas en el Plan Estratégico Institucional de la vigencia 2024</t>
  </si>
  <si>
    <t>Informe de Gestión Anual 2023 publicado</t>
  </si>
  <si>
    <t>Estados financieros (12 DANE - 12 FONDANE), elaborados y publicados en la web</t>
  </si>
  <si>
    <t>Informes de ejecución presupuestal (12 DANE - 12 FONDANE), elaborados y publicados en la web</t>
  </si>
  <si>
    <t>Reportes mensuales de la información publicada</t>
  </si>
  <si>
    <t xml:space="preserve">Informe con descripción de los espacios de participación ciudadana </t>
  </si>
  <si>
    <t>Cultura Estadística</t>
  </si>
  <si>
    <t>Servicio de difusión de la información estadística</t>
  </si>
  <si>
    <t>Reporte de procesos suscritos por la entidad. registrados en el SIGEP</t>
  </si>
  <si>
    <t>Documentos generados</t>
  </si>
  <si>
    <t>Fortalecimiento de la integración de la información geoespacial en el proceso estadístico nacional</t>
  </si>
  <si>
    <t>Informe ejecución actividades PINAR y PGD para la vigencia 2024</t>
  </si>
  <si>
    <t xml:space="preserve">16. Gestión documental </t>
  </si>
  <si>
    <t>Gestion Documental</t>
  </si>
  <si>
    <t xml:space="preserve">Documentos de lineamientos técnicos </t>
  </si>
  <si>
    <t>Inventario de activos de la información actualizado</t>
  </si>
  <si>
    <t>Presentación con los resultados de las pruebas de usabilidad</t>
  </si>
  <si>
    <t>Documentos de evaluación</t>
  </si>
  <si>
    <t>6. Iniciativas adicionales</t>
  </si>
  <si>
    <t xml:space="preserve">Memorias de los Talleres publicados en el Micrositio de SharePoint - Planes Institucionales </t>
  </si>
  <si>
    <t>Informe actividades desarrolladas</t>
  </si>
  <si>
    <t>2. Integridad</t>
  </si>
  <si>
    <t>Publicación y acceso a la caja de herramientas, para todos los funcionarios de la entidad</t>
  </si>
  <si>
    <t>Informe de las actividades realizadas en la "Semana de la transparencia, ética e integridad".</t>
  </si>
  <si>
    <t>* El valor de inversión se encuentra a nivel de proyecto de inversión y no por meta.</t>
  </si>
  <si>
    <t>CARACTER SOCIODEMOGRAFICO</t>
  </si>
  <si>
    <t>COORDINACION Y REGULACION DEL SEN</t>
  </si>
  <si>
    <t>CUENTAS NACIONALES Y MACROECONOMIA</t>
  </si>
  <si>
    <t>FORTALECIMIENTO DE LA CAPACIDAD TECNICA Y ADMINISTRATIVA</t>
  </si>
  <si>
    <t>CULTURA ESTADISTICA</t>
  </si>
  <si>
    <t>FORTALECIMIENTO Y MODERNIZACION DE LAS TICS</t>
  </si>
  <si>
    <t>Informacion Geoespacial</t>
  </si>
  <si>
    <t>Recoleccion y Acopio</t>
  </si>
  <si>
    <t>MEJORAMIENTO INFRAESTRUCTURA Y EQUIPAMIENTO FISICO</t>
  </si>
  <si>
    <t>TEMAS ECONOMICOS</t>
  </si>
  <si>
    <t>TEMAS SOCIALES</t>
  </si>
  <si>
    <t>FORTALECIMIENTO DE INFORMACION - SEN</t>
  </si>
  <si>
    <t>DESARROLLO CENSO ECONOMICO. NACIONAL</t>
  </si>
  <si>
    <t>GESTION DOCUMENTAL</t>
  </si>
  <si>
    <t>COMPONENTE</t>
  </si>
  <si>
    <t>SUBCOMPONENTE</t>
  </si>
  <si>
    <t>LINEA ESTRATEGICA</t>
  </si>
  <si>
    <t>POLÍTICAS MIPG</t>
  </si>
  <si>
    <t>PROYECTO</t>
  </si>
  <si>
    <t>CARACTER_SOCIO</t>
  </si>
  <si>
    <t>COOR_REG_SEN</t>
  </si>
  <si>
    <t>CUENTAS_N</t>
  </si>
  <si>
    <t>CAPA_TEC</t>
  </si>
  <si>
    <t>DIFUSION</t>
  </si>
  <si>
    <t>SISTEM</t>
  </si>
  <si>
    <t>GEOESPACIAL</t>
  </si>
  <si>
    <t>LOGIST</t>
  </si>
  <si>
    <t>INFRAESTRUCTURA</t>
  </si>
  <si>
    <t>T_ECONOMICOS</t>
  </si>
  <si>
    <t>T_SOCIALES</t>
  </si>
  <si>
    <t>FONDANE_SEN</t>
  </si>
  <si>
    <t>CENSOECONOMICO</t>
  </si>
  <si>
    <t>GESTION_DOC</t>
  </si>
  <si>
    <t>Difusión y Acceso a la información</t>
  </si>
  <si>
    <t>Estadísticas para la visibilización de las inequidades</t>
  </si>
  <si>
    <t>1. Talento humano</t>
  </si>
  <si>
    <t>Bases de datos de la temática de salud</t>
  </si>
  <si>
    <t>Documentos de regulación</t>
  </si>
  <si>
    <t>Boletines técnicos de las cuentas anuales de bienes y servicios</t>
  </si>
  <si>
    <t xml:space="preserve">Servicio de apoyo a la gestión de conocimiento y consolidación de la cultura estadística </t>
  </si>
  <si>
    <t>Servicios de información para la gestión administrativa</t>
  </si>
  <si>
    <t>Bases de datos del marco geoestadístico nacional - DIG</t>
  </si>
  <si>
    <t>Bases de datos de la temática de mercado laboral</t>
  </si>
  <si>
    <t>Sedes adquiridas</t>
  </si>
  <si>
    <t>Boletines técnicos de la temática agropecuaria</t>
  </si>
  <si>
    <t>Boletines técnicos de la temática cultura</t>
  </si>
  <si>
    <t>Servicio de información de las estadísticas de las entidades del Sistema Estadístico Nacional - FONDANE</t>
  </si>
  <si>
    <t>Bases de datos del directorio estadístico</t>
  </si>
  <si>
    <t>Servicios tecnológicos</t>
  </si>
  <si>
    <t>Fortalecimiento de la Producción Estadística a partir de la innovación y la gestión tecnológica</t>
  </si>
  <si>
    <t>Desarrollo Censo Economico. Nacional</t>
  </si>
  <si>
    <t>Boletines técnicos de la temática demografía y población</t>
  </si>
  <si>
    <t>Documentos de diagnóstico del aprovechamiento de registros
administrativos</t>
  </si>
  <si>
    <t>Boletines técnicos de las cuentas departamentales</t>
  </si>
  <si>
    <t>Servicio de geo información estadística - DIG</t>
  </si>
  <si>
    <t>Bases de datos de la temática de pobreza y condiciones de vida</t>
  </si>
  <si>
    <t>Sedes mantenidas</t>
  </si>
  <si>
    <t>Boletines técnicos de la temática ambiental</t>
  </si>
  <si>
    <t>Boletines técnicos de la temática educación</t>
  </si>
  <si>
    <t>Servicio de evaluación del proceso estadístico - FONDANE</t>
  </si>
  <si>
    <t>Bases de datos del marco geoestadístico nacional - CE</t>
  </si>
  <si>
    <t>Documentos de lineamientos técnicos - GD</t>
  </si>
  <si>
    <t>Fortalecimiento de la Gestión Institucional y el modelo organizacional</t>
  </si>
  <si>
    <t xml:space="preserve">3. Planeación Institucional </t>
  </si>
  <si>
    <t>Fortalecimiento de la capacidad tecnica y administrativa</t>
  </si>
  <si>
    <t>Cuadros de resultados para la temática de demografía y población</t>
  </si>
  <si>
    <t>Servicio de información de las estadísticas de las entidades del sistema estadístico nacional</t>
  </si>
  <si>
    <t>Boletines técnicos de la cuenta satélite de turismo</t>
  </si>
  <si>
    <t>Servicio de educación informal para la gestión administrativa</t>
  </si>
  <si>
    <t>Bases de datos de la temática agropecuaria</t>
  </si>
  <si>
    <t>Boletines técnicos de la temática comercio internacional</t>
  </si>
  <si>
    <t>Boletines técnicos de la temática gobierno</t>
  </si>
  <si>
    <t>Documentos metodológicos - CE</t>
  </si>
  <si>
    <t xml:space="preserve">Un Sistema Estadístico Nacional - SEN coordinado </t>
  </si>
  <si>
    <t>4. Gestión presupuestal y eficiencia del gasto público.</t>
  </si>
  <si>
    <t>Caracter Sociodemografico</t>
  </si>
  <si>
    <t>Documentos metodológicos - DCD</t>
  </si>
  <si>
    <t>Bases de microdatos anonimizados</t>
  </si>
  <si>
    <t>Boletines técnicos de la cuenta satélite de cultura</t>
  </si>
  <si>
    <t>Servicio de implementación sistemas de gestión</t>
  </si>
  <si>
    <t>Bases de datos de la temática ambiental</t>
  </si>
  <si>
    <t>Boletines técnicos temática construcción</t>
  </si>
  <si>
    <t>Boletines técnicos de la temática mercado laboral</t>
  </si>
  <si>
    <t>2.1. Identificación de Trámites</t>
  </si>
  <si>
    <t>Un Catastro Multipropósito que aporte a la creación de valor público</t>
  </si>
  <si>
    <t>5. Compras y contratación pública</t>
  </si>
  <si>
    <t>Cultura Estadistica</t>
  </si>
  <si>
    <t>Documentos metodológicos del censo de población y vivienda</t>
  </si>
  <si>
    <t>Servicio de educación informal sobre los instrumentos de coordinación del sistema estadístico nacional</t>
  </si>
  <si>
    <t>Boletines técnicos de la cuenta satélite de salud</t>
  </si>
  <si>
    <t>Servicios de información actualizados</t>
  </si>
  <si>
    <t>Bases de datos de la temática de comercio internacional</t>
  </si>
  <si>
    <t>Boletines técnicos temática transporte</t>
  </si>
  <si>
    <t>Boletines técnicos de la temática pobreza y condiciones de vida</t>
  </si>
  <si>
    <t>6. Transparencia, acceso a la información pública y lucha contra la corrupción</t>
  </si>
  <si>
    <t>Documentos de estudios postcensales temáticas demográficas y poblacionales</t>
  </si>
  <si>
    <t>Servicio de asistencia técnica para el fortalecimiento de la capacidad estadística</t>
  </si>
  <si>
    <t>Boletines técnicos de la cuenta satélite piloto de agroindustria</t>
  </si>
  <si>
    <t>Bases de datos de la temática de comercio interno</t>
  </si>
  <si>
    <t>Boletines técnicos de la temática comercio interno</t>
  </si>
  <si>
    <t>Boletines técnicos temática de la seguridad y defensa</t>
  </si>
  <si>
    <t>7. Fortalecimiento organizacional y  simplificación de procesos</t>
  </si>
  <si>
    <t>Coordinacion y Regulacion del SEN</t>
  </si>
  <si>
    <t>Cuadros de resultados del censo de población y vivienda</t>
  </si>
  <si>
    <t>Servicio de evaluación del proceso estadístico</t>
  </si>
  <si>
    <t>Boletines técnicos de la cuenta satélite economía del cuidado</t>
  </si>
  <si>
    <t>Bases de datos de la temática de construcción</t>
  </si>
  <si>
    <t>Boletines técnicos para la temática de servicios</t>
  </si>
  <si>
    <t>Cuadros de resultados para la temática de cultura</t>
  </si>
  <si>
    <t>Cuentas Nacionales y Macroeconomia</t>
  </si>
  <si>
    <t>Base de datos del censo de población y vivienda</t>
  </si>
  <si>
    <t>Servicio de articulación del sistema estadístico nacional</t>
  </si>
  <si>
    <t>Boletines técnicos de la cuenta satélite de medio ambiente</t>
  </si>
  <si>
    <t>Bases de datos de la temática de cultura</t>
  </si>
  <si>
    <t>Boletines técnicos de la temática industria</t>
  </si>
  <si>
    <t>Cuadros de resultados temática educación</t>
  </si>
  <si>
    <t>9. Participación ciudadana en la gestión pública</t>
  </si>
  <si>
    <t>Boletines técnicos de las cuentas anuales de sectores institucionales</t>
  </si>
  <si>
    <t>Bases de datos de la temática de la seguridad y defensa</t>
  </si>
  <si>
    <t>Boletines técnicos de la temática precios y costos</t>
  </si>
  <si>
    <t>Cuadros de resultados para la temática de gobierno</t>
  </si>
  <si>
    <t>10. Racionalización de trámites</t>
  </si>
  <si>
    <t>Fortalecimiento y Modernizacion de las TICs</t>
  </si>
  <si>
    <t>Boletines técnicosdel pib nacional</t>
  </si>
  <si>
    <t>Bases de datos de la temática de educación</t>
  </si>
  <si>
    <t>Boletines técnicos de la temática tecnología e innovación</t>
  </si>
  <si>
    <t>Cuadros de resultados para la temática de mercado laboral</t>
  </si>
  <si>
    <t>11. Gobierno digital</t>
  </si>
  <si>
    <t>Mejoramiento infraestructura y equipamiento fIsico</t>
  </si>
  <si>
    <t>Boletines técnicosdel pibbogotá d.c</t>
  </si>
  <si>
    <t>Bases de datos de la temática de gobierno</t>
  </si>
  <si>
    <t>Cuadros de resultados para la temática agropecuaria</t>
  </si>
  <si>
    <t>Cuadros de resultados para la temática de pobreza y condiciones de vida</t>
  </si>
  <si>
    <t>12. Seguridad digital</t>
  </si>
  <si>
    <t>OCDE</t>
  </si>
  <si>
    <t>Boletines técnicos de la cuenta satélite de cultura bogotá</t>
  </si>
  <si>
    <t>Bases de datos de la temática de industria</t>
  </si>
  <si>
    <t>Cuadros de resultados para la temática ambiental</t>
  </si>
  <si>
    <t>Cuadros de resultados para la temática de seguridad y defensa</t>
  </si>
  <si>
    <t>13. Defensa jurídica</t>
  </si>
  <si>
    <t>Temas Economicos</t>
  </si>
  <si>
    <t>Boletines técnicos del indicador de seguimiento a la economía -ise</t>
  </si>
  <si>
    <t>Bases de datos de la temática de precios y costos</t>
  </si>
  <si>
    <t>Cuadros de resultados para la temática de comercio internacional</t>
  </si>
  <si>
    <t>14. Mejora normativa</t>
  </si>
  <si>
    <t>Temas Sociales</t>
  </si>
  <si>
    <t>Bases de datos de la temática de servicios</t>
  </si>
  <si>
    <t>Cuadros de resultados para la temática de comercio interno</t>
  </si>
  <si>
    <t>15. Seguimiento y evaluación de desempeño institucional</t>
  </si>
  <si>
    <t>Fortalecimiento de Informacion - SEN</t>
  </si>
  <si>
    <t>Bases de datos de la temática de tecnología e innovación</t>
  </si>
  <si>
    <t>Cuadros de resultados para la temática de industria</t>
  </si>
  <si>
    <t xml:space="preserve">16. Gestión documental </t>
  </si>
  <si>
    <t>Bases de datos de la temática de transporte</t>
  </si>
  <si>
    <t>Cuadros de resultados para la temática de precios y costos</t>
  </si>
  <si>
    <t>17. Gestión de la información estadística</t>
  </si>
  <si>
    <t>Cuadros de resultados para la temática de servicios</t>
  </si>
  <si>
    <t>18. Gestión del conocimiento y la innovación</t>
  </si>
  <si>
    <t>Cuadros de resultados para la temática de tecnología e innovación</t>
  </si>
  <si>
    <t>Cuadros de resultados para la temática de transporte</t>
  </si>
  <si>
    <t>Cuadros de resultados para la temática construcción</t>
  </si>
  <si>
    <t xml:space="preserve">Se observa el Informe Anual de Gestión Institucional de Vigencia 2023 publicado en el sitio web del DANE con ello, se da cumplimiento de la acción en un 100% sin embargo, se recomienda al responsable de la acción entregable, cargar el informe antes mencionado en Sharepoint existente para ello.  </t>
  </si>
  <si>
    <t xml:space="preserve">Verificado los soportes cargados en Sharepoint, se observa que, la Secretaría General, publicó en el sitio web del DANE dos (2) estados financieros (uno (1) del DANE y uno (1) de FONDANE) en el primer cuatrimestre quedando por desarrollar 22 informes financieros, los cuales están programados para elaboración y publicación de la siguiente forma catorce (14) en el segundo cuatrimestre y (ocho) 8 en el tercer cuatrimestre.  </t>
  </si>
  <si>
    <t xml:space="preserve">Después de realizar la verificación de las evidencias reportadas en el repositorio Sharepoint, se identificó un archivo Word en donde se especifica la publicación de estudios estadísticos en el sistema de consulta ANDA versión 5.0.4. Por lo cual, se da cumplimiento a lo programado en la meta para el primer cuatrimestre de 2024. </t>
  </si>
  <si>
    <t>Una vez se realizó la  verificación de evidencias en el repositorio SharePoint,  se encontró un archivo Excel denominado "COMUNICACIONES_CENU_2024 (3)" donde se identificó los espacios de participación ciudadana, de acuerdo con lo programado para este primer cuatrimestre 2024.</t>
  </si>
  <si>
    <t>Una vez se realizó la  verificación de evidencias en el repositorio SharePoint, se pudo confirmar la presencia de los archivos para el proceso de registro en el SIGEP de los contratos de prestación de servicios personales correspondientes al primer cuatrimestre de 2024.</t>
  </si>
  <si>
    <t>Una vez se realizó la verificación de evidencias en el repositorio Share Point, se identificaron una serie de carpetas, además del archivo pdf denominado “Informe ejecución PINAR_PGD_Abril_2024.pdf” con fecha de abril 2024, por el cual, se da cumplimiento a lo programado para el primer cuatrimestre 2024.</t>
  </si>
  <si>
    <t>Una vez revisadas las evidencias reportadas por la OCID se evidenció el cumplimiento de la meta de acuerdo con lo programado (25%). Se adjuntó listado de asistencia y un acta, relacionado con la propuesta de Metodología para campaña digital (caja de herramientas) en dónde se especifican fechas y actividades para promover los valores del código de integridad y gestión del conflicto de intereses.</t>
  </si>
  <si>
    <t>Según las fechas establecidas por la OCID, para marzo de 2024 realizó una metodología de la” Semana de la transparencia”, la cual fue adjuntada en las evidencias para dar cumplimiento para este primer cuatrimestre.</t>
  </si>
  <si>
    <t xml:space="preserve">Debido al ajuste de la política de gestión de riesgos a verisón 6 y a la actualización del formarto, se realizaron 8 sensibilizaciones </t>
  </si>
  <si>
    <t>Se realizó la actualización de los riesgos de corrupción de la entidad para la vigencia 2024</t>
  </si>
  <si>
    <t>Se publicó para consulta pública los mapas de riesgos preliminares</t>
  </si>
  <si>
    <t>Se realiza monitoreo de riesgos cierre vigencia 2023 y se activa el seguimiento al primer cuatrimestre del año 2024</t>
  </si>
  <si>
    <t>Durante el primer cuatrimestre de 2024, la Oficina de Control Interno elaboró y publicó el 3er SEGUIMIENTO CUATRIMESTRAL SEPTIEMBRE - DICIEMBRE 2023, al Plan Anticorrupción y Atención Al Ciudadano - PAAC Versión 4 del Departamento Administrativo Nacional de Estadística DANE – FONANE Vigencia 2023.</t>
  </si>
  <si>
    <t>Teniendo en cuenta que para el año 2024 se planteó como meta, el desarrollo de 385 requerimientos/solicitudes de intercambio de conocimientos, misiones y eventos por entidades y organismos internacionales, para el pimer trimestre se alcanzó un 25% de la meta el cual contribuye a la meta final. La Oficina de Relacionamiento trabajó de forma articulada con las diferentes direcciones técnicas del DANE, en donde se evidencia que se da cumplimiento a lo establecido con un total de 96 requerimientos respondidos.</t>
  </si>
  <si>
    <t>De acuerdo con las actividades establecidas, para la meta del anterior cuatrimestre se evidencia cumplimiento, dado que se observa las respectivas listas de asistencia a las 8 capacitaciones mencionadas.</t>
  </si>
  <si>
    <t>A partir de lo establecido en el entregable para la meta, se observa el cumplimiento de la actualización de los riesgos de corrupción de la entidad para la vigencia 2024, encontrándose como documento preliminar en estado borrador. Seguido a esto se observaron las actas de reunión y listas de asistencia con los procesos de la entidad.</t>
  </si>
  <si>
    <t>Se observa cumplimiento a partir del correo remitido el 23/01/2024 15:00 de versión final ajustada del mapa de riesgos de corrupción consolidado vigencia 2024 para publicación de consulta pública.</t>
  </si>
  <si>
    <t>A partir de las evidencias aportadas por la OPLAN se observa cumplimiento del avance  propuesto de la meta para el primer cuatrimestre.</t>
  </si>
  <si>
    <t>A partir de las evidencias aportadas por la OCI se observa cumplimiento del avance  propuesto de la meta para el primer cuatrimestre.</t>
  </si>
  <si>
    <t>Se observa cumplimiento a partir del correo remitido el 30 de enero de 2024 16:12 donde se indica que se hace la publicación del mapa de riesgos de corrupción vigencia 2024. Sin embargo, se publicó la versión 0 y no la versión 1 que es la aportada en las evidencias, por lo anterior se solicita las gestiones pertinentes para la correcta actualización de la publicación.</t>
  </si>
  <si>
    <t>No Aplica para este periodo, inicia para el mes de abril</t>
  </si>
  <si>
    <t>No Aplica para este periodo, inicia para el mes de  septiembre</t>
  </si>
  <si>
    <t>No Aplica para este periodo, inicia para el mes de  agosto</t>
  </si>
  <si>
    <t>Se observa cumplimiento del avance de la meta propuesta para el presente cuatrimestre luego de la validación de la información aportada por el GIT Alianzas y Asuntos Internacionales. Seguido de esto, se sugiere actualizar lo proyectado en la columna "S" recursos de inversión* de la Matriz del plan anti corrupción ya que se  evidenció ejecución sin estar programados.</t>
  </si>
  <si>
    <t xml:space="preserve">Durante el I cuatrimestre se llevó a cabo un proceso de investigación bibliografica de los lineamientos relacionados con el proceso de rendición de cuentas, en donde se busca establecer los principios y linea base para la construcción del documento de la estrategia, asi mismo, se incluye información que vincula las acciones, espacios y metodos de participación y participación ciudadana a traves de acciones presenciales como virtuales, o el uso de redes sociales. </t>
  </si>
  <si>
    <t>Se elaboraron las matrices de seguimiento para los meses de diciembre de 2023, enero, febrero y marzo de 2024, que consolidan la información de las ruedas de prensa realizadas y los boletines de prensa. Por cada mes se reporta la siguiente información: 
• Fecha 
• Nombre de la investigación 
• Rueda de prensa 
• Comunicado de prensa
• Periodo de referencia 
• Fecha - comité interno de la investigación
• Fecha y hora - aval del comunicado por parte de la dirección técnica 
• Fecha y hora - Publicación de la investigación 
• Link transmisión rueda de prensa 
• Link comunicado de prensa</t>
  </si>
  <si>
    <t>Se publicó en la página web del DANE (https://www.dane.gov.co/files/control_participacion/planes_institucionales/Plan_estrategico_de_comunicacion_2023.pdf) el Plan Estratégico de Comunicación, el cual tiene como objetivo fundamental promover la difusión y comunicación de las operaciones estadísticas que realiza el DANE, así como contribuir al desarrollo de la cultura estadística en los ámbitos nacional, regional y local mediante acciones de pedagogía social.</t>
  </si>
  <si>
    <t>Avance no previsto para este I cuatrimestre 2024</t>
  </si>
  <si>
    <t xml:space="preserve">Avance no previsto para este I cuatrimestre 2024
</t>
  </si>
  <si>
    <t xml:space="preserve"> Se realizaron las consultas públicas pa la ciudadanía y grupos de interés para la formulación de los Planes Institucionales de la entidad (Plan de Acción y Plan Anticorrupción) </t>
  </si>
  <si>
    <t>14/05/204</t>
  </si>
  <si>
    <t>Se realizó la entrega del informe de la sección de la página web del DANE, específicamente de la sección 'Menú de Transparencia y Acceso a la Información Pública', con información actualizada.</t>
  </si>
  <si>
    <t>Se elaboró el documento estructural de informe de seguimiento de las actividades que contemplan acciones de rendición de cuentas para la vigencia 2024. Asi mismo, se actualizó el espacio de Sharepoint en donde se vincula el instrumento de reporte de avance del PAAC para la vigencia</t>
  </si>
  <si>
    <t>Se presentó el borrador de la estrategia de participación ciudadana que tiene por objeto: promover y facilitar la participación de los grupos de valor de la entidad y la ciudadanía en los procesos de producción y difusión de información estadística oficial, mediante mecanismos inclusivos y transparentes, que garanticen altos estándares de calidad, rigor técnico y en cumplimiento de la ley 2335 del 03 de octubre de 2023 Por la cual se expiden disposiciones sobre las estadísticas oficiales en el país. Esta participación ciudadana fortalecerá la relevancia y pertinencia de los datos estadísticos para la toma de decisiones a nivel nacional y territorial, contribuyendo así a la consolidación de un Estado con justicia social, económica y ambiental.</t>
  </si>
  <si>
    <t>Avance no previsto para este 1er cuatrimestre 2024.</t>
  </si>
  <si>
    <t xml:space="preserve">De acuerdo a la revisión realizada se evidencia que el avance cualitativo y cuantitativo reportado es coherente con las evidencias que se aportan y con el avance programado para el periodo de referencia. Se recomienda verificar y modificar la fecha de finalización de la actividad, ya que el 100% del avance cuatrimestral lo reportan  para el II cuatrimestre; sin embargo, la fecha de finalización es el 30 de abril de 2024;  resulta importante  que verifiquen y hagan las modificaciones a las que haya lugar;  para que exista  coherencia con la fecha de finalización de la meta  y el avance del cuatrimestre(esto teniendo en cuenta que el II cuatrimestre empieza el 1 de mayo y termina el 31 de agosto de 2024).
</t>
  </si>
  <si>
    <t xml:space="preserve">
Avance no previsto para este 1er cuatrimestre 2024.; sin embargo, en revisión realizada a la matriz del PAAC, se observa que como meta para cumplir al 100% en el III Cuatrimestre el proceso estableció un (1) informe de Rendición de Cuentas 2023 - 2024, publicado; el proceso define como entregable un (1) Informe de Rendición de Cuentas 2022 - 2023.  Se recomienda verificar y modificar la información a que haya lugar para que exista coherencia entre la meta y las evidencias a reportar.</t>
  </si>
  <si>
    <t>Avance no previsto para este 1er cuatrimestre 2024; sin embargo, en revisión realizada a la matriz del PAAC, se observa como meta para cumplir al 100% en el III cuatrimestre, el proceso tiene establecido "Una (1) ejecución de la audiencia pública de Rendición de Cuentas para la vigencia 2023 -2024" y   como entregable describen   "la Publicación de la Audiencia pública de Rendición de Cuentas para la vigencia 2022 - 2023". Se recomienda verificar y modificar la información a que haya lugar para que exista coherencia entre la meta y las evidencias a reportar en el último cuatrimestre.</t>
  </si>
  <si>
    <t>En revisión realizada, se evidencia que el avance  cualitativo y cuantitativo  reportado es coherente con las evidencias que se aportan y con el avance programado para el periodo de referencia; sin embargo,  se observa que  el proceso  citó como evidencias: “publicación planes institucionales 2024_Consulta Pública y   Evidencia publicación consulta pública Planes Institucionales 2024” ,no abre la información en el link dispuesto para consulta; a cambio se evidencian 2  archivos en pdf   cargados en el repositorio   con correos de: 1) solicitud de Publicación planes institucionales 2024 y  2) Consulta Pública. Se recomienda mejorar el cargue de las evidencias de acuerdo a lo establecido en la columna "Entregable" y verificar que el link suministrado contenga las mismas.</t>
  </si>
  <si>
    <t>El protocolo de atención al ciudadano del DANE se concibe como una guía fundamental dirigida a todos los servidores públicos de la entidad, quienes están comprometidos con el servicio y la atención a los ciudadanos. En este documento se encuentran delineados los principales fundamentos que deben ser internalizados por todo el personal del DANE, así como los lineamientos que deben ser adoptados y aplicados de manera continua para asegurar la prestación de un servicio y atención de calidad. En este sentido, se está llevando a cabo una revisión exhaustiva de los lineamientos establecidos por la función pública desde el área de servicio al ciudadano, con el fin de garantizar su adecuada actualización y alineación con las mejores prácticas en atención al cliente.</t>
  </si>
  <si>
    <t>Las territoriales brindaron la informacion a los actores y/o fuentes (Gobernadores y Alcaldes) que intervienen para la difusion de la informacion, que se aloja en los boletines.</t>
  </si>
  <si>
    <t>La Oficina de Control Disciplinario Interno, en el primer cuatrimestre 2024, realizó una metodología para la campaña “Si a la integridad”, presentada a la Dirección de Difusión y Cultura Estadística DICE y al Área de Gestión humana en mesa de trabajo con el propósito de articular las actividades a realizar, para su programación, desarrollo y cumplimiento. 
Adicional a esto, se realizó el 21 de marzo el primer taller de Inhabilidades por medio de Microsoft – TEAMS, con una participación de ciento diecisiete 117 funcionarios, con el propósito de dar a conocer y adoptar las medidas preventivas o correctivas para no incurrir en la violación al régimen de inhabilidades e incompatibilidades.</t>
  </si>
  <si>
    <t>El GIT Seguimiento y Control a PQRSD realizó una capacitación para la socialización y fortalecimiento del trámite interno de las PQRSD el 18 de marzo de 2024 de forma virtual, dirigida a todos los funcionarios y contratistas de la entidad, en la que se explicaron los conceptos generales de las PQRSD, la definición de Petición, Queja, Reclamo, Sugerencia y Denuncia, canales y horarios de atención de las PQRSD, peticiones verbales, peticiones escritas y trámite de las mismas (términos de respuesta, mandamientos de las PQRSD, firmantes autorizados, aspectos a tener en cuenta al dar respuesta, información del Cuadro único nacional de seguimiento y control a PQRSD, indicador de oportunidad, pasos para lograr oportunidad en las respuestas de las PQRSD), así como los contactos responsables.</t>
  </si>
  <si>
    <t>El GIT Seguimiento y Control a PQRSD, realizó, revisó y remitió el informe del cuarto trimestre de 2023, para que se publicara por parte de la DICE en el portal web de la entidad, el cual se encuentra a disposición de la ciudadanía con los informes de gestión de las PQRSD tramitadas por la entidad.</t>
  </si>
  <si>
    <t>El GIT Seguimiento y Control a PQRSD llevó a cabo las pruebas del ejercicio del ciudadano incógnito para la vigencia 2024 y el informe con las evidencias recopiladas sobre las fallas en los trámites y servicios que presta la entidad.</t>
  </si>
  <si>
    <t>El GIT Seguimiento y Control a PQRSD realizó la primera reunión interna en la que se socializaron los resultados del ejercicio del ciudadano incógnito de la vigencia 2024, en la cual se definieron los pasos a seguir para las evidencias recolectadas, con el fin de realizar las mesas de trabajo para la mejora en los trámites y servicios que se prestan.</t>
  </si>
  <si>
    <t xml:space="preserve">Se observa en carpeta de evidencias protocolo de atencion al ciudadano en estado revision, el avance muestra el 20% para el seguimiento del primer cuatrimestre.  No reporte valor en recursos de funcionamiento para este seguimiento. Cumple con el seguimiento primer cuatrimestre 2024. Se recomienda revisar el porcentaje del avance del tercer cuatrimestre </t>
  </si>
  <si>
    <t xml:space="preserve">El GIT Seguimiento y Control a PQRSD realizó una capacitación para la socialización y fortalecimiento del trámite interno de las PQRSD el 18 de marzo de 2024 de forma virtual; Evidencias: Grabación Capacitación para socializar y fortalecer el trámite interno de PQRSD-20240318_090741-Grabación de la reunión, Presentación socializar y fortalecer el trámite interno de PQRSD 2024 - 1 Semestre y lista de asistencia Capacitación para socializar y fortalecer el trámite interno de PQRSD. 
Cumpliendo con el avance de la meta correspondiente al primer cuatrimestre 2024. </t>
  </si>
  <si>
    <t xml:space="preserve">El GIT Seguimiento y Control a PQRSD realizó, revisó y remitió el informe del cuarto trimestre de 2023 Periodo: octubre – noviembre – diciembre de 2023, reportado como evidencia para el primer cuatrimestre 2024 publicado en la pagina WEB de la Entidad. Pendiente por reportar el correspondiente al primer trimestre 2024 como meta y entregable del proceso.  
</t>
  </si>
  <si>
    <t>Se realizaron y publicaron los informes de Medición de satisfacción de la Ciudadanía de los meses de diciembre 2023, enero y febrero 2024.
Cada uno de los documentos contiene la siguiente información:  
1. Medición de satisfacción de la ciudadanía. 
2. Resultados medición de satisfacción de la ciudadanía. 
3. Operaciones estadísticas y/o servicios más consultados
https://www.dane.gov.co/files/medicion-de-la-satisfaccion/ciudadania/2023-diciembre-REGISTRO_SATISFACCION.pdf
https://www.dane.gov.co/files/medicion-de-la-satisfaccion/ciudadania/2024-enero-REGISTRO_SATISFACCION.pdf
https://www.dane.gov.co/files/medicion-de-la-satisfaccion/ciudadania/2024-febrero-REGISTRO_SATISFACCION.pdf</t>
  </si>
  <si>
    <t xml:space="preserve">La Oficina de Control Disciplinario Interno, en el primer cuatrimestre 2024, entregó al grupo interno de trabajo GIT Seguimiento y Control a PQRSD, el primer informe trimestral de la gestión realizada a las quejas, peticiones, denuncias e informes de servidor público recibidas, con las recomendaciones de orden preventivo. </t>
  </si>
  <si>
    <t xml:space="preserve">Se publicó en la página web del DANE, el documento que tiene por objetivo "Caracterizar los grupos de interés del DANE de la vigencia 2023 como insumo para el análisis de necesidades y definición de estrategias de comunicación que promuevan el acceso, comprensión y uso de la información estadística que produce la Entidad.
https://www.dane.gov.co/files/control_participacion/grupos-de-interes/caracterizaci%C3%B3n_ciudadania_2023.pdf
</t>
  </si>
  <si>
    <r>
      <t xml:space="preserve">Se realizó una prueba de usabilidad  para obtener información acerca de la satisfacción de los grupos de interés, mediante la experiencia de usuario relacionada con la identidad, contenidos, navegación y gráfica de la DANEnet.
</t>
    </r>
    <r>
      <rPr>
        <b/>
        <sz val="12"/>
        <color rgb="FF000000"/>
        <rFont val="Segoe UI"/>
        <family val="2"/>
      </rPr>
      <t xml:space="preserve">
Objetivos específicos:
</t>
    </r>
    <r>
      <rPr>
        <sz val="12"/>
        <color rgb="FF000000"/>
        <rFont val="Segoe UI"/>
        <family val="2"/>
      </rPr>
      <t xml:space="preserve">
Medir la tasa de éxito de los usuarios en la realización de las tareas planteadas. 
Saber si los usuarios encuentran la información en la sección fácilmente.
Conocer si las opciones de navegación les permiten encontrar lo que buscan</t>
    </r>
  </si>
  <si>
    <t xml:space="preserve">En reporte de evidencias se observa informacion reportada por direcciones territoriales pendiente por informacion y evidencias de territorial CENTRO ORIENTE, no reporta recursos de funcionamiento para ente primer seguimiento. </t>
  </si>
  <si>
    <t xml:space="preserve">El proceso para el primer seguimiento cumple con el entregable programado y el porcentaje del avance, como se evidenció en el repositorio de esta actividad, lista de asistencia a la actividad, la metodologia y el taller  de inhabilidades incompatibilidades y conflicto de interes. </t>
  </si>
  <si>
    <t>El proceso para el primer seguimiento cumple con el entregable programado y el porcentaje del avance, como se evdenció en el repositorio de esta actividad, INFORME DE QUEJAS, DENUNCIAS E INFORMES PRIMER TRIMESTRE 2024.</t>
  </si>
  <si>
    <t xml:space="preserve">Se publicó en la página web del DANE, el documento que tiene por objetivo "Caracterizar los grupos de interés del DANE de la vigencia 2023 igualmente reposa como evidencia el avance primer cuatrimestre 2024. No se evidencia aun el documento de caracterizacion vigencia 2024. Se recomienda revisar el porcentaje del avance del tercer cuatrimestre.
</t>
  </si>
  <si>
    <t xml:space="preserve">El GIT Seguimiento y Control a PQRSD llevó a cabo las pruebas del ejercicio del ciudadano incógnito para la vigencia 2024, visualizado en carpeta de evidencias primer cuatrimestre 2024, cumpliendo la meta correspondiente a este seguimiento. </t>
  </si>
  <si>
    <t>Se evidencia ACTA Presentación del informe - ciudadano incógnito 14-03-2024, El GIT Seguimiento y Control a PQRSD realizó la primera reunión interna en la que se socializaron los resultados del ejercicio del ciudadano incógnito de la vigencia 2024, Cumple con la meta correspondiente al primer cuatrimestre 2024.</t>
  </si>
  <si>
    <t>Se evidencia una prueba de usabilidad  para obtener información acerca de la satisfacción de los grupos de interés, mediante la experiencia de usuario relacionada con la identidad, contenidos, navegación y gráfica de la DANEnet, correspondiente al seguimiento y la meta del primer cuatrimestre 2024. NO reporta recursos de inversion para este primer cuatrimestre, sin embargo, hay valores en el monitoreo y reporte de ejecución, se recomienda revisar</t>
  </si>
  <si>
    <t>Se evidencia que el avance cualitativo y cuantitativo reportado es coherente con las evidencias que se aportan y con el avance programado para el periodo de referencia. Sin embargo al revisar la evidencia suministrada  en formato de excel "Formato de control de comunicados y ruedas de prensa abril 2024", en la hoja del mes de ENERO 2024, no abre Link dispuesto de  comunicado de prensa de la investigación “Índice de Precios al Consumidor (IPC)-diciembre de 2023, con fecha y hora de la publicación de la investigación:  martes 09 de enero de 2024 6:15 p.m.  Se recomienda   que las evidencias se encuentren en un servidor o en  un sharepoint público o que se dé acceso para hacer la verificación correspondiente o que,  cuando se disponga de  link  se garantice que se pueda revisar la información.</t>
  </si>
  <si>
    <t xml:space="preserve">De acuerdo a revisión realizada se  evidencia que el avance cualitativo  reportado no es coherente con las evidencias que se aportan de lo  programado para el periodo de referencia; dado que como entregable de la meta el proceso  tiene establecido "1 Plan estratégico de comunicación 2024 publicado" ; sin embargo, en el avance cualitativo  el proceso hace referencia que se publicó 1 Plan estratégico de comunicación 2023; así mismo,  en la evidencia de link suministrado muestran como  evidencia el Plan estratégico del año 2023; así las cosas, se observa que  no es coherente  lo establecido como entregable para la meta, con lo que el proceso describe  en su avance cualitativo y con  la evidencia reportada. Se recomienda revisar la meta y lo que se tiene definido como entregable con el fin de que se carguen las evidencias correspondientes. </t>
  </si>
  <si>
    <t>Se evidencia que el avance cualitativo y cuantitativo reportado es coherente con las evidencias que se aportan y con el avance programado para el periodo de referencia. Sin embargo, al revisar la evidencia suministrada  en formato de excel "Formato de control de comunicados y ruedas de prensa abril 2024", en la hoja del mes de ENERO 2024, no abre Link dispuesto de  comunicado de prensa de la investigación “Índice de Precios al Consumidor (IPC)-diciembre de 2023, con fecha y hora de la publicación de la investigación:  martes 09 de enero de 2024 6:15 p.m.  Se recomienda   que las evidencias se encuentren en un servidor o en  un sharepoint público o que se dé acceso para hacer la verificación correspondiente o que,  cuando se disponga de  link  se garantice que se pueda revisar la información.</t>
  </si>
  <si>
    <t xml:space="preserve">Se evidencia que el avance cualitativo y cuantitativo reportado es coherente con las evidencias que se aportan y con el avance programado para el periodo de referencia; sin embargo, se recomienda verificar en el diligenciamiento de las columnas del " % de avance Cuatrimestral” y definir en que cuatrimestre presentarán el 100% de porcentaje de avance; dado que se encuentra un 100% establecido en el II Cuatrimestre y   otro 100% para el III Cuatrimestre (el cual debería ir diligenciado en 0%). Se sugiere tener en cuenta la fecha de finalización del avance con el fin de que se coloque el % de avance que se acumula en la columna del cuatrimestre que corresponda. </t>
  </si>
  <si>
    <t>En reporte de evidencias se encuentran que se realizaron y publicaron los informes de Medición de satisfacción de la Ciudadanía de los meses de diciembre 2023, enero y febrero 2024, que cada uno de los documentos contiene la siguiente información: 1. Medición de satisfacción de la ciudadanía. 2. Resultados medición de satisfacción de la ciudadanía. 3. Operaciones estadísticas y/o servicios más consultados. Cumple con el seguimiento primer cuatrimestre 2024.</t>
  </si>
  <si>
    <t>Se publicó el mapa de riesgos verisón 1 a corte 31 de enero</t>
  </si>
  <si>
    <t>De acuerdo con las actividades establecidas, la meta del cuatrimestre se cumplió, se observa el documento de la apropiación de la política de integridad, listado de asistencia al primer taller de conflicto de intereses, inhabilidades e incomplatibilidades y galeria fotográfica. Se recomienda revisar el valor reportado en la casillas R y Y correspondientes al valor de funcionamiento.</t>
  </si>
  <si>
    <r>
      <t xml:space="preserve">Observaciones OCI  Mayo 2024
</t>
    </r>
    <r>
      <rPr>
        <sz val="14"/>
        <color theme="0"/>
        <rFont val="Segoe UI"/>
        <family val="2"/>
      </rPr>
      <t>(Comentarios o precisiones que considere necesarias incluir control interno. En esta casilla se informará del cumplimiento de la actividad en fecha tardía. Incluya acuerdos de mejora o acciones de continuidad)</t>
    </r>
  </si>
  <si>
    <t xml:space="preserve">De acuerdo con la revisión realizada, se observa que el proceso realizó reporte del avance de la meta establecida para I cuatrimestre 2024, se evidencia que el avance cualitativo y cuantitativo reportado son coherentes con las evidencias que se aportan y con el avance programado para el periodo de referencia.
Se recomienda revisar y modificar la información del periodo que se estableció en la META (Un (1) documento de seguimiento de la estrategia de rendición de cuentas 2023, elaborado) y que se relacione con lo que se tiene definido como entregable y coincida con el periodo a evidenciar.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</si>
</sst>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dd/mm/yyyy;@"/>
    <numFmt numFmtId="165" formatCode="#,##0_ ;\-#,##0\ "/>
  </numFmts>
  <fonts count="29" x14ac:knownFonts="1">
    <font>
      <sz val="11"/>
      <color theme="1"/>
      <name val="Calibri"/>
      <family val="2"/>
      <scheme val="minor"/>
    </font>
    <font>
      <sz val="11"/>
      <color theme="1"/>
      <name val="Calibri"/>
      <family val="2"/>
      <scheme val="minor"/>
    </font>
    <font>
      <b/>
      <sz val="16"/>
      <name val="Segoe UI"/>
      <family val="2"/>
    </font>
    <font>
      <sz val="9"/>
      <color theme="1"/>
      <name val="Segoe UI"/>
      <family val="2"/>
    </font>
    <font>
      <b/>
      <sz val="9"/>
      <color theme="1"/>
      <name val="Segoe UI"/>
      <family val="2"/>
    </font>
    <font>
      <sz val="12"/>
      <color theme="1"/>
      <name val="Calibri"/>
      <family val="2"/>
      <scheme val="minor"/>
    </font>
    <font>
      <b/>
      <sz val="11"/>
      <color theme="0"/>
      <name val="Calibri"/>
      <family val="2"/>
      <scheme val="minor"/>
    </font>
    <font>
      <sz val="12"/>
      <color rgb="FF333333"/>
      <name val="Work Sans"/>
    </font>
    <font>
      <sz val="12"/>
      <name val="Calibri"/>
      <family val="2"/>
      <scheme val="minor"/>
    </font>
    <font>
      <sz val="10"/>
      <color theme="1"/>
      <name val="Segoe UI"/>
      <family val="2"/>
    </font>
    <font>
      <b/>
      <sz val="10"/>
      <color theme="4" tint="-0.499984740745262"/>
      <name val="Segoe UI"/>
      <family val="2"/>
    </font>
    <font>
      <b/>
      <sz val="12"/>
      <color theme="4" tint="-0.499984740745262"/>
      <name val="Segoe UI"/>
      <family val="2"/>
    </font>
    <font>
      <sz val="12"/>
      <color theme="1"/>
      <name val="Segoe UI"/>
      <family val="2"/>
    </font>
    <font>
      <sz val="10"/>
      <name val="Segoe UI"/>
      <family val="2"/>
    </font>
    <font>
      <b/>
      <sz val="10"/>
      <color theme="1"/>
      <name val="Segoe UI"/>
      <family val="2"/>
    </font>
    <font>
      <sz val="10"/>
      <color rgb="FF000000"/>
      <name val="Segoe UI"/>
      <family val="2"/>
    </font>
    <font>
      <b/>
      <sz val="10"/>
      <name val="Segoe UI"/>
      <family val="2"/>
    </font>
    <font>
      <u/>
      <sz val="11"/>
      <color theme="10"/>
      <name val="Calibri"/>
      <family val="2"/>
      <scheme val="minor"/>
    </font>
    <font>
      <b/>
      <sz val="12"/>
      <color theme="0"/>
      <name val="Segoe UI"/>
      <family val="2"/>
    </font>
    <font>
      <sz val="12"/>
      <name val="Segoe UI"/>
      <family val="2"/>
    </font>
    <font>
      <sz val="12"/>
      <color rgb="FF000000"/>
      <name val="Segoe UI"/>
      <family val="2"/>
    </font>
    <font>
      <b/>
      <sz val="12"/>
      <color rgb="FF000000"/>
      <name val="Segoe UI"/>
      <family val="2"/>
    </font>
    <font>
      <b/>
      <sz val="12"/>
      <name val="Futura Std Book"/>
    </font>
    <font>
      <b/>
      <sz val="12"/>
      <color theme="1"/>
      <name val="Segoe UI"/>
      <family val="2"/>
    </font>
    <font>
      <b/>
      <sz val="12"/>
      <name val="Segoe UI"/>
      <family val="2"/>
    </font>
    <font>
      <sz val="12"/>
      <color theme="1" tint="4.9989318521683403E-2"/>
      <name val="Segoe UI"/>
      <family val="2"/>
    </font>
    <font>
      <b/>
      <sz val="14"/>
      <color rgb="FF002060"/>
      <name val="Segoe UI"/>
      <family val="2"/>
    </font>
    <font>
      <b/>
      <sz val="14"/>
      <color theme="0"/>
      <name val="Segoe UI"/>
      <family val="2"/>
    </font>
    <font>
      <sz val="14"/>
      <color theme="0"/>
      <name val="Segoe UI"/>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rgb="FF990033"/>
        <bgColor indexed="64"/>
      </patternFill>
    </fill>
    <fill>
      <patternFill patternType="solid">
        <fgColor theme="9" tint="0.59999389629810485"/>
        <bgColor indexed="64"/>
      </patternFill>
    </fill>
    <fill>
      <patternFill patternType="solid">
        <fgColor rgb="FFFFFFFF"/>
        <bgColor rgb="FF000000"/>
      </patternFill>
    </fill>
  </fills>
  <borders count="3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auto="1"/>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rgb="FF000000"/>
      </left>
      <right style="dotted">
        <color rgb="FF000000"/>
      </right>
      <top style="dotted">
        <color rgb="FF000000"/>
      </top>
      <bottom style="dotted">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3">
    <xf numFmtId="0" fontId="0" fillId="0" borderId="0"/>
    <xf numFmtId="9" fontId="1"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0" fontId="1" fillId="0" borderId="0"/>
    <xf numFmtId="42"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42" fontId="1" fillId="0" borderId="0" applyFont="0" applyFill="0" applyBorder="0" applyAlignment="0" applyProtection="0"/>
  </cellStyleXfs>
  <cellXfs count="303">
    <xf numFmtId="0" fontId="0" fillId="0" borderId="0" xfId="0"/>
    <xf numFmtId="0" fontId="3" fillId="0" borderId="0" xfId="0" applyFont="1"/>
    <xf numFmtId="14" fontId="3" fillId="0" borderId="0" xfId="0" applyNumberFormat="1" applyFont="1"/>
    <xf numFmtId="0" fontId="4" fillId="0" borderId="0" xfId="0" applyFont="1" applyAlignment="1">
      <alignment horizontal="center"/>
    </xf>
    <xf numFmtId="0" fontId="7" fillId="0" borderId="0" xfId="0" applyFont="1" applyAlignment="1">
      <alignment horizontal="left" vertical="center" wrapText="1" indent="1"/>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6" fillId="5"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xf numFmtId="0" fontId="0" fillId="0" borderId="2" xfId="0" applyBorder="1" applyAlignment="1">
      <alignment vertical="center"/>
    </xf>
    <xf numFmtId="0" fontId="0" fillId="0" borderId="2" xfId="0" applyBorder="1" applyAlignment="1">
      <alignment vertical="center" wrapText="1"/>
    </xf>
    <xf numFmtId="0" fontId="0" fillId="0" borderId="3" xfId="0" applyBorder="1"/>
    <xf numFmtId="0" fontId="9" fillId="0" borderId="0" xfId="0" applyFont="1"/>
    <xf numFmtId="0" fontId="12" fillId="0" borderId="0" xfId="0" applyFont="1"/>
    <xf numFmtId="0" fontId="9" fillId="0" borderId="4" xfId="0" applyFont="1" applyBorder="1" applyAlignment="1">
      <alignment horizontal="center" vertical="center" wrapText="1"/>
    </xf>
    <xf numFmtId="1" fontId="10" fillId="3" borderId="1" xfId="0" applyNumberFormat="1" applyFont="1" applyFill="1" applyBorder="1" applyAlignment="1" applyProtection="1">
      <alignment horizontal="center" vertical="center" wrapText="1"/>
      <protection hidden="1"/>
    </xf>
    <xf numFmtId="2" fontId="13" fillId="2" borderId="1" xfId="0" applyNumberFormat="1" applyFont="1" applyFill="1" applyBorder="1" applyAlignment="1" applyProtection="1">
      <alignment horizontal="center" vertical="center" wrapText="1"/>
      <protection hidden="1"/>
    </xf>
    <xf numFmtId="9" fontId="9" fillId="0" borderId="1" xfId="1" applyFont="1" applyFill="1" applyBorder="1" applyAlignment="1" applyProtection="1">
      <alignment horizontal="center" vertical="center" wrapText="1"/>
      <protection hidden="1"/>
    </xf>
    <xf numFmtId="9" fontId="14" fillId="3" borderId="1" xfId="1" applyFont="1" applyFill="1" applyBorder="1" applyAlignment="1" applyProtection="1">
      <alignment horizontal="center" vertical="center" wrapText="1"/>
      <protection hidden="1"/>
    </xf>
    <xf numFmtId="14" fontId="9"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1" fontId="9" fillId="0" borderId="1" xfId="0" applyNumberFormat="1" applyFont="1" applyBorder="1" applyAlignment="1" applyProtection="1">
      <alignment horizontal="center" vertical="center" wrapText="1"/>
      <protection hidden="1"/>
    </xf>
    <xf numFmtId="1" fontId="14" fillId="3"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9" fontId="9" fillId="0" borderId="1" xfId="0" applyNumberFormat="1" applyFont="1" applyBorder="1" applyAlignment="1" applyProtection="1">
      <alignment horizontal="center" vertical="center" wrapText="1"/>
      <protection hidden="1"/>
    </xf>
    <xf numFmtId="9" fontId="14" fillId="3" borderId="1" xfId="0" applyNumberFormat="1" applyFont="1" applyFill="1" applyBorder="1" applyAlignment="1" applyProtection="1">
      <alignment horizontal="center" vertical="center" wrapText="1"/>
      <protection hidden="1"/>
    </xf>
    <xf numFmtId="9" fontId="13" fillId="2" borderId="1" xfId="1" applyFont="1" applyFill="1" applyBorder="1" applyAlignment="1" applyProtection="1">
      <alignment horizontal="center" vertical="center" wrapText="1"/>
      <protection hidden="1"/>
    </xf>
    <xf numFmtId="9" fontId="16" fillId="3" borderId="1" xfId="1" applyFont="1" applyFill="1" applyBorder="1" applyAlignment="1" applyProtection="1">
      <alignment horizontal="center" vertical="center" wrapText="1"/>
      <protection hidden="1"/>
    </xf>
    <xf numFmtId="9" fontId="16" fillId="3" borderId="1" xfId="0" applyNumberFormat="1" applyFont="1" applyFill="1" applyBorder="1" applyAlignment="1" applyProtection="1">
      <alignment horizontal="center" vertical="center" wrapText="1"/>
      <protection hidden="1"/>
    </xf>
    <xf numFmtId="164" fontId="13" fillId="2" borderId="1" xfId="8" applyNumberFormat="1"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xf numFmtId="9" fontId="13" fillId="2" borderId="1" xfId="0" applyNumberFormat="1" applyFont="1" applyFill="1" applyBorder="1" applyAlignment="1" applyProtection="1">
      <alignment horizontal="center" vertical="center" wrapText="1"/>
      <protection hidden="1"/>
    </xf>
    <xf numFmtId="14" fontId="13" fillId="2" borderId="1" xfId="0" applyNumberFormat="1" applyFont="1" applyFill="1" applyBorder="1" applyAlignment="1">
      <alignment horizontal="center" vertical="center" wrapText="1"/>
    </xf>
    <xf numFmtId="1" fontId="9" fillId="0" borderId="1" xfId="1" applyNumberFormat="1" applyFont="1" applyFill="1" applyBorder="1" applyAlignment="1" applyProtection="1">
      <alignment horizontal="center" vertical="center" wrapText="1"/>
      <protection hidden="1"/>
    </xf>
    <xf numFmtId="1" fontId="14" fillId="3" borderId="1" xfId="1" applyNumberFormat="1" applyFont="1" applyFill="1" applyBorder="1" applyAlignment="1" applyProtection="1">
      <alignment horizontal="center" vertical="center" wrapText="1"/>
      <protection hidden="1"/>
    </xf>
    <xf numFmtId="164" fontId="13" fillId="0" borderId="1" xfId="2" applyNumberFormat="1" applyFont="1" applyBorder="1" applyAlignment="1" applyProtection="1">
      <alignment horizontal="center" vertical="center" wrapText="1"/>
      <protection locked="0"/>
    </xf>
    <xf numFmtId="9" fontId="13" fillId="0" borderId="6" xfId="1" applyFont="1" applyFill="1" applyBorder="1" applyAlignment="1" applyProtection="1">
      <alignment horizontal="center" vertical="center" wrapText="1"/>
      <protection hidden="1"/>
    </xf>
    <xf numFmtId="49" fontId="13" fillId="2"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lignment horizontal="center" vertical="center"/>
    </xf>
    <xf numFmtId="164" fontId="13" fillId="0" borderId="1" xfId="8" applyNumberFormat="1" applyFont="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6" fillId="3" borderId="1" xfId="3" applyFont="1" applyFill="1" applyBorder="1" applyAlignment="1" applyProtection="1">
      <alignment horizontal="center" vertical="center" wrapText="1"/>
      <protection locked="0"/>
    </xf>
    <xf numFmtId="42" fontId="9" fillId="0" borderId="1" xfId="6" applyFont="1" applyBorder="1" applyAlignment="1">
      <alignment horizontal="center" vertical="center"/>
    </xf>
    <xf numFmtId="14" fontId="15" fillId="2" borderId="1" xfId="0"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9" fontId="9" fillId="2" borderId="6" xfId="1" applyFont="1" applyFill="1" applyBorder="1" applyAlignment="1" applyProtection="1">
      <alignment horizontal="center" vertical="center" wrapText="1"/>
      <protection hidden="1"/>
    </xf>
    <xf numFmtId="14" fontId="9" fillId="2" borderId="1" xfId="0" applyNumberFormat="1" applyFont="1" applyFill="1" applyBorder="1" applyAlignment="1" applyProtection="1">
      <alignment horizontal="center" vertical="center" wrapText="1"/>
      <protection hidden="1"/>
    </xf>
    <xf numFmtId="2" fontId="9" fillId="2" borderId="2" xfId="0" applyNumberFormat="1" applyFont="1" applyFill="1" applyBorder="1" applyAlignment="1" applyProtection="1">
      <alignment horizontal="center" vertical="center" wrapText="1"/>
      <protection hidden="1"/>
    </xf>
    <xf numFmtId="1" fontId="9" fillId="2" borderId="1" xfId="1" applyNumberFormat="1" applyFont="1" applyFill="1" applyBorder="1" applyAlignment="1" applyProtection="1">
      <alignment horizontal="center" vertical="center" wrapText="1"/>
      <protection hidden="1"/>
    </xf>
    <xf numFmtId="0" fontId="13" fillId="2" borderId="7" xfId="0" applyFont="1" applyFill="1" applyBorder="1" applyAlignment="1">
      <alignment horizontal="center" vertical="center" wrapText="1"/>
    </xf>
    <xf numFmtId="14" fontId="9" fillId="2" borderId="1" xfId="0" applyNumberFormat="1" applyFont="1" applyFill="1" applyBorder="1" applyAlignment="1">
      <alignment horizontal="center" vertical="center"/>
    </xf>
    <xf numFmtId="9" fontId="9" fillId="2" borderId="1" xfId="0" applyNumberFormat="1" applyFont="1" applyFill="1" applyBorder="1" applyAlignment="1" applyProtection="1">
      <alignment horizontal="center" vertical="center" wrapText="1"/>
      <protection hidden="1"/>
    </xf>
    <xf numFmtId="9" fontId="9" fillId="2" borderId="1" xfId="0" applyNumberFormat="1"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9" fontId="9" fillId="2" borderId="3" xfId="1" applyFont="1" applyFill="1" applyBorder="1" applyAlignment="1" applyProtection="1">
      <alignment horizontal="center" vertical="center" wrapText="1"/>
      <protection hidden="1"/>
    </xf>
    <xf numFmtId="1" fontId="9" fillId="2"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xf numFmtId="0" fontId="8" fillId="0" borderId="0" xfId="0" applyFont="1"/>
    <xf numFmtId="42" fontId="9" fillId="0" borderId="2" xfId="6" applyFont="1" applyBorder="1" applyAlignment="1">
      <alignment horizontal="center" vertical="center"/>
    </xf>
    <xf numFmtId="44" fontId="9" fillId="0" borderId="1" xfId="10" applyFont="1" applyBorder="1" applyAlignment="1">
      <alignment vertical="center"/>
    </xf>
    <xf numFmtId="14" fontId="13" fillId="2" borderId="1" xfId="0" applyNumberFormat="1" applyFont="1" applyFill="1" applyBorder="1" applyAlignment="1" applyProtection="1">
      <alignment horizontal="center" vertical="center" wrapText="1"/>
      <protection hidden="1"/>
    </xf>
    <xf numFmtId="14" fontId="11" fillId="4" borderId="1" xfId="0" applyNumberFormat="1"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wrapText="1"/>
      <protection hidden="1"/>
    </xf>
    <xf numFmtId="0" fontId="9" fillId="0" borderId="1" xfId="0" applyFont="1" applyBorder="1" applyAlignment="1">
      <alignment horizontal="center" vertical="center" wrapText="1"/>
    </xf>
    <xf numFmtId="2" fontId="9" fillId="2" borderId="1" xfId="0" applyNumberFormat="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2" fontId="9" fillId="7" borderId="1" xfId="0" applyNumberFormat="1" applyFont="1" applyFill="1" applyBorder="1" applyAlignment="1" applyProtection="1">
      <alignment horizontal="center" vertical="center" wrapText="1"/>
      <protection hidden="1"/>
    </xf>
    <xf numFmtId="0" fontId="9" fillId="0" borderId="6" xfId="0" applyFont="1" applyBorder="1" applyAlignment="1">
      <alignment horizontal="center" vertical="center" wrapText="1"/>
    </xf>
    <xf numFmtId="44" fontId="9" fillId="0" borderId="6" xfId="10" applyFont="1" applyBorder="1" applyAlignment="1">
      <alignment vertical="center"/>
    </xf>
    <xf numFmtId="0" fontId="9" fillId="0" borderId="7" xfId="0" applyFont="1" applyBorder="1" applyAlignment="1">
      <alignment horizontal="center" vertical="center" wrapText="1"/>
    </xf>
    <xf numFmtId="2" fontId="13" fillId="7" borderId="1" xfId="0" applyNumberFormat="1" applyFont="1" applyFill="1" applyBorder="1" applyAlignment="1" applyProtection="1">
      <alignment horizontal="center" vertical="center" wrapText="1"/>
      <protection hidden="1"/>
    </xf>
    <xf numFmtId="14" fontId="13" fillId="0" borderId="1" xfId="0" applyNumberFormat="1" applyFont="1" applyBorder="1" applyAlignment="1">
      <alignment horizontal="center" vertical="center"/>
    </xf>
    <xf numFmtId="1" fontId="16" fillId="3" borderId="1" xfId="0" applyNumberFormat="1" applyFont="1" applyFill="1" applyBorder="1" applyAlignment="1" applyProtection="1">
      <alignment horizontal="center" vertical="center" wrapText="1"/>
      <protection hidden="1"/>
    </xf>
    <xf numFmtId="0" fontId="13" fillId="7" borderId="1" xfId="2"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1" xfId="0" applyFont="1" applyFill="1" applyBorder="1" applyAlignment="1" applyProtection="1">
      <alignment horizontal="center" vertical="center" wrapText="1"/>
      <protection hidden="1"/>
    </xf>
    <xf numFmtId="1" fontId="13" fillId="0" borderId="1" xfId="1" applyNumberFormat="1" applyFont="1" applyFill="1" applyBorder="1" applyAlignment="1" applyProtection="1">
      <alignment horizontal="center" vertical="center" wrapText="1"/>
      <protection hidden="1"/>
    </xf>
    <xf numFmtId="1" fontId="16" fillId="3" borderId="1" xfId="1" applyNumberFormat="1" applyFont="1" applyFill="1" applyBorder="1" applyAlignment="1" applyProtection="1">
      <alignment horizontal="center" vertical="center" wrapText="1"/>
      <protection hidden="1"/>
    </xf>
    <xf numFmtId="49" fontId="13" fillId="7" borderId="1" xfId="0" applyNumberFormat="1" applyFont="1" applyFill="1" applyBorder="1" applyAlignment="1" applyProtection="1">
      <alignment horizontal="center" vertical="center" wrapText="1"/>
      <protection locked="0"/>
    </xf>
    <xf numFmtId="14" fontId="9" fillId="7" borderId="1" xfId="0" applyNumberFormat="1" applyFont="1" applyFill="1" applyBorder="1" applyAlignment="1" applyProtection="1">
      <alignment horizontal="center" vertical="center" wrapText="1"/>
      <protection hidden="1"/>
    </xf>
    <xf numFmtId="0" fontId="13"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9" fontId="12" fillId="0" borderId="1" xfId="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9" fontId="19" fillId="0" borderId="1" xfId="1" applyFont="1" applyFill="1" applyBorder="1" applyAlignment="1" applyProtection="1">
      <alignment horizontal="center" vertical="center" wrapText="1"/>
      <protection hidden="1"/>
    </xf>
    <xf numFmtId="9" fontId="19" fillId="2" borderId="1" xfId="1" applyFont="1" applyFill="1" applyBorder="1" applyAlignment="1" applyProtection="1">
      <alignment horizontal="center" vertical="center" wrapText="1"/>
      <protection hidden="1"/>
    </xf>
    <xf numFmtId="9" fontId="19" fillId="0" borderId="6" xfId="1" applyFont="1" applyFill="1" applyBorder="1" applyAlignment="1" applyProtection="1">
      <alignment horizontal="center" vertical="center" wrapText="1"/>
      <protection hidden="1"/>
    </xf>
    <xf numFmtId="9" fontId="12" fillId="2" borderId="1" xfId="1" applyFont="1" applyFill="1" applyBorder="1" applyAlignment="1" applyProtection="1">
      <alignment horizontal="center" vertical="center" wrapText="1"/>
      <protection hidden="1"/>
    </xf>
    <xf numFmtId="0" fontId="19" fillId="2" borderId="1" xfId="0" applyFont="1" applyFill="1" applyBorder="1" applyAlignment="1">
      <alignment horizontal="center" vertical="center" wrapText="1"/>
    </xf>
    <xf numFmtId="9" fontId="12" fillId="2" borderId="6" xfId="1" applyFont="1" applyFill="1" applyBorder="1" applyAlignment="1" applyProtection="1">
      <alignment horizontal="center" vertical="center" wrapText="1"/>
      <protection hidden="1"/>
    </xf>
    <xf numFmtId="0" fontId="19"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9" fontId="12" fillId="0" borderId="17" xfId="1" applyFont="1" applyFill="1" applyBorder="1" applyAlignment="1" applyProtection="1">
      <alignment horizontal="center" vertical="center" wrapText="1"/>
      <protection hidden="1"/>
    </xf>
    <xf numFmtId="14" fontId="12" fillId="0" borderId="17" xfId="0" applyNumberFormat="1" applyFont="1" applyBorder="1" applyAlignment="1">
      <alignment horizontal="center" vertical="center" wrapText="1"/>
    </xf>
    <xf numFmtId="9" fontId="12" fillId="0" borderId="17" xfId="10" applyNumberFormat="1" applyFont="1" applyBorder="1" applyAlignment="1">
      <alignment horizontal="center" vertical="center"/>
    </xf>
    <xf numFmtId="165" fontId="12" fillId="0" borderId="17" xfId="10" applyNumberFormat="1" applyFont="1" applyBorder="1" applyAlignment="1">
      <alignment horizontal="center" vertical="center"/>
    </xf>
    <xf numFmtId="9" fontId="12" fillId="0" borderId="17" xfId="0" applyNumberFormat="1" applyFont="1" applyBorder="1" applyAlignment="1" applyProtection="1">
      <alignment horizontal="center" vertical="center" wrapText="1"/>
      <protection hidden="1"/>
    </xf>
    <xf numFmtId="9" fontId="19" fillId="2" borderId="17" xfId="1" applyFont="1" applyFill="1" applyBorder="1" applyAlignment="1" applyProtection="1">
      <alignment horizontal="center" vertical="center" wrapText="1"/>
      <protection hidden="1"/>
    </xf>
    <xf numFmtId="1" fontId="19" fillId="0" borderId="17" xfId="1" applyNumberFormat="1" applyFont="1" applyBorder="1" applyAlignment="1">
      <alignment horizontal="center" vertical="center"/>
    </xf>
    <xf numFmtId="9" fontId="12" fillId="0" borderId="17" xfId="0" applyNumberFormat="1" applyFont="1" applyBorder="1" applyAlignment="1">
      <alignment horizontal="center" vertical="center"/>
    </xf>
    <xf numFmtId="9" fontId="19" fillId="0" borderId="18" xfId="6" applyNumberFormat="1" applyFont="1" applyFill="1" applyBorder="1" applyAlignment="1">
      <alignment horizontal="center" vertical="center"/>
    </xf>
    <xf numFmtId="0" fontId="12" fillId="0" borderId="24" xfId="0" applyFont="1" applyBorder="1" applyAlignment="1">
      <alignment horizontal="justify" vertical="center" wrapText="1"/>
    </xf>
    <xf numFmtId="0" fontId="20" fillId="0" borderId="24" xfId="0" applyFont="1" applyBorder="1" applyAlignment="1">
      <alignment horizontal="justify" vertical="center" wrapText="1"/>
    </xf>
    <xf numFmtId="0" fontId="12" fillId="0" borderId="0" xfId="0" applyFont="1" applyAlignment="1">
      <alignment horizontal="center"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0" xfId="0" applyFont="1" applyAlignment="1">
      <alignment horizontal="center" vertical="center"/>
    </xf>
    <xf numFmtId="9" fontId="20" fillId="0" borderId="33" xfId="0" applyNumberFormat="1" applyFont="1" applyBorder="1" applyAlignment="1">
      <alignment horizontal="center" vertical="center" wrapText="1"/>
    </xf>
    <xf numFmtId="14" fontId="20" fillId="0" borderId="33" xfId="0" applyNumberFormat="1" applyFont="1" applyBorder="1" applyAlignment="1">
      <alignment horizontal="center" vertical="center" wrapText="1"/>
    </xf>
    <xf numFmtId="0" fontId="20" fillId="0" borderId="17" xfId="0" applyFont="1" applyBorder="1" applyAlignment="1">
      <alignment horizontal="center" vertical="center"/>
    </xf>
    <xf numFmtId="14" fontId="20" fillId="0" borderId="17" xfId="0" applyNumberFormat="1" applyFont="1" applyBorder="1" applyAlignment="1">
      <alignment horizontal="center" vertical="center" wrapText="1"/>
    </xf>
    <xf numFmtId="9" fontId="20" fillId="0" borderId="17" xfId="0" applyNumberFormat="1" applyFont="1" applyBorder="1" applyAlignment="1">
      <alignment horizontal="center" vertical="center" wrapText="1"/>
    </xf>
    <xf numFmtId="0" fontId="20" fillId="0" borderId="33" xfId="0" applyFont="1" applyBorder="1" applyAlignment="1">
      <alignment horizontal="center" vertical="center"/>
    </xf>
    <xf numFmtId="0" fontId="20" fillId="0" borderId="33" xfId="0" applyFont="1" applyBorder="1" applyAlignment="1">
      <alignment horizontal="center" vertical="center" wrapText="1"/>
    </xf>
    <xf numFmtId="0" fontId="20" fillId="0" borderId="24" xfId="0" applyFont="1" applyBorder="1" applyAlignment="1">
      <alignment wrapText="1"/>
    </xf>
    <xf numFmtId="0" fontId="20" fillId="0" borderId="34" xfId="0" applyFont="1" applyBorder="1" applyAlignment="1">
      <alignment vertical="center" wrapText="1"/>
    </xf>
    <xf numFmtId="0" fontId="12" fillId="0" borderId="24" xfId="0" applyFont="1" applyBorder="1" applyAlignment="1">
      <alignment horizontal="justify" vertical="top" wrapText="1"/>
    </xf>
    <xf numFmtId="0" fontId="19" fillId="0" borderId="18" xfId="0" applyFont="1" applyBorder="1" applyAlignment="1">
      <alignment horizontal="center" vertical="center"/>
    </xf>
    <xf numFmtId="0" fontId="12" fillId="0" borderId="23" xfId="0" applyFont="1" applyBorder="1" applyAlignment="1">
      <alignment horizontal="center" vertical="center" wrapText="1"/>
    </xf>
    <xf numFmtId="2" fontId="12" fillId="7" borderId="1" xfId="0" applyNumberFormat="1" applyFont="1" applyFill="1" applyBorder="1" applyAlignment="1" applyProtection="1">
      <alignment horizontal="center" vertical="center" wrapText="1"/>
      <protection hidden="1"/>
    </xf>
    <xf numFmtId="1" fontId="11" fillId="3" borderId="1" xfId="0" applyNumberFormat="1" applyFont="1" applyFill="1" applyBorder="1" applyAlignment="1" applyProtection="1">
      <alignment horizontal="center" vertical="center" wrapText="1"/>
      <protection hidden="1"/>
    </xf>
    <xf numFmtId="1" fontId="12" fillId="0" borderId="1" xfId="1" applyNumberFormat="1" applyFont="1" applyFill="1" applyBorder="1" applyAlignment="1" applyProtection="1">
      <alignment horizontal="center" vertical="center" wrapText="1"/>
      <protection hidden="1"/>
    </xf>
    <xf numFmtId="1" fontId="23" fillId="3" borderId="1" xfId="1" applyNumberFormat="1" applyFont="1" applyFill="1" applyBorder="1" applyAlignment="1" applyProtection="1">
      <alignment horizontal="center" vertical="center" wrapText="1"/>
      <protection hidden="1"/>
    </xf>
    <xf numFmtId="14" fontId="12" fillId="0" borderId="1" xfId="0" applyNumberFormat="1" applyFont="1" applyBorder="1" applyAlignment="1">
      <alignment horizontal="center" vertical="center"/>
    </xf>
    <xf numFmtId="14" fontId="20" fillId="0" borderId="1" xfId="0" applyNumberFormat="1" applyFont="1" applyBorder="1" applyAlignment="1">
      <alignment horizontal="center" vertical="center" wrapText="1"/>
    </xf>
    <xf numFmtId="42" fontId="12" fillId="0" borderId="2" xfId="6" applyFont="1" applyBorder="1" applyAlignment="1">
      <alignment horizontal="center" vertical="center"/>
    </xf>
    <xf numFmtId="44" fontId="12" fillId="0" borderId="1" xfId="10" applyFont="1" applyBorder="1" applyAlignment="1">
      <alignment vertical="center"/>
    </xf>
    <xf numFmtId="9" fontId="23" fillId="3" borderId="1" xfId="1" applyFont="1" applyFill="1" applyBorder="1" applyAlignment="1" applyProtection="1">
      <alignment horizontal="center" vertical="center" wrapText="1"/>
      <protection hidden="1"/>
    </xf>
    <xf numFmtId="44" fontId="12" fillId="0" borderId="6" xfId="10" applyFont="1" applyBorder="1" applyAlignment="1">
      <alignment vertical="center"/>
    </xf>
    <xf numFmtId="1" fontId="12" fillId="0" borderId="1" xfId="0" applyNumberFormat="1" applyFont="1" applyBorder="1" applyAlignment="1" applyProtection="1">
      <alignment horizontal="center" vertical="center" wrapText="1"/>
      <protection hidden="1"/>
    </xf>
    <xf numFmtId="1" fontId="23" fillId="3" borderId="1" xfId="0" applyNumberFormat="1" applyFont="1" applyFill="1" applyBorder="1" applyAlignment="1" applyProtection="1">
      <alignment horizontal="center" vertical="center" wrapText="1"/>
      <protection hidden="1"/>
    </xf>
    <xf numFmtId="42" fontId="12" fillId="0" borderId="1" xfId="6" applyFont="1" applyBorder="1" applyAlignment="1">
      <alignment horizontal="center" vertical="center"/>
    </xf>
    <xf numFmtId="2" fontId="19" fillId="7" borderId="1" xfId="0" applyNumberFormat="1" applyFont="1" applyFill="1" applyBorder="1" applyAlignment="1" applyProtection="1">
      <alignment horizontal="center" vertical="center" wrapText="1"/>
      <protection hidden="1"/>
    </xf>
    <xf numFmtId="9" fontId="24" fillId="3" borderId="1" xfId="1" applyFont="1" applyFill="1" applyBorder="1" applyAlignment="1" applyProtection="1">
      <alignment horizontal="center" vertical="center" wrapText="1"/>
      <protection hidden="1"/>
    </xf>
    <xf numFmtId="14" fontId="19" fillId="0" borderId="1" xfId="0" applyNumberFormat="1" applyFont="1" applyBorder="1" applyAlignment="1">
      <alignment horizontal="center" vertical="center"/>
    </xf>
    <xf numFmtId="1" fontId="24" fillId="3" borderId="1" xfId="0" applyNumberFormat="1" applyFont="1" applyFill="1" applyBorder="1" applyAlignment="1" applyProtection="1">
      <alignment horizontal="center" vertical="center" wrapText="1"/>
      <protection hidden="1"/>
    </xf>
    <xf numFmtId="164" fontId="19" fillId="2" borderId="1" xfId="8" applyNumberFormat="1" applyFont="1" applyFill="1" applyBorder="1" applyAlignment="1" applyProtection="1">
      <alignment horizontal="center" vertical="center" wrapText="1"/>
      <protection locked="0"/>
    </xf>
    <xf numFmtId="0" fontId="12" fillId="2" borderId="23" xfId="0" applyFont="1" applyFill="1" applyBorder="1" applyAlignment="1">
      <alignment horizontal="center" vertical="center" wrapText="1"/>
    </xf>
    <xf numFmtId="9" fontId="12" fillId="0" borderId="1" xfId="0" applyNumberFormat="1" applyFont="1" applyBorder="1" applyAlignment="1" applyProtection="1">
      <alignment horizontal="center" vertical="center" wrapText="1"/>
      <protection hidden="1"/>
    </xf>
    <xf numFmtId="9" fontId="24" fillId="3" borderId="1" xfId="0" applyNumberFormat="1" applyFont="1" applyFill="1" applyBorder="1" applyAlignment="1" applyProtection="1">
      <alignment horizontal="center" vertical="center" wrapText="1"/>
      <protection hidden="1"/>
    </xf>
    <xf numFmtId="0" fontId="12" fillId="2" borderId="17" xfId="0" applyFont="1" applyFill="1" applyBorder="1" applyAlignment="1">
      <alignment horizontal="center" vertical="center" wrapText="1"/>
    </xf>
    <xf numFmtId="0" fontId="19" fillId="7" borderId="1" xfId="2" applyFont="1" applyFill="1" applyBorder="1" applyAlignment="1" applyProtection="1">
      <alignment horizontal="center" vertical="center" wrapText="1"/>
      <protection locked="0"/>
    </xf>
    <xf numFmtId="9" fontId="19" fillId="2" borderId="1" xfId="0" applyNumberFormat="1" applyFont="1" applyFill="1" applyBorder="1" applyAlignment="1" applyProtection="1">
      <alignment horizontal="center" vertical="center" wrapText="1"/>
      <protection hidden="1"/>
    </xf>
    <xf numFmtId="14" fontId="19" fillId="2" borderId="1" xfId="0" applyNumberFormat="1" applyFont="1" applyFill="1" applyBorder="1" applyAlignment="1">
      <alignment horizontal="center" vertical="center" wrapText="1"/>
    </xf>
    <xf numFmtId="0" fontId="12" fillId="2" borderId="23" xfId="0" applyFont="1" applyFill="1" applyBorder="1" applyAlignment="1">
      <alignment vertical="center" wrapText="1"/>
    </xf>
    <xf numFmtId="164" fontId="19" fillId="0" borderId="1" xfId="2" applyNumberFormat="1" applyFont="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hidden="1"/>
    </xf>
    <xf numFmtId="9" fontId="23" fillId="3" borderId="1" xfId="0" applyNumberFormat="1" applyFont="1" applyFill="1" applyBorder="1" applyAlignment="1" applyProtection="1">
      <alignment horizontal="center" vertical="center" wrapText="1"/>
      <protection hidden="1"/>
    </xf>
    <xf numFmtId="1" fontId="19" fillId="0" borderId="1" xfId="1" applyNumberFormat="1" applyFont="1" applyFill="1" applyBorder="1" applyAlignment="1" applyProtection="1">
      <alignment horizontal="center" vertical="center" wrapText="1"/>
      <protection hidden="1"/>
    </xf>
    <xf numFmtId="1" fontId="24" fillId="3" borderId="1" xfId="1" applyNumberFormat="1" applyFont="1" applyFill="1" applyBorder="1" applyAlignment="1" applyProtection="1">
      <alignment horizontal="center" vertical="center" wrapText="1"/>
      <protection hidden="1"/>
    </xf>
    <xf numFmtId="14" fontId="19" fillId="2" borderId="1" xfId="0" applyNumberFormat="1" applyFont="1" applyFill="1" applyBorder="1" applyAlignment="1">
      <alignment horizontal="center" vertical="center"/>
    </xf>
    <xf numFmtId="164" fontId="19" fillId="0" borderId="1" xfId="8" applyNumberFormat="1" applyFont="1" applyBorder="1" applyAlignment="1" applyProtection="1">
      <alignment horizontal="center" vertical="center" wrapText="1"/>
      <protection locked="0"/>
    </xf>
    <xf numFmtId="49" fontId="19" fillId="7" borderId="1" xfId="0" applyNumberFormat="1" applyFont="1" applyFill="1" applyBorder="1" applyAlignment="1" applyProtection="1">
      <alignment horizontal="center" vertical="center" wrapText="1"/>
      <protection locked="0"/>
    </xf>
    <xf numFmtId="9" fontId="19" fillId="0" borderId="17" xfId="1" applyFont="1" applyFill="1" applyBorder="1" applyAlignment="1" applyProtection="1">
      <alignment horizontal="center" vertical="center" wrapText="1"/>
      <protection hidden="1"/>
    </xf>
    <xf numFmtId="9" fontId="12" fillId="0" borderId="17" xfId="6" applyNumberFormat="1" applyFont="1" applyFill="1" applyBorder="1" applyAlignment="1">
      <alignment horizontal="center" vertical="center"/>
    </xf>
    <xf numFmtId="9" fontId="25" fillId="0" borderId="17" xfId="1" applyFont="1" applyFill="1" applyBorder="1" applyAlignment="1">
      <alignment horizontal="center" vertical="center"/>
    </xf>
    <xf numFmtId="1" fontId="12" fillId="2" borderId="1" xfId="1" applyNumberFormat="1" applyFont="1" applyFill="1" applyBorder="1" applyAlignment="1" applyProtection="1">
      <alignment horizontal="center" vertical="center" wrapText="1"/>
      <protection hidden="1"/>
    </xf>
    <xf numFmtId="0" fontId="24" fillId="3" borderId="1" xfId="0" applyFont="1" applyFill="1" applyBorder="1" applyAlignment="1">
      <alignment horizontal="center" vertical="center" wrapText="1"/>
    </xf>
    <xf numFmtId="9" fontId="19" fillId="0" borderId="1" xfId="0" applyNumberFormat="1" applyFont="1" applyBorder="1" applyAlignment="1">
      <alignment horizontal="center" vertical="center" wrapText="1"/>
    </xf>
    <xf numFmtId="9" fontId="24" fillId="3" borderId="1" xfId="3" applyFont="1" applyFill="1" applyBorder="1" applyAlignment="1" applyProtection="1">
      <alignment horizontal="center" vertical="center" wrapText="1"/>
      <protection locked="0"/>
    </xf>
    <xf numFmtId="9" fontId="19" fillId="0" borderId="17" xfId="6" applyNumberFormat="1" applyFont="1" applyFill="1" applyBorder="1" applyAlignment="1">
      <alignment horizontal="center" vertical="center"/>
    </xf>
    <xf numFmtId="14" fontId="20" fillId="2" borderId="1" xfId="0" applyNumberFormat="1" applyFont="1" applyFill="1" applyBorder="1" applyAlignment="1">
      <alignment horizontal="center" vertical="center" wrapText="1"/>
    </xf>
    <xf numFmtId="14" fontId="12" fillId="0" borderId="18" xfId="0" applyNumberFormat="1" applyFont="1" applyBorder="1" applyAlignment="1">
      <alignment horizontal="center" vertical="center" wrapText="1"/>
    </xf>
    <xf numFmtId="0" fontId="19" fillId="0" borderId="1" xfId="0" applyFont="1" applyBorder="1" applyAlignment="1" applyProtection="1">
      <alignment horizontal="center" vertical="center" wrapText="1"/>
      <protection hidden="1"/>
    </xf>
    <xf numFmtId="0" fontId="24" fillId="3" borderId="1" xfId="0" applyFont="1" applyFill="1" applyBorder="1" applyAlignment="1" applyProtection="1">
      <alignment horizontal="center" vertical="center" wrapText="1"/>
      <protection hidden="1"/>
    </xf>
    <xf numFmtId="0" fontId="19" fillId="0" borderId="18" xfId="6" applyNumberFormat="1" applyFont="1" applyFill="1" applyBorder="1" applyAlignment="1">
      <alignment horizontal="center" vertical="center"/>
    </xf>
    <xf numFmtId="14" fontId="12" fillId="7" borderId="1" xfId="0" applyNumberFormat="1" applyFont="1" applyFill="1" applyBorder="1" applyAlignment="1" applyProtection="1">
      <alignment horizontal="center" vertical="center" wrapText="1"/>
      <protection hidden="1"/>
    </xf>
    <xf numFmtId="0" fontId="20" fillId="0" borderId="18" xfId="6" applyNumberFormat="1" applyFont="1" applyFill="1" applyBorder="1" applyAlignment="1">
      <alignment horizontal="center" vertical="center"/>
    </xf>
    <xf numFmtId="14" fontId="20" fillId="0" borderId="32" xfId="0" applyNumberFormat="1" applyFont="1" applyBorder="1" applyAlignment="1">
      <alignment horizontal="center" vertical="center" wrapText="1"/>
    </xf>
    <xf numFmtId="14" fontId="12" fillId="2" borderId="1" xfId="0" applyNumberFormat="1" applyFont="1" applyFill="1" applyBorder="1" applyAlignment="1">
      <alignment horizontal="center" vertical="center"/>
    </xf>
    <xf numFmtId="9" fontId="12" fillId="2" borderId="1" xfId="0" applyNumberFormat="1" applyFont="1" applyFill="1" applyBorder="1" applyAlignment="1" applyProtection="1">
      <alignment horizontal="center" vertical="center" wrapText="1"/>
      <protection hidden="1"/>
    </xf>
    <xf numFmtId="9" fontId="19" fillId="0" borderId="18" xfId="0" applyNumberFormat="1" applyFont="1" applyBorder="1" applyAlignment="1">
      <alignment horizontal="center" vertical="center"/>
    </xf>
    <xf numFmtId="9" fontId="12" fillId="2"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9" fontId="12" fillId="2" borderId="3" xfId="1" applyFont="1" applyFill="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protection hidden="1"/>
    </xf>
    <xf numFmtId="9" fontId="12" fillId="0" borderId="3" xfId="1" applyFont="1" applyFill="1" applyBorder="1" applyAlignment="1" applyProtection="1">
      <alignment horizontal="center" vertical="center" wrapText="1"/>
      <protection hidden="1"/>
    </xf>
    <xf numFmtId="9" fontId="23" fillId="0" borderId="1" xfId="1" applyFont="1" applyFill="1" applyBorder="1" applyAlignment="1" applyProtection="1">
      <alignment horizontal="center" vertical="center" wrapText="1"/>
      <protection hidden="1"/>
    </xf>
    <xf numFmtId="42" fontId="12" fillId="0" borderId="1" xfId="6" applyFont="1" applyFill="1" applyBorder="1" applyAlignment="1">
      <alignment horizontal="center" vertical="center"/>
    </xf>
    <xf numFmtId="0" fontId="23" fillId="0" borderId="0" xfId="0" applyFont="1" applyAlignment="1">
      <alignment horizontal="center"/>
    </xf>
    <xf numFmtId="14" fontId="12" fillId="0" borderId="0" xfId="0" applyNumberFormat="1" applyFont="1"/>
    <xf numFmtId="0" fontId="12" fillId="0" borderId="0" xfId="0" applyFont="1" applyAlignment="1">
      <alignment horizontal="center"/>
    </xf>
    <xf numFmtId="0" fontId="19" fillId="0" borderId="0" xfId="0" applyFont="1"/>
    <xf numFmtId="0" fontId="19" fillId="0" borderId="11" xfId="0" applyFont="1" applyBorder="1" applyAlignment="1">
      <alignment horizontal="center" vertical="center"/>
    </xf>
    <xf numFmtId="0" fontId="19" fillId="0" borderId="0" xfId="0" applyFont="1" applyAlignment="1">
      <alignment vertical="center"/>
    </xf>
    <xf numFmtId="165" fontId="19" fillId="0" borderId="17" xfId="1" applyNumberFormat="1" applyFont="1" applyFill="1" applyBorder="1" applyAlignment="1" applyProtection="1">
      <alignment horizontal="center" vertical="center" wrapText="1"/>
      <protection hidden="1"/>
    </xf>
    <xf numFmtId="0" fontId="12" fillId="0" borderId="2" xfId="0" applyFont="1" applyBorder="1" applyAlignment="1">
      <alignment horizontal="justify" vertical="center" wrapText="1"/>
    </xf>
    <xf numFmtId="0" fontId="27" fillId="6" borderId="23"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23"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25" fillId="0" borderId="17" xfId="0" applyFont="1" applyBorder="1" applyAlignment="1">
      <alignment horizontal="center" vertical="center" wrapText="1"/>
    </xf>
    <xf numFmtId="0" fontId="18" fillId="6" borderId="13" xfId="0" applyFont="1" applyFill="1" applyBorder="1" applyAlignment="1">
      <alignment horizontal="center" vertical="center" wrapText="1"/>
    </xf>
    <xf numFmtId="0" fontId="18" fillId="6" borderId="0" xfId="0" applyFont="1" applyFill="1" applyAlignment="1">
      <alignment horizontal="center" vertical="center" wrapText="1"/>
    </xf>
    <xf numFmtId="42" fontId="12" fillId="0" borderId="6" xfId="6" applyFont="1" applyBorder="1" applyAlignment="1">
      <alignment horizontal="center" vertical="center"/>
    </xf>
    <xf numFmtId="42" fontId="12" fillId="0" borderId="8" xfId="6" applyFont="1" applyBorder="1" applyAlignment="1">
      <alignment horizontal="center" vertical="center"/>
    </xf>
    <xf numFmtId="42" fontId="12" fillId="0" borderId="7" xfId="6" applyFont="1" applyBorder="1" applyAlignment="1">
      <alignment horizontal="center" vertical="center"/>
    </xf>
    <xf numFmtId="0" fontId="22" fillId="0" borderId="20" xfId="0" applyFont="1" applyBorder="1" applyAlignment="1">
      <alignment horizontal="center" vertical="center" wrapText="1"/>
    </xf>
    <xf numFmtId="0" fontId="22" fillId="0" borderId="23"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7" fillId="6" borderId="17" xfId="0" applyFont="1" applyFill="1" applyBorder="1" applyAlignment="1">
      <alignment horizontal="center" vertical="center"/>
    </xf>
    <xf numFmtId="0" fontId="27" fillId="6" borderId="24" xfId="0" applyFont="1" applyFill="1" applyBorder="1" applyAlignment="1">
      <alignment horizontal="center" vertical="center"/>
    </xf>
    <xf numFmtId="0" fontId="26" fillId="0" borderId="17" xfId="0" applyFont="1" applyBorder="1" applyAlignment="1">
      <alignment horizontal="center" vertical="center"/>
    </xf>
    <xf numFmtId="0" fontId="26" fillId="0" borderId="24" xfId="0" applyFont="1" applyBorder="1" applyAlignment="1">
      <alignment horizontal="center" vertical="center"/>
    </xf>
    <xf numFmtId="9" fontId="12" fillId="2" borderId="1" xfId="1" applyFont="1" applyFill="1" applyBorder="1" applyAlignment="1" applyProtection="1">
      <alignment horizontal="center" vertical="center" wrapText="1"/>
      <protection hidden="1"/>
    </xf>
    <xf numFmtId="0" fontId="19" fillId="0" borderId="9" xfId="0" applyFont="1" applyBorder="1" applyAlignment="1">
      <alignment horizontal="center" vertical="center"/>
    </xf>
    <xf numFmtId="0" fontId="19" fillId="0" borderId="2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3"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0" xfId="0" applyAlignment="1">
      <alignment horizontal="center"/>
    </xf>
    <xf numFmtId="0" fontId="0" fillId="0" borderId="27" xfId="0" applyBorder="1" applyAlignment="1">
      <alignment horizontal="center"/>
    </xf>
    <xf numFmtId="0" fontId="2" fillId="0" borderId="0" xfId="0" applyFont="1" applyAlignment="1">
      <alignment horizontal="center" vertical="center" wrapText="1"/>
    </xf>
    <xf numFmtId="0" fontId="11" fillId="4" borderId="1" xfId="0"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wrapText="1"/>
      <protection hidden="1"/>
    </xf>
    <xf numFmtId="0" fontId="11" fillId="4" borderId="5" xfId="0" applyFont="1" applyFill="1" applyBorder="1" applyAlignment="1" applyProtection="1">
      <alignment horizontal="center" vertical="center" wrapText="1"/>
      <protection hidden="1"/>
    </xf>
    <xf numFmtId="0" fontId="11" fillId="4" borderId="3" xfId="0" applyFont="1" applyFill="1" applyBorder="1" applyAlignment="1" applyProtection="1">
      <alignment horizontal="center" vertical="center" wrapText="1"/>
      <protection hidden="1"/>
    </xf>
    <xf numFmtId="14" fontId="11" fillId="4" borderId="1" xfId="0" applyNumberFormat="1" applyFont="1" applyFill="1" applyBorder="1" applyAlignment="1" applyProtection="1">
      <alignment horizontal="center" vertical="center" wrapText="1"/>
      <protection hidden="1"/>
    </xf>
    <xf numFmtId="14" fontId="11" fillId="4" borderId="6" xfId="0" applyNumberFormat="1" applyFont="1" applyFill="1" applyBorder="1" applyAlignment="1" applyProtection="1">
      <alignment horizontal="center" vertical="center" wrapText="1"/>
      <protection hidden="1"/>
    </xf>
    <xf numFmtId="42" fontId="9" fillId="0" borderId="6" xfId="6" applyFont="1" applyBorder="1" applyAlignment="1">
      <alignment horizontal="center" vertical="center"/>
    </xf>
    <xf numFmtId="42" fontId="9" fillId="0" borderId="7" xfId="6" applyFont="1" applyBorder="1" applyAlignment="1">
      <alignment horizontal="center" vertical="center"/>
    </xf>
    <xf numFmtId="2" fontId="9" fillId="2" borderId="1" xfId="0" applyNumberFormat="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42" fontId="9" fillId="0" borderId="8" xfId="6" applyFont="1" applyBorder="1" applyAlignment="1">
      <alignment horizontal="center" vertical="center"/>
    </xf>
    <xf numFmtId="0" fontId="20" fillId="2" borderId="24" xfId="0" applyFont="1" applyFill="1" applyBorder="1" applyAlignment="1">
      <alignment horizontal="justify" vertical="top" wrapText="1"/>
    </xf>
    <xf numFmtId="0" fontId="20" fillId="8" borderId="24" xfId="0" applyFont="1" applyFill="1" applyBorder="1" applyAlignment="1">
      <alignment horizontal="justify" vertical="top" wrapText="1"/>
    </xf>
    <xf numFmtId="0" fontId="20" fillId="0" borderId="24" xfId="0" applyFont="1" applyBorder="1" applyAlignment="1">
      <alignment horizontal="justify" vertical="top" wrapText="1"/>
    </xf>
    <xf numFmtId="0" fontId="20" fillId="0" borderId="34" xfId="0" applyFont="1" applyBorder="1" applyAlignment="1">
      <alignment horizontal="justify" vertical="top" wrapText="1"/>
    </xf>
    <xf numFmtId="0" fontId="19" fillId="0" borderId="34" xfId="0" applyFont="1" applyBorder="1" applyAlignment="1">
      <alignment horizontal="justify" vertical="top" wrapText="1"/>
    </xf>
    <xf numFmtId="0" fontId="20" fillId="0" borderId="19" xfId="0" applyFont="1" applyBorder="1" applyAlignment="1">
      <alignment horizontal="justify" vertical="top" wrapText="1"/>
    </xf>
    <xf numFmtId="0" fontId="20" fillId="2" borderId="19" xfId="0" applyFont="1" applyFill="1" applyBorder="1" applyAlignment="1">
      <alignment horizontal="justify" vertical="top" wrapText="1"/>
    </xf>
    <xf numFmtId="0" fontId="19" fillId="8" borderId="17" xfId="0" applyFont="1" applyFill="1" applyBorder="1" applyAlignment="1">
      <alignment horizontal="justify" vertical="center" wrapText="1"/>
    </xf>
    <xf numFmtId="0" fontId="5" fillId="2" borderId="0" xfId="0" applyFont="1" applyFill="1" applyAlignment="1">
      <alignment horizontal="justify" vertical="center" wrapText="1"/>
    </xf>
    <xf numFmtId="0" fontId="12" fillId="0" borderId="35" xfId="0" applyFont="1" applyBorder="1" applyAlignment="1">
      <alignment horizontal="justify" vertical="center" wrapText="1"/>
    </xf>
    <xf numFmtId="0" fontId="12" fillId="2" borderId="0" xfId="0" applyFont="1" applyFill="1" applyAlignment="1">
      <alignment horizontal="justify" vertical="center" wrapText="1"/>
    </xf>
    <xf numFmtId="0" fontId="12" fillId="0" borderId="30" xfId="0" applyFont="1" applyBorder="1" applyAlignment="1">
      <alignment horizontal="justify" vertical="center" wrapText="1"/>
    </xf>
    <xf numFmtId="0" fontId="12" fillId="0" borderId="28" xfId="0" applyFont="1" applyBorder="1" applyAlignment="1">
      <alignment horizontal="justify" vertical="top" wrapText="1"/>
    </xf>
    <xf numFmtId="0" fontId="20" fillId="0" borderId="28" xfId="0" applyFont="1" applyBorder="1" applyAlignment="1">
      <alignment horizontal="justify" vertical="top" wrapText="1"/>
    </xf>
    <xf numFmtId="49" fontId="19" fillId="0" borderId="17" xfId="6" applyNumberFormat="1" applyFont="1" applyFill="1" applyBorder="1" applyAlignment="1">
      <alignment horizontal="justify" vertical="center" wrapText="1"/>
    </xf>
    <xf numFmtId="49" fontId="19" fillId="0" borderId="31" xfId="6" applyNumberFormat="1" applyFont="1" applyFill="1" applyBorder="1" applyAlignment="1">
      <alignment horizontal="justify" vertical="center" wrapText="1"/>
    </xf>
    <xf numFmtId="49" fontId="19" fillId="0" borderId="18" xfId="6" applyNumberFormat="1" applyFont="1" applyFill="1" applyBorder="1" applyAlignment="1">
      <alignment horizontal="justify" vertical="center" wrapText="1"/>
    </xf>
    <xf numFmtId="0" fontId="19" fillId="0" borderId="18" xfId="0" applyFont="1" applyBorder="1" applyAlignment="1">
      <alignment horizontal="justify" vertical="center" wrapText="1"/>
    </xf>
    <xf numFmtId="0" fontId="20" fillId="0" borderId="35" xfId="0" applyFont="1" applyBorder="1" applyAlignment="1">
      <alignment horizontal="justify" vertical="center" wrapText="1"/>
    </xf>
    <xf numFmtId="0" fontId="12" fillId="0" borderId="17"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30" xfId="0" applyFont="1" applyBorder="1" applyAlignment="1">
      <alignment horizontal="justify" vertical="center" wrapText="1"/>
    </xf>
    <xf numFmtId="0" fontId="20" fillId="2" borderId="17" xfId="0" applyFont="1" applyFill="1" applyBorder="1" applyAlignment="1">
      <alignment horizontal="justify" vertical="center" wrapText="1"/>
    </xf>
    <xf numFmtId="49" fontId="12" fillId="0" borderId="17" xfId="10" applyNumberFormat="1" applyFont="1" applyBorder="1" applyAlignment="1">
      <alignment horizontal="justify" vertical="center" wrapText="1"/>
    </xf>
    <xf numFmtId="49" fontId="12" fillId="0" borderId="17" xfId="6" applyNumberFormat="1" applyFont="1" applyBorder="1" applyAlignment="1">
      <alignment horizontal="justify" vertical="center" wrapText="1"/>
    </xf>
    <xf numFmtId="42" fontId="12" fillId="0" borderId="17" xfId="6" applyFont="1" applyBorder="1" applyAlignment="1">
      <alignment horizontal="justify" vertical="center" wrapText="1"/>
    </xf>
    <xf numFmtId="0" fontId="19" fillId="0" borderId="11" xfId="0" applyFont="1" applyBorder="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cellXfs>
  <cellStyles count="13">
    <cellStyle name="Hyperlink" xfId="11" xr:uid="{00000000-0005-0000-0000-000000000000}"/>
    <cellStyle name="Millares 2" xfId="9" xr:uid="{00000000-0005-0000-0000-000001000000}"/>
    <cellStyle name="Moneda" xfId="10" builtinId="4"/>
    <cellStyle name="Moneda [0]" xfId="6" builtinId="7"/>
    <cellStyle name="Moneda [0] 2" xfId="12" xr:uid="{00000000-0005-0000-0000-000004000000}"/>
    <cellStyle name="Normal" xfId="0" builtinId="0"/>
    <cellStyle name="Normal 2" xfId="4" xr:uid="{00000000-0005-0000-0000-000006000000}"/>
    <cellStyle name="Normal 3 2" xfId="2" xr:uid="{00000000-0005-0000-0000-000007000000}"/>
    <cellStyle name="Normal 3 2 2" xfId="7" xr:uid="{00000000-0005-0000-0000-000008000000}"/>
    <cellStyle name="Normal 3 2 3 2" xfId="8" xr:uid="{00000000-0005-0000-0000-000009000000}"/>
    <cellStyle name="Normal 3 2 3 3" xfId="5" xr:uid="{00000000-0005-0000-0000-00000A000000}"/>
    <cellStyle name="Porcentaje" xfId="1" builtinId="5"/>
    <cellStyle name="Porcentaje 2" xfId="3" xr:uid="{00000000-0005-0000-0000-00000C000000}"/>
  </cellStyles>
  <dxfs count="0"/>
  <tableStyles count="0" defaultTableStyle="TableStyleMedium2" defaultPivotStyle="PivotStyleLight16"/>
  <colors>
    <mruColors>
      <color rgb="FF990033"/>
      <color rgb="FF008080"/>
      <color rgb="FF00CCFF"/>
      <color rgb="FF00CC66"/>
      <color rgb="FF66FF66"/>
      <color rgb="FFCC99FF"/>
      <color rgb="FFFF9900"/>
      <color rgb="FF009900"/>
      <color rgb="FF33CC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externalLink" Target="externalLinks/externalLink1.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0</xdr:colOff>
      <xdr:row>4</xdr:row>
      <xdr:rowOff>164009</xdr:rowOff>
    </xdr:to>
    <xdr:pic>
      <xdr:nvPicPr>
        <xdr:cNvPr id="2" name="1 Imagen" descr="Departamento Administrativo Nacional de Estadística (DAN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0</xdr:colOff>
      <xdr:row>4</xdr:row>
      <xdr:rowOff>164009</xdr:rowOff>
    </xdr:to>
    <xdr:pic>
      <xdr:nvPicPr>
        <xdr:cNvPr id="3" name="1 Imagen" descr="Departamento Administrativo Nacional de Estadística (DANE)">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4</xdr:row>
      <xdr:rowOff>0</xdr:rowOff>
    </xdr:from>
    <xdr:to>
      <xdr:col>0</xdr:col>
      <xdr:colOff>1</xdr:colOff>
      <xdr:row>4</xdr:row>
      <xdr:rowOff>159499</xdr:rowOff>
    </xdr:to>
    <xdr:pic>
      <xdr:nvPicPr>
        <xdr:cNvPr id="4" name="3 Imagen" descr="https://intranet.dane.gov.co/images/Imagen_Institucional/Logo/Logo-DANE-color-2019.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401" y="1097280"/>
          <a:ext cx="0" cy="8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2516909</xdr:colOff>
      <xdr:row>0</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516909"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0</xdr:colOff>
      <xdr:row>4</xdr:row>
      <xdr:rowOff>208531</xdr:rowOff>
    </xdr:to>
    <xdr:pic>
      <xdr:nvPicPr>
        <xdr:cNvPr id="2" name="1 Imagen" descr="Departamento Administrativo Nacional de Estadística (DAN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647150" y="1104900"/>
          <a:ext cx="0" cy="61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xdr:row>
      <xdr:rowOff>0</xdr:rowOff>
    </xdr:from>
    <xdr:to>
      <xdr:col>13</xdr:col>
      <xdr:colOff>0</xdr:colOff>
      <xdr:row>4</xdr:row>
      <xdr:rowOff>208531</xdr:rowOff>
    </xdr:to>
    <xdr:pic>
      <xdr:nvPicPr>
        <xdr:cNvPr id="3" name="1 Imagen" descr="Departamento Administrativo Nacional de Estadística (DANE)">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647150" y="1104900"/>
          <a:ext cx="0" cy="61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3</xdr:row>
      <xdr:rowOff>0</xdr:rowOff>
    </xdr:from>
    <xdr:to>
      <xdr:col>2</xdr:col>
      <xdr:colOff>1</xdr:colOff>
      <xdr:row>4</xdr:row>
      <xdr:rowOff>445538</xdr:rowOff>
    </xdr:to>
    <xdr:pic>
      <xdr:nvPicPr>
        <xdr:cNvPr id="4" name="3 Imagen" descr="https://intranet.dane.gov.co/images/Imagen_Institucional/Logo/Logo-DANE-color-2019.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1251" y="1104900"/>
          <a:ext cx="0" cy="848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571499</xdr:colOff>
      <xdr:row>0</xdr:row>
      <xdr:rowOff>0</xdr:rowOff>
    </xdr:from>
    <xdr:to>
      <xdr:col>1</xdr:col>
      <xdr:colOff>1987988</xdr:colOff>
      <xdr:row>0</xdr:row>
      <xdr:rowOff>983255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90649" y="0"/>
          <a:ext cx="1416489" cy="1038817"/>
        </a:xfrm>
        <a:prstGeom prst="rect">
          <a:avLst/>
        </a:prstGeom>
      </xdr:spPr>
    </xdr:pic>
    <xdr:clientData/>
  </xdr:twoCellAnchor>
  <xdr:twoCellAnchor editAs="oneCell">
    <xdr:from>
      <xdr:col>7</xdr:col>
      <xdr:colOff>0</xdr:colOff>
      <xdr:row>0</xdr:row>
      <xdr:rowOff>0</xdr:rowOff>
    </xdr:from>
    <xdr:to>
      <xdr:col>7</xdr:col>
      <xdr:colOff>0</xdr:colOff>
      <xdr:row>0</xdr:row>
      <xdr:rowOff>639538</xdr:rowOff>
    </xdr:to>
    <xdr:pic>
      <xdr:nvPicPr>
        <xdr:cNvPr id="6" name="1 Imagen" descr="Departamento Administrativo Nacional de Estadística (DANE)">
          <a:extLst>
            <a:ext uri="{FF2B5EF4-FFF2-40B4-BE49-F238E27FC236}">
              <a16:creationId xmlns:a16="http://schemas.microsoft.com/office/drawing/2014/main" id="{8826918D-C3A1-41FA-AB95-06660EB142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6591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0</xdr:row>
      <xdr:rowOff>639538</xdr:rowOff>
    </xdr:to>
    <xdr:pic>
      <xdr:nvPicPr>
        <xdr:cNvPr id="7" name="1 Imagen" descr="Departamento Administrativo Nacional de Estadística (DANE)">
          <a:extLst>
            <a:ext uri="{FF2B5EF4-FFF2-40B4-BE49-F238E27FC236}">
              <a16:creationId xmlns:a16="http://schemas.microsoft.com/office/drawing/2014/main" id="{7FE92D98-2819-4B02-A4CB-DBCD38B869B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6591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0</xdr:row>
      <xdr:rowOff>0</xdr:rowOff>
    </xdr:from>
    <xdr:to>
      <xdr:col>2</xdr:col>
      <xdr:colOff>1</xdr:colOff>
      <xdr:row>0</xdr:row>
      <xdr:rowOff>853209</xdr:rowOff>
    </xdr:to>
    <xdr:pic>
      <xdr:nvPicPr>
        <xdr:cNvPr id="8" name="3 Imagen" descr="https://intranet.dane.gov.co/images/Imagen_Institucional/Logo/Logo-DANE-color-2019.jpg">
          <a:extLst>
            <a:ext uri="{FF2B5EF4-FFF2-40B4-BE49-F238E27FC236}">
              <a16:creationId xmlns:a16="http://schemas.microsoft.com/office/drawing/2014/main" id="{848B7703-F37D-43A4-94A3-69A8C4E1E3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1"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OneDrive%20-%20dane.gov.co\Escritorio\OCI_2024\PAAC\DOCUMENTACI&#211;N\PAAC_V2.xlsx" TargetMode="External"/><Relationship Id="rId1" Type="http://schemas.openxmlformats.org/officeDocument/2006/relationships/externalLinkPath" Target="file:///C:\Users\User\OneDrive%20-%20dane.gov.co\Escritorio\OCI_2024\PAAC\DOCUMENTACI&#211;N\PAAC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Seguimiento_II_Cuatrimestre_PAAC_2023%20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PAAC_2024"/>
      <sheetName val="LISTA"/>
      <sheetName val="PROYECTOS"/>
    </sheetNames>
    <sheetDataSet>
      <sheetData sheetId="0"/>
      <sheetData sheetId="1"/>
      <sheetData sheetId="2">
        <row r="3">
          <cell r="B3" t="str">
            <v xml:space="preserve">Servicio de apoyo a la gestión de conocimiento y consolidación de la cultura estadística </v>
          </cell>
          <cell r="C3" t="str">
            <v>Documentos de planeación</v>
          </cell>
          <cell r="D3" t="str">
            <v>Servicio de información implementado</v>
          </cell>
          <cell r="E3" t="str">
            <v xml:space="preserve">Documentos de lineamientos técnicos </v>
          </cell>
          <cell r="H3" t="str">
            <v>Bases de datos</v>
          </cell>
        </row>
        <row r="4">
          <cell r="B4" t="str">
            <v>Servicio de difusión de la información estadística</v>
          </cell>
          <cell r="C4" t="str">
            <v>Servicio de actualización del Sistema de Gestión</v>
          </cell>
          <cell r="D4" t="str">
            <v>Documentos de lineamientos técnicos</v>
          </cell>
          <cell r="E4" t="str">
            <v>Servicios tecnológicos</v>
          </cell>
          <cell r="H4" t="str">
            <v>Documentos de lineamientos técnicos</v>
          </cell>
        </row>
        <row r="5">
          <cell r="C5" t="str">
            <v>Documentos de lineamientos técnicos</v>
          </cell>
          <cell r="D5" t="str">
            <v>Bases de Datos del Marco Geoestadístico Nacional</v>
          </cell>
          <cell r="H5" t="str">
            <v>Servicio de apoyo a la gestión de conocimiento y consolidación de la cultura estadística</v>
          </cell>
        </row>
        <row r="6">
          <cell r="C6" t="str">
            <v>Servicio de Educación informal para la gestión Administrativa</v>
          </cell>
          <cell r="D6" t="str">
            <v>Bases de datos</v>
          </cell>
        </row>
        <row r="7">
          <cell r="D7" t="str">
            <v>Servicio de geo información Estadística</v>
          </cell>
        </row>
        <row r="8">
          <cell r="D8" t="str">
            <v>Documentos metodológicos</v>
          </cell>
        </row>
        <row r="9">
          <cell r="D9" t="str">
            <v>Mapas Temáticos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 PAAC-Ene-May-2023"/>
      <sheetName val="PAAC_V2_2023"/>
      <sheetName val="LISTA"/>
    </sheetNames>
    <sheetDataSet>
      <sheetData sheetId="0" refreshError="1"/>
      <sheetData sheetId="1" refreshError="1"/>
      <sheetData sheetId="2"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U71"/>
  <sheetViews>
    <sheetView showGridLines="0" tabSelected="1" zoomScale="60" zoomScaleNormal="60" workbookViewId="0">
      <selection activeCell="P68" sqref="P68"/>
    </sheetView>
  </sheetViews>
  <sheetFormatPr baseColWidth="10" defaultColWidth="20.42578125" defaultRowHeight="60" customHeight="1" x14ac:dyDescent="0.3"/>
  <cols>
    <col min="1" max="1" width="56" style="206" customWidth="1"/>
    <col min="2" max="2" width="75.28515625" style="125" customWidth="1"/>
    <col min="3" max="3" width="17" style="15" customWidth="1"/>
    <col min="4" max="4" width="38.42578125" style="15" customWidth="1"/>
    <col min="5" max="5" width="14.7109375" style="15" customWidth="1"/>
    <col min="6" max="6" width="11.42578125" style="15" customWidth="1"/>
    <col min="7" max="7" width="9.7109375" style="15" customWidth="1"/>
    <col min="8" max="8" width="10.28515625" style="15" customWidth="1"/>
    <col min="9" max="9" width="16.42578125" style="207" customWidth="1"/>
    <col min="10" max="10" width="17.28515625" style="207" customWidth="1"/>
    <col min="11" max="11" width="53.7109375" style="15" hidden="1" customWidth="1"/>
    <col min="12" max="12" width="51.5703125" style="15" hidden="1" customWidth="1"/>
    <col min="13" max="13" width="50.7109375" style="15" hidden="1" customWidth="1"/>
    <col min="14" max="14" width="22.28515625" style="208" customWidth="1"/>
    <col min="15" max="15" width="28.85546875" style="208" customWidth="1"/>
    <col min="16" max="16" width="92.7109375" style="120" customWidth="1"/>
    <col min="17" max="17" width="24" style="125" customWidth="1"/>
    <col min="18" max="19" width="20.42578125" style="120" customWidth="1"/>
    <col min="20" max="20" width="106.42578125" style="122" customWidth="1"/>
    <col min="21" max="21" width="41.42578125" style="15" customWidth="1"/>
    <col min="22" max="16384" width="20.42578125" style="15"/>
  </cols>
  <sheetData>
    <row r="1" spans="1:20" ht="60" customHeight="1" x14ac:dyDescent="0.3">
      <c r="A1" s="230" t="e" vm="1">
        <v>#VALUE!</v>
      </c>
      <c r="B1" s="232" t="s">
        <v>0</v>
      </c>
      <c r="C1" s="232"/>
      <c r="D1" s="232"/>
      <c r="E1" s="232"/>
      <c r="F1" s="232"/>
      <c r="G1" s="232"/>
      <c r="H1" s="232"/>
      <c r="I1" s="232"/>
      <c r="J1" s="232"/>
      <c r="K1" s="232"/>
      <c r="L1" s="232"/>
      <c r="M1" s="232"/>
      <c r="N1" s="232"/>
      <c r="O1" s="232"/>
      <c r="P1" s="232"/>
      <c r="Q1" s="232"/>
      <c r="R1" s="232"/>
      <c r="S1" s="232"/>
      <c r="T1" s="233"/>
    </row>
    <row r="2" spans="1:20" ht="60" customHeight="1" x14ac:dyDescent="0.3">
      <c r="A2" s="231"/>
      <c r="B2" s="234" t="s">
        <v>1</v>
      </c>
      <c r="C2" s="234"/>
      <c r="D2" s="234"/>
      <c r="E2" s="234"/>
      <c r="F2" s="234"/>
      <c r="G2" s="234"/>
      <c r="H2" s="234"/>
      <c r="I2" s="234"/>
      <c r="J2" s="234"/>
      <c r="K2" s="234"/>
      <c r="L2" s="234"/>
      <c r="M2" s="234"/>
      <c r="N2" s="234"/>
      <c r="O2" s="234"/>
      <c r="P2" s="234"/>
      <c r="Q2" s="234"/>
      <c r="R2" s="234"/>
      <c r="S2" s="234"/>
      <c r="T2" s="235"/>
    </row>
    <row r="3" spans="1:20" ht="37.5" customHeight="1" x14ac:dyDescent="0.3">
      <c r="A3" s="214" t="s">
        <v>2</v>
      </c>
      <c r="B3" s="236" t="s">
        <v>3</v>
      </c>
      <c r="C3" s="236"/>
      <c r="D3" s="236"/>
      <c r="E3" s="236"/>
      <c r="F3" s="236"/>
      <c r="G3" s="236"/>
      <c r="H3" s="236"/>
      <c r="I3" s="236"/>
      <c r="J3" s="236"/>
      <c r="K3" s="236"/>
      <c r="L3" s="236"/>
      <c r="M3" s="236"/>
      <c r="N3" s="236"/>
      <c r="O3" s="236"/>
      <c r="P3" s="236"/>
      <c r="Q3" s="236"/>
      <c r="R3" s="236"/>
      <c r="S3" s="236"/>
      <c r="T3" s="237"/>
    </row>
    <row r="4" spans="1:20" ht="42.6" customHeight="1" x14ac:dyDescent="0.3">
      <c r="A4" s="220" t="s">
        <v>4</v>
      </c>
      <c r="B4" s="217"/>
      <c r="C4" s="217"/>
      <c r="D4" s="217"/>
      <c r="E4" s="217"/>
      <c r="F4" s="217"/>
      <c r="G4" s="217"/>
      <c r="H4" s="217"/>
      <c r="I4" s="217"/>
      <c r="J4" s="217"/>
      <c r="K4" s="217"/>
      <c r="L4" s="217"/>
      <c r="M4" s="217"/>
      <c r="N4" s="217"/>
      <c r="O4" s="217"/>
      <c r="P4" s="217"/>
      <c r="Q4" s="217"/>
      <c r="R4" s="217"/>
      <c r="S4" s="217"/>
      <c r="T4" s="216"/>
    </row>
    <row r="5" spans="1:20" ht="42.75" customHeight="1" x14ac:dyDescent="0.3">
      <c r="A5" s="220" t="s">
        <v>5</v>
      </c>
      <c r="B5" s="217" t="s">
        <v>6</v>
      </c>
      <c r="C5" s="217" t="s">
        <v>7</v>
      </c>
      <c r="D5" s="217" t="s">
        <v>8</v>
      </c>
      <c r="E5" s="217" t="s">
        <v>9</v>
      </c>
      <c r="F5" s="217"/>
      <c r="G5" s="217"/>
      <c r="H5" s="217"/>
      <c r="I5" s="217" t="s">
        <v>10</v>
      </c>
      <c r="J5" s="217"/>
      <c r="K5" s="217" t="s">
        <v>11</v>
      </c>
      <c r="L5" s="217" t="s">
        <v>12</v>
      </c>
      <c r="M5" s="217" t="s">
        <v>13</v>
      </c>
      <c r="N5" s="217" t="s">
        <v>14</v>
      </c>
      <c r="O5" s="217" t="s">
        <v>15</v>
      </c>
      <c r="P5" s="217" t="s">
        <v>16</v>
      </c>
      <c r="Q5" s="218" t="s">
        <v>17</v>
      </c>
      <c r="R5" s="217" t="s">
        <v>18</v>
      </c>
      <c r="S5" s="217" t="s">
        <v>19</v>
      </c>
      <c r="T5" s="216" t="s">
        <v>531</v>
      </c>
    </row>
    <row r="6" spans="1:20" ht="53.45" customHeight="1" x14ac:dyDescent="0.3">
      <c r="A6" s="220"/>
      <c r="B6" s="217"/>
      <c r="C6" s="217"/>
      <c r="D6" s="217"/>
      <c r="E6" s="215" t="s">
        <v>20</v>
      </c>
      <c r="F6" s="215" t="s">
        <v>21</v>
      </c>
      <c r="G6" s="215" t="s">
        <v>22</v>
      </c>
      <c r="H6" s="215" t="s">
        <v>23</v>
      </c>
      <c r="I6" s="215" t="s">
        <v>24</v>
      </c>
      <c r="J6" s="215" t="s">
        <v>25</v>
      </c>
      <c r="K6" s="217"/>
      <c r="L6" s="217"/>
      <c r="M6" s="217"/>
      <c r="N6" s="217"/>
      <c r="O6" s="217"/>
      <c r="P6" s="217"/>
      <c r="Q6" s="219"/>
      <c r="R6" s="217"/>
      <c r="S6" s="217"/>
      <c r="T6" s="216"/>
    </row>
    <row r="7" spans="1:20" ht="61.5" customHeight="1" x14ac:dyDescent="0.3">
      <c r="A7" s="137" t="s">
        <v>26</v>
      </c>
      <c r="B7" s="138" t="s">
        <v>27</v>
      </c>
      <c r="C7" s="139" t="s">
        <v>28</v>
      </c>
      <c r="D7" s="99" t="s">
        <v>29</v>
      </c>
      <c r="E7" s="140">
        <v>1</v>
      </c>
      <c r="F7" s="140">
        <v>1</v>
      </c>
      <c r="G7" s="140">
        <v>1</v>
      </c>
      <c r="H7" s="141">
        <v>3</v>
      </c>
      <c r="I7" s="142" t="s">
        <v>30</v>
      </c>
      <c r="J7" s="143">
        <v>45657</v>
      </c>
      <c r="K7" s="123"/>
      <c r="L7" s="123"/>
      <c r="M7" s="123"/>
      <c r="N7" s="144">
        <v>21151560.789999999</v>
      </c>
      <c r="O7" s="145">
        <v>0</v>
      </c>
      <c r="P7" s="213" t="s">
        <v>472</v>
      </c>
      <c r="Q7" s="109">
        <v>1</v>
      </c>
      <c r="R7" s="110">
        <v>45426</v>
      </c>
      <c r="S7" s="123" t="s">
        <v>31</v>
      </c>
      <c r="T7" s="118" t="s">
        <v>478</v>
      </c>
    </row>
    <row r="8" spans="1:20" ht="76.5" customHeight="1" x14ac:dyDescent="0.3">
      <c r="A8" s="137" t="s">
        <v>32</v>
      </c>
      <c r="B8" s="138" t="s">
        <v>33</v>
      </c>
      <c r="C8" s="139" t="s">
        <v>34</v>
      </c>
      <c r="D8" s="99" t="s">
        <v>29</v>
      </c>
      <c r="E8" s="99">
        <v>1</v>
      </c>
      <c r="F8" s="99">
        <v>0</v>
      </c>
      <c r="G8" s="99">
        <v>0</v>
      </c>
      <c r="H8" s="146">
        <v>1</v>
      </c>
      <c r="I8" s="142" t="s">
        <v>35</v>
      </c>
      <c r="J8" s="143">
        <v>45322</v>
      </c>
      <c r="K8" s="123"/>
      <c r="L8" s="123"/>
      <c r="M8" s="123"/>
      <c r="N8" s="144">
        <v>42470956.030000001</v>
      </c>
      <c r="O8" s="145">
        <v>0</v>
      </c>
      <c r="P8" s="213" t="s">
        <v>473</v>
      </c>
      <c r="Q8" s="109">
        <v>1</v>
      </c>
      <c r="R8" s="110">
        <v>45426</v>
      </c>
      <c r="S8" s="123" t="s">
        <v>31</v>
      </c>
      <c r="T8" s="118" t="s">
        <v>479</v>
      </c>
    </row>
    <row r="9" spans="1:20" ht="60" customHeight="1" x14ac:dyDescent="0.3">
      <c r="A9" s="137" t="s">
        <v>36</v>
      </c>
      <c r="B9" s="138" t="s">
        <v>37</v>
      </c>
      <c r="C9" s="139" t="s">
        <v>38</v>
      </c>
      <c r="D9" s="99" t="s">
        <v>29</v>
      </c>
      <c r="E9" s="99">
        <v>1</v>
      </c>
      <c r="F9" s="99">
        <v>0</v>
      </c>
      <c r="G9" s="99">
        <v>0</v>
      </c>
      <c r="H9" s="146">
        <v>1</v>
      </c>
      <c r="I9" s="142" t="s">
        <v>35</v>
      </c>
      <c r="J9" s="143">
        <v>45322</v>
      </c>
      <c r="K9" s="123"/>
      <c r="L9" s="123"/>
      <c r="M9" s="123"/>
      <c r="N9" s="144">
        <v>16941676.510000002</v>
      </c>
      <c r="O9" s="145">
        <v>0</v>
      </c>
      <c r="P9" s="213" t="s">
        <v>474</v>
      </c>
      <c r="Q9" s="109">
        <v>1</v>
      </c>
      <c r="R9" s="110">
        <v>45426</v>
      </c>
      <c r="S9" s="123" t="s">
        <v>31</v>
      </c>
      <c r="T9" s="118" t="s">
        <v>480</v>
      </c>
    </row>
    <row r="10" spans="1:20" ht="80.25" customHeight="1" x14ac:dyDescent="0.3">
      <c r="A10" s="137" t="s">
        <v>36</v>
      </c>
      <c r="B10" s="138" t="s">
        <v>39</v>
      </c>
      <c r="C10" s="139" t="s">
        <v>40</v>
      </c>
      <c r="D10" s="99" t="s">
        <v>29</v>
      </c>
      <c r="E10" s="99">
        <v>1</v>
      </c>
      <c r="F10" s="99">
        <v>0</v>
      </c>
      <c r="G10" s="99">
        <v>0</v>
      </c>
      <c r="H10" s="146">
        <v>1</v>
      </c>
      <c r="I10" s="142" t="s">
        <v>35</v>
      </c>
      <c r="J10" s="143">
        <v>45322</v>
      </c>
      <c r="K10" s="123"/>
      <c r="L10" s="123"/>
      <c r="M10" s="123"/>
      <c r="N10" s="144">
        <v>10393748.83</v>
      </c>
      <c r="O10" s="147">
        <v>0</v>
      </c>
      <c r="P10" s="213" t="s">
        <v>529</v>
      </c>
      <c r="Q10" s="109">
        <v>1</v>
      </c>
      <c r="R10" s="110">
        <v>45426</v>
      </c>
      <c r="S10" s="123" t="s">
        <v>31</v>
      </c>
      <c r="T10" s="119" t="s">
        <v>483</v>
      </c>
    </row>
    <row r="11" spans="1:20" ht="60" customHeight="1" x14ac:dyDescent="0.3">
      <c r="A11" s="137" t="s">
        <v>41</v>
      </c>
      <c r="B11" s="138" t="s">
        <v>42</v>
      </c>
      <c r="C11" s="139" t="s">
        <v>43</v>
      </c>
      <c r="D11" s="99" t="s">
        <v>29</v>
      </c>
      <c r="E11" s="148">
        <v>1</v>
      </c>
      <c r="F11" s="148">
        <v>1</v>
      </c>
      <c r="G11" s="148">
        <v>1</v>
      </c>
      <c r="H11" s="149">
        <v>3</v>
      </c>
      <c r="I11" s="142" t="s">
        <v>35</v>
      </c>
      <c r="J11" s="142">
        <v>45657</v>
      </c>
      <c r="K11" s="123"/>
      <c r="L11" s="123"/>
      <c r="M11" s="123"/>
      <c r="N11" s="144">
        <v>58770348.549999997</v>
      </c>
      <c r="O11" s="150">
        <v>0</v>
      </c>
      <c r="P11" s="213" t="s">
        <v>475</v>
      </c>
      <c r="Q11" s="111">
        <v>0.33</v>
      </c>
      <c r="R11" s="110">
        <v>45426</v>
      </c>
      <c r="S11" s="123" t="s">
        <v>31</v>
      </c>
      <c r="T11" s="118" t="s">
        <v>481</v>
      </c>
    </row>
    <row r="12" spans="1:20" ht="78.599999999999994" customHeight="1" x14ac:dyDescent="0.3">
      <c r="A12" s="137" t="s">
        <v>44</v>
      </c>
      <c r="B12" s="138" t="s">
        <v>45</v>
      </c>
      <c r="C12" s="139" t="s">
        <v>46</v>
      </c>
      <c r="D12" s="100" t="s">
        <v>47</v>
      </c>
      <c r="E12" s="148">
        <v>1</v>
      </c>
      <c r="F12" s="148">
        <v>1</v>
      </c>
      <c r="G12" s="148">
        <v>1</v>
      </c>
      <c r="H12" s="149">
        <v>3</v>
      </c>
      <c r="I12" s="142" t="s">
        <v>35</v>
      </c>
      <c r="J12" s="142">
        <v>45655</v>
      </c>
      <c r="K12" s="123"/>
      <c r="L12" s="123"/>
      <c r="M12" s="123"/>
      <c r="N12" s="150">
        <v>47428435.769262329</v>
      </c>
      <c r="O12" s="150">
        <v>6122666.6666666679</v>
      </c>
      <c r="P12" s="213" t="s">
        <v>476</v>
      </c>
      <c r="Q12" s="112">
        <v>1</v>
      </c>
      <c r="R12" s="110">
        <v>45426</v>
      </c>
      <c r="S12" s="123" t="s">
        <v>31</v>
      </c>
      <c r="T12" s="118" t="s">
        <v>482</v>
      </c>
    </row>
    <row r="13" spans="1:20" s="221" customFormat="1" ht="60" customHeight="1" x14ac:dyDescent="0.25">
      <c r="A13" s="225"/>
      <c r="B13" s="226"/>
      <c r="C13" s="226"/>
      <c r="D13" s="226"/>
      <c r="E13" s="226"/>
      <c r="F13" s="226"/>
      <c r="G13" s="226"/>
      <c r="H13" s="226"/>
      <c r="I13" s="226"/>
      <c r="J13" s="226"/>
      <c r="K13" s="226"/>
      <c r="L13" s="226"/>
      <c r="M13" s="226"/>
      <c r="N13" s="226"/>
      <c r="O13" s="226"/>
      <c r="P13" s="226"/>
      <c r="Q13" s="226"/>
      <c r="R13" s="226"/>
      <c r="S13" s="226"/>
      <c r="T13" s="226"/>
    </row>
    <row r="14" spans="1:20" ht="60" customHeight="1" x14ac:dyDescent="0.3">
      <c r="A14" s="137" t="s">
        <v>48</v>
      </c>
      <c r="B14" s="151" t="s">
        <v>49</v>
      </c>
      <c r="C14" s="139" t="s">
        <v>50</v>
      </c>
      <c r="D14" s="101" t="s">
        <v>51</v>
      </c>
      <c r="E14" s="102">
        <v>0</v>
      </c>
      <c r="F14" s="102">
        <v>1</v>
      </c>
      <c r="G14" s="101">
        <v>0</v>
      </c>
      <c r="H14" s="152">
        <v>1</v>
      </c>
      <c r="I14" s="153" t="s">
        <v>52</v>
      </c>
      <c r="J14" s="153">
        <v>45473</v>
      </c>
      <c r="K14" s="123"/>
      <c r="L14" s="123"/>
      <c r="M14" s="123"/>
      <c r="N14" s="150">
        <v>20885887.510000002</v>
      </c>
      <c r="O14" s="150">
        <v>0</v>
      </c>
      <c r="P14" s="123" t="s">
        <v>491</v>
      </c>
      <c r="Q14" s="113">
        <v>0</v>
      </c>
      <c r="R14" s="110">
        <v>45426</v>
      </c>
      <c r="S14" s="123" t="s">
        <v>31</v>
      </c>
      <c r="T14" s="121" t="s">
        <v>484</v>
      </c>
    </row>
    <row r="15" spans="1:20" ht="60" customHeight="1" x14ac:dyDescent="0.3">
      <c r="A15" s="137" t="s">
        <v>53</v>
      </c>
      <c r="B15" s="151" t="s">
        <v>54</v>
      </c>
      <c r="C15" s="139" t="s">
        <v>55</v>
      </c>
      <c r="D15" s="101" t="s">
        <v>51</v>
      </c>
      <c r="E15" s="104">
        <v>0</v>
      </c>
      <c r="F15" s="104">
        <v>0</v>
      </c>
      <c r="G15" s="104">
        <v>1</v>
      </c>
      <c r="H15" s="146">
        <v>1</v>
      </c>
      <c r="I15" s="142">
        <v>45537</v>
      </c>
      <c r="J15" s="143">
        <v>45657</v>
      </c>
      <c r="K15" s="123"/>
      <c r="L15" s="123"/>
      <c r="M15" s="123"/>
      <c r="N15" s="150">
        <v>20885887.510000002</v>
      </c>
      <c r="O15" s="150">
        <v>0</v>
      </c>
      <c r="P15" s="123" t="s">
        <v>491</v>
      </c>
      <c r="Q15" s="114">
        <v>0</v>
      </c>
      <c r="R15" s="110">
        <v>45426</v>
      </c>
      <c r="S15" s="123" t="s">
        <v>31</v>
      </c>
      <c r="T15" s="121" t="s">
        <v>485</v>
      </c>
    </row>
    <row r="16" spans="1:20" ht="60" customHeight="1" x14ac:dyDescent="0.3">
      <c r="A16" s="137" t="s">
        <v>56</v>
      </c>
      <c r="B16" s="151" t="s">
        <v>57</v>
      </c>
      <c r="C16" s="139" t="s">
        <v>58</v>
      </c>
      <c r="D16" s="100" t="s">
        <v>47</v>
      </c>
      <c r="E16" s="100">
        <v>0</v>
      </c>
      <c r="F16" s="100">
        <v>1</v>
      </c>
      <c r="G16" s="100">
        <v>0</v>
      </c>
      <c r="H16" s="154">
        <v>1</v>
      </c>
      <c r="I16" s="155">
        <v>45536</v>
      </c>
      <c r="J16" s="155">
        <v>45565</v>
      </c>
      <c r="K16" s="123"/>
      <c r="L16" s="123"/>
      <c r="M16" s="123"/>
      <c r="N16" s="150">
        <v>9038620.8630341087</v>
      </c>
      <c r="O16" s="150">
        <v>3061333.333333334</v>
      </c>
      <c r="P16" s="123" t="s">
        <v>491</v>
      </c>
      <c r="Q16" s="115">
        <v>0</v>
      </c>
      <c r="R16" s="110">
        <v>45426</v>
      </c>
      <c r="S16" s="123" t="s">
        <v>31</v>
      </c>
      <c r="T16" s="121" t="s">
        <v>485</v>
      </c>
    </row>
    <row r="17" spans="1:21" ht="60" customHeight="1" x14ac:dyDescent="0.3">
      <c r="A17" s="221"/>
      <c r="B17" s="222"/>
      <c r="C17" s="222"/>
      <c r="D17" s="222"/>
      <c r="E17" s="222"/>
      <c r="F17" s="222"/>
      <c r="G17" s="222"/>
      <c r="H17" s="222"/>
      <c r="I17" s="222"/>
      <c r="J17" s="222"/>
      <c r="K17" s="222"/>
      <c r="L17" s="222"/>
      <c r="M17" s="222"/>
      <c r="N17" s="222"/>
      <c r="O17" s="222"/>
      <c r="P17" s="222"/>
      <c r="Q17" s="222"/>
      <c r="R17" s="222"/>
      <c r="S17" s="222"/>
      <c r="T17" s="223"/>
    </row>
    <row r="18" spans="1:21" ht="140.25" customHeight="1" x14ac:dyDescent="0.3">
      <c r="A18" s="156" t="s">
        <v>59</v>
      </c>
      <c r="B18" s="151" t="s">
        <v>60</v>
      </c>
      <c r="C18" s="139" t="s">
        <v>61</v>
      </c>
      <c r="D18" s="102" t="s">
        <v>62</v>
      </c>
      <c r="E18" s="157">
        <v>0.25</v>
      </c>
      <c r="F18" s="157">
        <v>0.5</v>
      </c>
      <c r="G18" s="157">
        <v>1</v>
      </c>
      <c r="H18" s="158">
        <v>1</v>
      </c>
      <c r="I18" s="155">
        <v>45306</v>
      </c>
      <c r="J18" s="155">
        <v>45657</v>
      </c>
      <c r="K18" s="159"/>
      <c r="L18" s="159"/>
      <c r="M18" s="123"/>
      <c r="N18" s="150">
        <v>24631096</v>
      </c>
      <c r="O18" s="150">
        <v>0</v>
      </c>
      <c r="P18" s="213" t="s">
        <v>477</v>
      </c>
      <c r="Q18" s="116">
        <v>0.25</v>
      </c>
      <c r="R18" s="110">
        <v>45426</v>
      </c>
      <c r="S18" s="123" t="s">
        <v>31</v>
      </c>
      <c r="T18" s="271" t="s">
        <v>487</v>
      </c>
    </row>
    <row r="19" spans="1:21" ht="143.25" customHeight="1" x14ac:dyDescent="0.3">
      <c r="A19" s="137" t="s">
        <v>59</v>
      </c>
      <c r="B19" s="160" t="s">
        <v>63</v>
      </c>
      <c r="C19" s="139" t="s">
        <v>64</v>
      </c>
      <c r="D19" s="101" t="s">
        <v>51</v>
      </c>
      <c r="E19" s="161">
        <v>0.75</v>
      </c>
      <c r="F19" s="161">
        <v>1</v>
      </c>
      <c r="G19" s="161">
        <v>0</v>
      </c>
      <c r="H19" s="158">
        <v>1</v>
      </c>
      <c r="I19" s="142" t="s">
        <v>65</v>
      </c>
      <c r="J19" s="162">
        <v>45412</v>
      </c>
      <c r="K19" s="123"/>
      <c r="L19" s="123"/>
      <c r="M19" s="123"/>
      <c r="N19" s="150">
        <v>4257602.71</v>
      </c>
      <c r="O19" s="150">
        <v>791856454.33333337</v>
      </c>
      <c r="P19" s="293" t="s">
        <v>488</v>
      </c>
      <c r="Q19" s="126">
        <v>0.75</v>
      </c>
      <c r="R19" s="127">
        <v>45426</v>
      </c>
      <c r="S19" s="123" t="s">
        <v>66</v>
      </c>
      <c r="T19" s="135" t="s">
        <v>499</v>
      </c>
    </row>
    <row r="20" spans="1:21" ht="162.75" customHeight="1" x14ac:dyDescent="0.3">
      <c r="A20" s="163" t="s">
        <v>67</v>
      </c>
      <c r="B20" s="138" t="s">
        <v>68</v>
      </c>
      <c r="C20" s="139" t="s">
        <v>69</v>
      </c>
      <c r="D20" s="99" t="s">
        <v>70</v>
      </c>
      <c r="E20" s="140">
        <v>4</v>
      </c>
      <c r="F20" s="140">
        <v>4</v>
      </c>
      <c r="G20" s="140">
        <v>4</v>
      </c>
      <c r="H20" s="141">
        <v>12</v>
      </c>
      <c r="I20" s="142" t="s">
        <v>65</v>
      </c>
      <c r="J20" s="143">
        <v>45641</v>
      </c>
      <c r="K20" s="123"/>
      <c r="L20" s="123"/>
      <c r="M20" s="123"/>
      <c r="N20" s="150">
        <v>47966621</v>
      </c>
      <c r="O20" s="150">
        <v>0</v>
      </c>
      <c r="P20" s="294" t="s">
        <v>489</v>
      </c>
      <c r="Q20" s="128">
        <v>4</v>
      </c>
      <c r="R20" s="129">
        <v>45421</v>
      </c>
      <c r="S20" s="123" t="s">
        <v>66</v>
      </c>
      <c r="T20" s="272" t="s">
        <v>524</v>
      </c>
    </row>
    <row r="21" spans="1:21" ht="178.5" customHeight="1" x14ac:dyDescent="0.3">
      <c r="A21" s="163" t="s">
        <v>67</v>
      </c>
      <c r="B21" s="160" t="s">
        <v>71</v>
      </c>
      <c r="C21" s="139" t="s">
        <v>72</v>
      </c>
      <c r="D21" s="99" t="s">
        <v>70</v>
      </c>
      <c r="E21" s="140">
        <v>1</v>
      </c>
      <c r="F21" s="140">
        <v>0</v>
      </c>
      <c r="G21" s="140">
        <v>0</v>
      </c>
      <c r="H21" s="141">
        <v>1</v>
      </c>
      <c r="I21" s="142">
        <v>45306</v>
      </c>
      <c r="J21" s="164">
        <v>45322</v>
      </c>
      <c r="K21" s="123"/>
      <c r="L21" s="123"/>
      <c r="M21" s="123"/>
      <c r="N21" s="150">
        <v>26766175</v>
      </c>
      <c r="O21" s="150">
        <v>0</v>
      </c>
      <c r="P21" s="295" t="s">
        <v>490</v>
      </c>
      <c r="Q21" s="128">
        <v>1</v>
      </c>
      <c r="R21" s="127">
        <v>45419</v>
      </c>
      <c r="S21" s="123" t="s">
        <v>66</v>
      </c>
      <c r="T21" s="273" t="s">
        <v>525</v>
      </c>
      <c r="U21" s="133"/>
    </row>
    <row r="22" spans="1:21" ht="140.25" customHeight="1" x14ac:dyDescent="0.3">
      <c r="A22" s="163" t="s">
        <v>67</v>
      </c>
      <c r="B22" s="160" t="s">
        <v>73</v>
      </c>
      <c r="C22" s="139" t="s">
        <v>74</v>
      </c>
      <c r="D22" s="101" t="s">
        <v>51</v>
      </c>
      <c r="E22" s="101">
        <v>0</v>
      </c>
      <c r="F22" s="101">
        <v>0</v>
      </c>
      <c r="G22" s="101">
        <v>1</v>
      </c>
      <c r="H22" s="152">
        <v>1</v>
      </c>
      <c r="I22" s="164">
        <v>45537</v>
      </c>
      <c r="J22" s="164">
        <v>45657</v>
      </c>
      <c r="K22" s="123"/>
      <c r="L22" s="123"/>
      <c r="M22" s="123"/>
      <c r="N22" s="150">
        <v>4257602.71</v>
      </c>
      <c r="O22" s="227">
        <v>791856454.33333337</v>
      </c>
      <c r="P22" s="290" t="s">
        <v>491</v>
      </c>
      <c r="Q22" s="130">
        <v>0</v>
      </c>
      <c r="R22" s="127">
        <v>45419</v>
      </c>
      <c r="S22" s="123" t="s">
        <v>66</v>
      </c>
      <c r="T22" s="273" t="s">
        <v>500</v>
      </c>
    </row>
    <row r="23" spans="1:21" ht="140.25" customHeight="1" x14ac:dyDescent="0.3">
      <c r="A23" s="163" t="s">
        <v>67</v>
      </c>
      <c r="B23" s="165" t="s">
        <v>75</v>
      </c>
      <c r="C23" s="139" t="s">
        <v>76</v>
      </c>
      <c r="D23" s="101" t="s">
        <v>51</v>
      </c>
      <c r="E23" s="99">
        <v>0</v>
      </c>
      <c r="F23" s="99">
        <v>0</v>
      </c>
      <c r="G23" s="99">
        <v>1</v>
      </c>
      <c r="H23" s="146">
        <v>1</v>
      </c>
      <c r="I23" s="164">
        <v>45537</v>
      </c>
      <c r="J23" s="164">
        <v>45657</v>
      </c>
      <c r="K23" s="123"/>
      <c r="L23" s="123"/>
      <c r="M23" s="123"/>
      <c r="N23" s="150">
        <v>4257602.71</v>
      </c>
      <c r="O23" s="228"/>
      <c r="P23" s="296" t="s">
        <v>492</v>
      </c>
      <c r="Q23" s="130">
        <v>0</v>
      </c>
      <c r="R23" s="127">
        <v>45419</v>
      </c>
      <c r="S23" s="123" t="s">
        <v>66</v>
      </c>
      <c r="T23" s="274" t="s">
        <v>501</v>
      </c>
    </row>
    <row r="24" spans="1:21" ht="168" customHeight="1" x14ac:dyDescent="0.3">
      <c r="A24" s="137" t="s">
        <v>67</v>
      </c>
      <c r="B24" s="138" t="s">
        <v>77</v>
      </c>
      <c r="C24" s="139" t="s">
        <v>78</v>
      </c>
      <c r="D24" s="101" t="s">
        <v>51</v>
      </c>
      <c r="E24" s="140">
        <v>2</v>
      </c>
      <c r="F24" s="140">
        <v>0</v>
      </c>
      <c r="G24" s="140">
        <v>0</v>
      </c>
      <c r="H24" s="141">
        <v>2</v>
      </c>
      <c r="I24" s="164">
        <v>45293</v>
      </c>
      <c r="J24" s="143">
        <v>45322</v>
      </c>
      <c r="K24" s="123"/>
      <c r="L24" s="123"/>
      <c r="M24" s="123"/>
      <c r="N24" s="150">
        <v>33357101.109999999</v>
      </c>
      <c r="O24" s="229"/>
      <c r="P24" s="293" t="s">
        <v>493</v>
      </c>
      <c r="Q24" s="131">
        <v>2</v>
      </c>
      <c r="R24" s="132" t="s">
        <v>494</v>
      </c>
      <c r="S24" s="123" t="s">
        <v>66</v>
      </c>
      <c r="T24" s="274" t="s">
        <v>502</v>
      </c>
    </row>
    <row r="25" spans="1:21" ht="159.75" customHeight="1" x14ac:dyDescent="0.3">
      <c r="A25" s="137" t="s">
        <v>79</v>
      </c>
      <c r="B25" s="166" t="s">
        <v>80</v>
      </c>
      <c r="C25" s="139" t="s">
        <v>81</v>
      </c>
      <c r="D25" s="99" t="s">
        <v>70</v>
      </c>
      <c r="E25" s="157">
        <v>0.25</v>
      </c>
      <c r="F25" s="157">
        <v>0.5</v>
      </c>
      <c r="G25" s="157">
        <v>1</v>
      </c>
      <c r="H25" s="167">
        <v>1</v>
      </c>
      <c r="I25" s="155">
        <v>45306</v>
      </c>
      <c r="J25" s="155">
        <v>45657</v>
      </c>
      <c r="K25" s="123"/>
      <c r="L25" s="123"/>
      <c r="M25" s="123"/>
      <c r="N25" s="150">
        <v>47966621</v>
      </c>
      <c r="O25" s="150">
        <v>0</v>
      </c>
      <c r="P25" s="291" t="s">
        <v>495</v>
      </c>
      <c r="Q25" s="126">
        <v>0.25</v>
      </c>
      <c r="R25" s="127">
        <v>45421</v>
      </c>
      <c r="S25" s="123" t="s">
        <v>66</v>
      </c>
      <c r="T25" s="274" t="s">
        <v>526</v>
      </c>
    </row>
    <row r="26" spans="1:21" ht="146.25" customHeight="1" x14ac:dyDescent="0.3">
      <c r="A26" s="137" t="s">
        <v>82</v>
      </c>
      <c r="B26" s="166" t="s">
        <v>83</v>
      </c>
      <c r="C26" s="139" t="s">
        <v>84</v>
      </c>
      <c r="D26" s="103" t="s">
        <v>85</v>
      </c>
      <c r="E26" s="157">
        <v>0.25</v>
      </c>
      <c r="F26" s="157">
        <v>0.5</v>
      </c>
      <c r="G26" s="157">
        <v>1</v>
      </c>
      <c r="H26" s="167">
        <v>1</v>
      </c>
      <c r="I26" s="164">
        <v>45323</v>
      </c>
      <c r="J26" s="164">
        <v>45657</v>
      </c>
      <c r="K26" s="123"/>
      <c r="L26" s="123"/>
      <c r="M26" s="123"/>
      <c r="N26" s="150">
        <v>4257602.71</v>
      </c>
      <c r="O26" s="150">
        <v>791856454.33333337</v>
      </c>
      <c r="P26" s="293" t="s">
        <v>496</v>
      </c>
      <c r="Q26" s="126">
        <v>0.25</v>
      </c>
      <c r="R26" s="127">
        <v>45426</v>
      </c>
      <c r="S26" s="123" t="s">
        <v>66</v>
      </c>
      <c r="T26" s="274" t="s">
        <v>532</v>
      </c>
    </row>
    <row r="27" spans="1:21" ht="140.25" customHeight="1" x14ac:dyDescent="0.3">
      <c r="A27" s="137" t="s">
        <v>82</v>
      </c>
      <c r="B27" s="166" t="s">
        <v>86</v>
      </c>
      <c r="C27" s="139" t="s">
        <v>87</v>
      </c>
      <c r="D27" s="99" t="s">
        <v>47</v>
      </c>
      <c r="E27" s="168">
        <v>0</v>
      </c>
      <c r="F27" s="168">
        <v>0</v>
      </c>
      <c r="G27" s="168">
        <v>1</v>
      </c>
      <c r="H27" s="169">
        <v>1</v>
      </c>
      <c r="I27" s="155">
        <v>45597</v>
      </c>
      <c r="J27" s="155">
        <v>45656</v>
      </c>
      <c r="K27" s="123"/>
      <c r="L27" s="123"/>
      <c r="M27" s="123"/>
      <c r="N27" s="150">
        <v>16536945.663034108</v>
      </c>
      <c r="O27" s="150">
        <v>50913858.349070728</v>
      </c>
      <c r="P27" s="290" t="s">
        <v>491</v>
      </c>
      <c r="Q27" s="126">
        <v>0</v>
      </c>
      <c r="R27" s="127">
        <v>45419</v>
      </c>
      <c r="S27" s="123" t="s">
        <v>66</v>
      </c>
      <c r="T27" s="134" t="s">
        <v>498</v>
      </c>
    </row>
    <row r="28" spans="1:21" s="221" customFormat="1" ht="60" customHeight="1" x14ac:dyDescent="0.25">
      <c r="A28" s="225"/>
      <c r="B28" s="226"/>
      <c r="C28" s="226"/>
      <c r="D28" s="226"/>
      <c r="E28" s="226"/>
      <c r="F28" s="226"/>
      <c r="G28" s="226"/>
      <c r="H28" s="226"/>
      <c r="I28" s="226"/>
      <c r="J28" s="226"/>
      <c r="K28" s="226"/>
      <c r="L28" s="226"/>
      <c r="M28" s="226"/>
      <c r="N28" s="226"/>
      <c r="O28" s="226"/>
      <c r="P28" s="226"/>
      <c r="Q28" s="226"/>
      <c r="R28" s="226"/>
      <c r="S28" s="226"/>
      <c r="T28" s="226"/>
      <c r="U28" s="226"/>
    </row>
    <row r="29" spans="1:21" ht="180" customHeight="1" x14ac:dyDescent="0.3">
      <c r="A29" s="137" t="s">
        <v>88</v>
      </c>
      <c r="B29" s="165" t="s">
        <v>89</v>
      </c>
      <c r="C29" s="139" t="s">
        <v>90</v>
      </c>
      <c r="D29" s="104" t="s">
        <v>70</v>
      </c>
      <c r="E29" s="102">
        <v>0.5</v>
      </c>
      <c r="F29" s="102">
        <v>1</v>
      </c>
      <c r="G29" s="102">
        <v>1</v>
      </c>
      <c r="H29" s="152">
        <v>1</v>
      </c>
      <c r="I29" s="164">
        <v>45306</v>
      </c>
      <c r="J29" s="170">
        <v>45458</v>
      </c>
      <c r="K29" s="123"/>
      <c r="L29" s="123"/>
      <c r="M29" s="123"/>
      <c r="N29" s="150">
        <v>25185665</v>
      </c>
      <c r="O29" s="150">
        <v>0</v>
      </c>
      <c r="P29" s="278" t="s">
        <v>497</v>
      </c>
      <c r="Q29" s="126">
        <v>0.5</v>
      </c>
      <c r="R29" s="127">
        <v>45574</v>
      </c>
      <c r="S29" s="123" t="s">
        <v>66</v>
      </c>
      <c r="T29" s="275" t="s">
        <v>527</v>
      </c>
    </row>
    <row r="30" spans="1:21" ht="225.75" customHeight="1" x14ac:dyDescent="0.3">
      <c r="A30" s="137" t="s">
        <v>91</v>
      </c>
      <c r="B30" s="165" t="s">
        <v>92</v>
      </c>
      <c r="C30" s="139" t="s">
        <v>93</v>
      </c>
      <c r="D30" s="104" t="s">
        <v>70</v>
      </c>
      <c r="E30" s="140">
        <v>3</v>
      </c>
      <c r="F30" s="140">
        <v>6</v>
      </c>
      <c r="G30" s="140">
        <v>3</v>
      </c>
      <c r="H30" s="141">
        <v>12</v>
      </c>
      <c r="I30" s="171">
        <v>45306</v>
      </c>
      <c r="J30" s="171">
        <v>45641</v>
      </c>
      <c r="K30" s="123"/>
      <c r="L30" s="123"/>
      <c r="M30" s="123"/>
      <c r="N30" s="150">
        <v>5980627</v>
      </c>
      <c r="O30" s="150">
        <v>0</v>
      </c>
      <c r="P30" s="279" t="s">
        <v>513</v>
      </c>
      <c r="Q30" s="212">
        <v>3</v>
      </c>
      <c r="R30" s="110">
        <v>45421</v>
      </c>
      <c r="S30" s="123" t="s">
        <v>94</v>
      </c>
      <c r="T30" s="273" t="s">
        <v>528</v>
      </c>
    </row>
    <row r="31" spans="1:21" ht="104.25" customHeight="1" x14ac:dyDescent="0.3">
      <c r="A31" s="137" t="s">
        <v>91</v>
      </c>
      <c r="B31" s="172" t="s">
        <v>95</v>
      </c>
      <c r="C31" s="139" t="s">
        <v>96</v>
      </c>
      <c r="D31" s="104" t="s">
        <v>70</v>
      </c>
      <c r="E31" s="99">
        <v>0.2</v>
      </c>
      <c r="F31" s="99">
        <v>0.6</v>
      </c>
      <c r="G31" s="99">
        <v>1</v>
      </c>
      <c r="H31" s="152">
        <v>1</v>
      </c>
      <c r="I31" s="171">
        <v>45427</v>
      </c>
      <c r="J31" s="171">
        <v>45641</v>
      </c>
      <c r="K31" s="123"/>
      <c r="L31" s="123"/>
      <c r="M31" s="123"/>
      <c r="N31" s="150">
        <v>5980627</v>
      </c>
      <c r="O31" s="150">
        <v>0</v>
      </c>
      <c r="P31" s="280" t="s">
        <v>503</v>
      </c>
      <c r="Q31" s="173">
        <v>0.2</v>
      </c>
      <c r="R31" s="110">
        <v>45422</v>
      </c>
      <c r="S31" s="123" t="s">
        <v>94</v>
      </c>
      <c r="T31" s="135" t="s">
        <v>510</v>
      </c>
    </row>
    <row r="32" spans="1:21" ht="56.25" customHeight="1" x14ac:dyDescent="0.3">
      <c r="A32" s="137" t="s">
        <v>91</v>
      </c>
      <c r="B32" s="172" t="s">
        <v>97</v>
      </c>
      <c r="C32" s="139" t="s">
        <v>98</v>
      </c>
      <c r="D32" s="104" t="s">
        <v>99</v>
      </c>
      <c r="E32" s="104">
        <v>0.3</v>
      </c>
      <c r="F32" s="104">
        <v>0.6</v>
      </c>
      <c r="G32" s="104">
        <v>1</v>
      </c>
      <c r="H32" s="152">
        <v>1</v>
      </c>
      <c r="I32" s="155">
        <v>45293</v>
      </c>
      <c r="J32" s="155">
        <v>45657</v>
      </c>
      <c r="K32" s="123"/>
      <c r="L32" s="123"/>
      <c r="M32" s="123"/>
      <c r="N32" s="150">
        <v>0</v>
      </c>
      <c r="O32" s="150">
        <v>500000000</v>
      </c>
      <c r="P32" s="281" t="s">
        <v>504</v>
      </c>
      <c r="Q32" s="174">
        <v>0.3</v>
      </c>
      <c r="R32" s="110">
        <v>45426</v>
      </c>
      <c r="S32" s="123" t="s">
        <v>94</v>
      </c>
      <c r="T32" s="272" t="s">
        <v>517</v>
      </c>
    </row>
    <row r="33" spans="1:20" ht="177.75" customHeight="1" x14ac:dyDescent="0.3">
      <c r="A33" s="137" t="s">
        <v>100</v>
      </c>
      <c r="B33" s="138" t="s">
        <v>101</v>
      </c>
      <c r="C33" s="139" t="s">
        <v>102</v>
      </c>
      <c r="D33" s="102" t="s">
        <v>103</v>
      </c>
      <c r="E33" s="104">
        <v>0.25</v>
      </c>
      <c r="F33" s="104">
        <v>0.5</v>
      </c>
      <c r="G33" s="104">
        <v>1</v>
      </c>
      <c r="H33" s="146">
        <v>1</v>
      </c>
      <c r="I33" s="155">
        <v>45293</v>
      </c>
      <c r="J33" s="155">
        <v>45657</v>
      </c>
      <c r="K33" s="123"/>
      <c r="L33" s="123"/>
      <c r="M33" s="123"/>
      <c r="N33" s="150">
        <v>192448884</v>
      </c>
      <c r="O33" s="150">
        <v>60000000</v>
      </c>
      <c r="P33" s="282" t="s">
        <v>505</v>
      </c>
      <c r="Q33" s="175">
        <v>0.25</v>
      </c>
      <c r="R33" s="110">
        <v>45420</v>
      </c>
      <c r="S33" s="123" t="s">
        <v>94</v>
      </c>
      <c r="T33" s="276" t="s">
        <v>518</v>
      </c>
    </row>
    <row r="34" spans="1:20" ht="180.75" customHeight="1" x14ac:dyDescent="0.3">
      <c r="A34" s="137" t="s">
        <v>100</v>
      </c>
      <c r="B34" s="138" t="s">
        <v>104</v>
      </c>
      <c r="C34" s="139" t="s">
        <v>105</v>
      </c>
      <c r="D34" s="99" t="s">
        <v>106</v>
      </c>
      <c r="E34" s="176">
        <v>1</v>
      </c>
      <c r="F34" s="176">
        <v>2</v>
      </c>
      <c r="G34" s="176">
        <v>1</v>
      </c>
      <c r="H34" s="141">
        <v>4</v>
      </c>
      <c r="I34" s="155" t="s">
        <v>107</v>
      </c>
      <c r="J34" s="155" t="s">
        <v>108</v>
      </c>
      <c r="K34" s="123"/>
      <c r="L34" s="123"/>
      <c r="M34" s="224"/>
      <c r="N34" s="150">
        <v>9731960</v>
      </c>
      <c r="O34" s="227">
        <v>43125000</v>
      </c>
      <c r="P34" s="282" t="s">
        <v>506</v>
      </c>
      <c r="Q34" s="212">
        <v>1</v>
      </c>
      <c r="R34" s="110">
        <v>45420</v>
      </c>
      <c r="S34" s="123" t="s">
        <v>94</v>
      </c>
      <c r="T34" s="276" t="s">
        <v>511</v>
      </c>
    </row>
    <row r="35" spans="1:20" ht="94.5" customHeight="1" x14ac:dyDescent="0.3">
      <c r="A35" s="137" t="s">
        <v>109</v>
      </c>
      <c r="B35" s="172" t="s">
        <v>110</v>
      </c>
      <c r="C35" s="139" t="s">
        <v>111</v>
      </c>
      <c r="D35" s="99" t="s">
        <v>106</v>
      </c>
      <c r="E35" s="105">
        <v>1</v>
      </c>
      <c r="F35" s="105">
        <v>2</v>
      </c>
      <c r="G35" s="105">
        <v>1</v>
      </c>
      <c r="H35" s="177">
        <v>4</v>
      </c>
      <c r="I35" s="155" t="s">
        <v>107</v>
      </c>
      <c r="J35" s="155" t="s">
        <v>108</v>
      </c>
      <c r="K35" s="123"/>
      <c r="L35" s="123"/>
      <c r="M35" s="224"/>
      <c r="N35" s="150">
        <v>3021644</v>
      </c>
      <c r="O35" s="229"/>
      <c r="P35" s="282" t="s">
        <v>507</v>
      </c>
      <c r="Q35" s="212">
        <v>1</v>
      </c>
      <c r="R35" s="110">
        <v>45421</v>
      </c>
      <c r="S35" s="123" t="s">
        <v>94</v>
      </c>
      <c r="T35" s="276" t="s">
        <v>512</v>
      </c>
    </row>
    <row r="36" spans="1:20" ht="92.25" customHeight="1" x14ac:dyDescent="0.3">
      <c r="A36" s="137" t="s">
        <v>109</v>
      </c>
      <c r="B36" s="172" t="s">
        <v>112</v>
      </c>
      <c r="C36" s="139" t="s">
        <v>113</v>
      </c>
      <c r="D36" s="100" t="s">
        <v>114</v>
      </c>
      <c r="E36" s="105">
        <v>1</v>
      </c>
      <c r="F36" s="105">
        <v>2</v>
      </c>
      <c r="G36" s="105">
        <v>1</v>
      </c>
      <c r="H36" s="177">
        <v>4</v>
      </c>
      <c r="I36" s="155">
        <v>45292</v>
      </c>
      <c r="J36" s="155">
        <v>45657</v>
      </c>
      <c r="K36" s="123"/>
      <c r="L36" s="123"/>
      <c r="M36" s="224"/>
      <c r="N36" s="150">
        <v>192448884</v>
      </c>
      <c r="O36" s="150">
        <v>50963466</v>
      </c>
      <c r="P36" s="282" t="s">
        <v>514</v>
      </c>
      <c r="Q36" s="212">
        <v>1</v>
      </c>
      <c r="R36" s="110">
        <v>45421</v>
      </c>
      <c r="S36" s="123" t="s">
        <v>94</v>
      </c>
      <c r="T36" s="276" t="s">
        <v>519</v>
      </c>
    </row>
    <row r="37" spans="1:20" ht="76.5" customHeight="1" x14ac:dyDescent="0.3">
      <c r="A37" s="137" t="s">
        <v>115</v>
      </c>
      <c r="B37" s="172" t="s">
        <v>116</v>
      </c>
      <c r="C37" s="139" t="s">
        <v>117</v>
      </c>
      <c r="D37" s="105" t="s">
        <v>70</v>
      </c>
      <c r="E37" s="178">
        <v>0.5</v>
      </c>
      <c r="F37" s="178">
        <v>1</v>
      </c>
      <c r="G37" s="178">
        <v>1</v>
      </c>
      <c r="H37" s="179">
        <v>1</v>
      </c>
      <c r="I37" s="155">
        <v>45306</v>
      </c>
      <c r="J37" s="155">
        <v>45458</v>
      </c>
      <c r="K37" s="123"/>
      <c r="L37" s="123"/>
      <c r="M37" s="224"/>
      <c r="N37" s="150">
        <v>11961254</v>
      </c>
      <c r="O37" s="150">
        <v>0</v>
      </c>
      <c r="P37" s="282" t="s">
        <v>515</v>
      </c>
      <c r="Q37" s="175">
        <v>0.5</v>
      </c>
      <c r="R37" s="110">
        <v>45421</v>
      </c>
      <c r="S37" s="123" t="s">
        <v>94</v>
      </c>
      <c r="T37" s="277" t="s">
        <v>520</v>
      </c>
    </row>
    <row r="38" spans="1:20" ht="69.75" customHeight="1" x14ac:dyDescent="0.3">
      <c r="A38" s="137" t="s">
        <v>115</v>
      </c>
      <c r="B38" s="172" t="s">
        <v>118</v>
      </c>
      <c r="C38" s="139" t="s">
        <v>119</v>
      </c>
      <c r="D38" s="99" t="s">
        <v>106</v>
      </c>
      <c r="E38" s="178">
        <v>0.25</v>
      </c>
      <c r="F38" s="178">
        <v>0.5</v>
      </c>
      <c r="G38" s="178">
        <v>1</v>
      </c>
      <c r="H38" s="179">
        <v>1</v>
      </c>
      <c r="I38" s="155" t="s">
        <v>120</v>
      </c>
      <c r="J38" s="155" t="s">
        <v>108</v>
      </c>
      <c r="K38" s="123"/>
      <c r="L38" s="123"/>
      <c r="M38" s="224"/>
      <c r="N38" s="150">
        <v>5308342</v>
      </c>
      <c r="O38" s="227">
        <v>43125000</v>
      </c>
      <c r="P38" s="282" t="s">
        <v>508</v>
      </c>
      <c r="Q38" s="175">
        <v>0.25</v>
      </c>
      <c r="R38" s="110">
        <v>45421</v>
      </c>
      <c r="S38" s="123" t="s">
        <v>94</v>
      </c>
      <c r="T38" s="276" t="s">
        <v>521</v>
      </c>
    </row>
    <row r="39" spans="1:20" ht="69.75" customHeight="1" x14ac:dyDescent="0.3">
      <c r="A39" s="137" t="s">
        <v>115</v>
      </c>
      <c r="B39" s="172" t="s">
        <v>121</v>
      </c>
      <c r="C39" s="139" t="s">
        <v>122</v>
      </c>
      <c r="D39" s="99" t="s">
        <v>106</v>
      </c>
      <c r="E39" s="178">
        <v>0.25</v>
      </c>
      <c r="F39" s="178">
        <v>0.5</v>
      </c>
      <c r="G39" s="178">
        <v>1</v>
      </c>
      <c r="H39" s="179">
        <v>1</v>
      </c>
      <c r="I39" s="155">
        <v>45323</v>
      </c>
      <c r="J39" s="155" t="s">
        <v>108</v>
      </c>
      <c r="K39" s="123"/>
      <c r="L39" s="123"/>
      <c r="M39" s="224"/>
      <c r="N39" s="150">
        <v>4423618</v>
      </c>
      <c r="O39" s="229"/>
      <c r="P39" s="282" t="s">
        <v>509</v>
      </c>
      <c r="Q39" s="175">
        <v>0.25</v>
      </c>
      <c r="R39" s="110">
        <v>45421</v>
      </c>
      <c r="S39" s="123" t="s">
        <v>94</v>
      </c>
      <c r="T39" s="135" t="s">
        <v>522</v>
      </c>
    </row>
    <row r="40" spans="1:20" s="221" customFormat="1" ht="60" customHeight="1" x14ac:dyDescent="0.25">
      <c r="A40" s="225"/>
      <c r="B40" s="226"/>
      <c r="C40" s="226"/>
      <c r="D40" s="226"/>
      <c r="E40" s="226"/>
      <c r="F40" s="226"/>
      <c r="G40" s="226"/>
      <c r="H40" s="226"/>
      <c r="I40" s="226"/>
      <c r="J40" s="226"/>
      <c r="K40" s="226"/>
      <c r="L40" s="226"/>
      <c r="M40" s="226"/>
      <c r="N40" s="226"/>
      <c r="O40" s="226"/>
      <c r="P40" s="226"/>
      <c r="Q40" s="226"/>
      <c r="R40" s="226"/>
      <c r="S40" s="226"/>
      <c r="T40" s="226"/>
    </row>
    <row r="41" spans="1:20" ht="396.75" customHeight="1" x14ac:dyDescent="0.3">
      <c r="A41" s="137" t="s">
        <v>123</v>
      </c>
      <c r="B41" s="138" t="s">
        <v>124</v>
      </c>
      <c r="C41" s="139" t="s">
        <v>125</v>
      </c>
      <c r="D41" s="104" t="s">
        <v>126</v>
      </c>
      <c r="E41" s="99">
        <v>1</v>
      </c>
      <c r="F41" s="99">
        <v>0</v>
      </c>
      <c r="G41" s="99">
        <v>0</v>
      </c>
      <c r="H41" s="146">
        <v>1</v>
      </c>
      <c r="I41" s="155">
        <v>45306</v>
      </c>
      <c r="J41" s="143">
        <v>45322</v>
      </c>
      <c r="K41" s="123"/>
      <c r="L41" s="123"/>
      <c r="M41" s="123"/>
      <c r="N41" s="150">
        <v>4257602.71</v>
      </c>
      <c r="O41" s="150">
        <v>104426666.66666666</v>
      </c>
      <c r="P41" s="285" t="s">
        <v>127</v>
      </c>
      <c r="Q41" s="180">
        <v>1</v>
      </c>
      <c r="R41" s="110">
        <v>45422</v>
      </c>
      <c r="S41" s="123" t="s">
        <v>128</v>
      </c>
      <c r="T41" s="135" t="s">
        <v>129</v>
      </c>
    </row>
    <row r="42" spans="1:20" ht="114" customHeight="1" x14ac:dyDescent="0.3">
      <c r="A42" s="137" t="s">
        <v>123</v>
      </c>
      <c r="B42" s="138" t="s">
        <v>130</v>
      </c>
      <c r="C42" s="139" t="s">
        <v>131</v>
      </c>
      <c r="D42" s="238" t="s">
        <v>51</v>
      </c>
      <c r="E42" s="104">
        <v>1</v>
      </c>
      <c r="F42" s="99">
        <v>0</v>
      </c>
      <c r="G42" s="99">
        <v>0</v>
      </c>
      <c r="H42" s="146">
        <v>1</v>
      </c>
      <c r="I42" s="155">
        <v>45293</v>
      </c>
      <c r="J42" s="181">
        <v>45322</v>
      </c>
      <c r="K42" s="123"/>
      <c r="L42" s="123"/>
      <c r="M42" s="123"/>
      <c r="N42" s="150">
        <v>4257602.71</v>
      </c>
      <c r="O42" s="227">
        <v>791856454.33333337</v>
      </c>
      <c r="P42" s="285" t="s">
        <v>132</v>
      </c>
      <c r="Q42" s="180">
        <v>1</v>
      </c>
      <c r="R42" s="110">
        <v>45422</v>
      </c>
      <c r="S42" s="123" t="s">
        <v>128</v>
      </c>
      <c r="T42" s="135" t="s">
        <v>133</v>
      </c>
    </row>
    <row r="43" spans="1:20" ht="108" customHeight="1" x14ac:dyDescent="0.3">
      <c r="A43" s="137" t="s">
        <v>123</v>
      </c>
      <c r="B43" s="138" t="s">
        <v>134</v>
      </c>
      <c r="C43" s="139" t="s">
        <v>135</v>
      </c>
      <c r="D43" s="238"/>
      <c r="E43" s="104">
        <v>1</v>
      </c>
      <c r="F43" s="99">
        <v>0</v>
      </c>
      <c r="G43" s="99">
        <v>0</v>
      </c>
      <c r="H43" s="146">
        <v>1</v>
      </c>
      <c r="I43" s="155">
        <v>45293</v>
      </c>
      <c r="J43" s="181">
        <v>45322</v>
      </c>
      <c r="K43" s="124"/>
      <c r="L43" s="124"/>
      <c r="M43" s="124"/>
      <c r="N43" s="150">
        <v>35019929.590000004</v>
      </c>
      <c r="O43" s="228"/>
      <c r="P43" s="286" t="s">
        <v>136</v>
      </c>
      <c r="Q43" s="117">
        <v>1</v>
      </c>
      <c r="R43" s="182">
        <v>45422</v>
      </c>
      <c r="S43" s="123" t="s">
        <v>128</v>
      </c>
      <c r="T43" s="283" t="s">
        <v>137</v>
      </c>
    </row>
    <row r="44" spans="1:20" ht="147.75" customHeight="1" x14ac:dyDescent="0.3">
      <c r="A44" s="137" t="s">
        <v>123</v>
      </c>
      <c r="B44" s="138" t="s">
        <v>138</v>
      </c>
      <c r="C44" s="139" t="s">
        <v>139</v>
      </c>
      <c r="D44" s="238" t="s">
        <v>51</v>
      </c>
      <c r="E44" s="183">
        <v>1</v>
      </c>
      <c r="F44" s="183">
        <v>0</v>
      </c>
      <c r="G44" s="183">
        <v>0</v>
      </c>
      <c r="H44" s="184">
        <v>1</v>
      </c>
      <c r="I44" s="155">
        <v>45293</v>
      </c>
      <c r="J44" s="181">
        <v>45322</v>
      </c>
      <c r="K44" s="124"/>
      <c r="L44" s="124"/>
      <c r="M44" s="124"/>
      <c r="N44" s="150">
        <v>26276721.91</v>
      </c>
      <c r="O44" s="228"/>
      <c r="P44" s="287" t="s">
        <v>140</v>
      </c>
      <c r="Q44" s="185">
        <v>1</v>
      </c>
      <c r="R44" s="182">
        <v>45426</v>
      </c>
      <c r="S44" s="123" t="s">
        <v>128</v>
      </c>
      <c r="T44" s="283" t="s">
        <v>141</v>
      </c>
    </row>
    <row r="45" spans="1:20" ht="87.75" customHeight="1" x14ac:dyDescent="0.3">
      <c r="A45" s="137" t="s">
        <v>123</v>
      </c>
      <c r="B45" s="138" t="s">
        <v>142</v>
      </c>
      <c r="C45" s="139" t="s">
        <v>143</v>
      </c>
      <c r="D45" s="238"/>
      <c r="E45" s="183">
        <v>1</v>
      </c>
      <c r="F45" s="183">
        <v>1</v>
      </c>
      <c r="G45" s="183">
        <v>1</v>
      </c>
      <c r="H45" s="184">
        <v>3</v>
      </c>
      <c r="I45" s="155">
        <v>45293</v>
      </c>
      <c r="J45" s="181">
        <v>45657</v>
      </c>
      <c r="K45" s="124"/>
      <c r="L45" s="124"/>
      <c r="M45" s="124"/>
      <c r="N45" s="150">
        <v>64348946.109999999</v>
      </c>
      <c r="O45" s="228"/>
      <c r="P45" s="287" t="s">
        <v>144</v>
      </c>
      <c r="Q45" s="185">
        <v>1</v>
      </c>
      <c r="R45" s="182">
        <v>45426</v>
      </c>
      <c r="S45" s="123" t="s">
        <v>128</v>
      </c>
      <c r="T45" s="283" t="s">
        <v>145</v>
      </c>
    </row>
    <row r="46" spans="1:20" ht="72.75" customHeight="1" x14ac:dyDescent="0.3">
      <c r="A46" s="137" t="s">
        <v>123</v>
      </c>
      <c r="B46" s="138" t="s">
        <v>146</v>
      </c>
      <c r="C46" s="139" t="s">
        <v>147</v>
      </c>
      <c r="D46" s="104" t="s">
        <v>51</v>
      </c>
      <c r="E46" s="183">
        <v>1</v>
      </c>
      <c r="F46" s="183">
        <v>0</v>
      </c>
      <c r="G46" s="183">
        <v>1</v>
      </c>
      <c r="H46" s="184">
        <v>2</v>
      </c>
      <c r="I46" s="155">
        <v>45293</v>
      </c>
      <c r="J46" s="143">
        <v>45657</v>
      </c>
      <c r="K46" s="124"/>
      <c r="L46" s="124"/>
      <c r="M46" s="124"/>
      <c r="N46" s="150">
        <v>4257602.71</v>
      </c>
      <c r="O46" s="228"/>
      <c r="P46" s="287" t="s">
        <v>148</v>
      </c>
      <c r="Q46" s="185">
        <v>1</v>
      </c>
      <c r="R46" s="182">
        <v>45426</v>
      </c>
      <c r="S46" s="123" t="s">
        <v>128</v>
      </c>
      <c r="T46" s="283" t="s">
        <v>149</v>
      </c>
    </row>
    <row r="47" spans="1:20" ht="72.75" customHeight="1" x14ac:dyDescent="0.3">
      <c r="A47" s="137" t="s">
        <v>123</v>
      </c>
      <c r="B47" s="138" t="s">
        <v>150</v>
      </c>
      <c r="C47" s="139" t="s">
        <v>151</v>
      </c>
      <c r="D47" s="106" t="s">
        <v>152</v>
      </c>
      <c r="E47" s="104">
        <v>1</v>
      </c>
      <c r="F47" s="99">
        <v>0</v>
      </c>
      <c r="G47" s="99">
        <v>0</v>
      </c>
      <c r="H47" s="146">
        <v>1</v>
      </c>
      <c r="I47" s="155">
        <v>45293</v>
      </c>
      <c r="J47" s="181">
        <v>45322</v>
      </c>
      <c r="K47" s="124"/>
      <c r="L47" s="124"/>
      <c r="M47" s="124"/>
      <c r="N47" s="150">
        <v>6183864.5499999998</v>
      </c>
      <c r="O47" s="229"/>
      <c r="P47" s="287" t="s">
        <v>153</v>
      </c>
      <c r="Q47" s="117">
        <v>1</v>
      </c>
      <c r="R47" s="182">
        <v>45422</v>
      </c>
      <c r="S47" s="123" t="s">
        <v>128</v>
      </c>
      <c r="T47" s="283" t="s">
        <v>464</v>
      </c>
    </row>
    <row r="48" spans="1:20" ht="72.75" customHeight="1" x14ac:dyDescent="0.3">
      <c r="A48" s="137" t="s">
        <v>123</v>
      </c>
      <c r="B48" s="186" t="s">
        <v>154</v>
      </c>
      <c r="C48" s="139" t="s">
        <v>155</v>
      </c>
      <c r="D48" s="106" t="s">
        <v>156</v>
      </c>
      <c r="E48" s="176">
        <v>2</v>
      </c>
      <c r="F48" s="176">
        <v>14</v>
      </c>
      <c r="G48" s="176">
        <v>8</v>
      </c>
      <c r="H48" s="141">
        <v>24</v>
      </c>
      <c r="I48" s="155">
        <v>45319</v>
      </c>
      <c r="J48" s="155">
        <v>45657</v>
      </c>
      <c r="K48" s="124"/>
      <c r="L48" s="124"/>
      <c r="M48" s="124"/>
      <c r="N48" s="150">
        <v>1781890</v>
      </c>
      <c r="O48" s="150">
        <v>0</v>
      </c>
      <c r="P48" s="287" t="s">
        <v>157</v>
      </c>
      <c r="Q48" s="187">
        <v>2</v>
      </c>
      <c r="R48" s="182">
        <v>45422</v>
      </c>
      <c r="S48" s="123" t="s">
        <v>128</v>
      </c>
      <c r="T48" s="283" t="s">
        <v>465</v>
      </c>
    </row>
    <row r="49" spans="1:20" ht="72.75" customHeight="1" x14ac:dyDescent="0.3">
      <c r="A49" s="137" t="s">
        <v>123</v>
      </c>
      <c r="B49" s="186" t="s">
        <v>158</v>
      </c>
      <c r="C49" s="139" t="s">
        <v>159</v>
      </c>
      <c r="D49" s="104" t="s">
        <v>156</v>
      </c>
      <c r="E49" s="176">
        <v>8</v>
      </c>
      <c r="F49" s="176">
        <v>10</v>
      </c>
      <c r="G49" s="176">
        <v>6</v>
      </c>
      <c r="H49" s="141">
        <v>24</v>
      </c>
      <c r="I49" s="155">
        <v>45319</v>
      </c>
      <c r="J49" s="155">
        <v>45657</v>
      </c>
      <c r="K49" s="124"/>
      <c r="L49" s="124"/>
      <c r="M49" s="124"/>
      <c r="N49" s="150">
        <v>1912677</v>
      </c>
      <c r="O49" s="150">
        <v>0</v>
      </c>
      <c r="P49" s="288" t="s">
        <v>160</v>
      </c>
      <c r="Q49" s="136">
        <v>8</v>
      </c>
      <c r="R49" s="188">
        <v>45420</v>
      </c>
      <c r="S49" s="123" t="s">
        <v>161</v>
      </c>
      <c r="T49" s="284" t="s">
        <v>162</v>
      </c>
    </row>
    <row r="50" spans="1:20" ht="72.75" customHeight="1" x14ac:dyDescent="0.3">
      <c r="A50" s="137" t="s">
        <v>123</v>
      </c>
      <c r="B50" s="186" t="s">
        <v>163</v>
      </c>
      <c r="C50" s="139" t="s">
        <v>164</v>
      </c>
      <c r="D50" s="107" t="s">
        <v>70</v>
      </c>
      <c r="E50" s="176">
        <v>3</v>
      </c>
      <c r="F50" s="176">
        <v>6</v>
      </c>
      <c r="G50" s="176">
        <v>3</v>
      </c>
      <c r="H50" s="141">
        <v>12</v>
      </c>
      <c r="I50" s="155">
        <v>45306</v>
      </c>
      <c r="J50" s="189">
        <v>45641</v>
      </c>
      <c r="K50" s="124"/>
      <c r="L50" s="124"/>
      <c r="M50" s="124"/>
      <c r="N50" s="150">
        <v>22333435</v>
      </c>
      <c r="O50" s="150">
        <v>0</v>
      </c>
      <c r="P50" s="288" t="s">
        <v>165</v>
      </c>
      <c r="Q50" s="136">
        <v>3</v>
      </c>
      <c r="R50" s="188">
        <v>45422</v>
      </c>
      <c r="S50" s="123" t="s">
        <v>161</v>
      </c>
      <c r="T50" s="284" t="s">
        <v>466</v>
      </c>
    </row>
    <row r="51" spans="1:20" ht="72.75" customHeight="1" x14ac:dyDescent="0.3">
      <c r="A51" s="137" t="s">
        <v>123</v>
      </c>
      <c r="B51" s="186" t="s">
        <v>166</v>
      </c>
      <c r="C51" s="139" t="s">
        <v>167</v>
      </c>
      <c r="D51" s="107" t="s">
        <v>70</v>
      </c>
      <c r="E51" s="176">
        <v>10</v>
      </c>
      <c r="F51" s="176">
        <v>10</v>
      </c>
      <c r="G51" s="176">
        <v>20</v>
      </c>
      <c r="H51" s="141">
        <v>40</v>
      </c>
      <c r="I51" s="155">
        <v>45306</v>
      </c>
      <c r="J51" s="189">
        <v>45641</v>
      </c>
      <c r="K51" s="124"/>
      <c r="L51" s="124"/>
      <c r="M51" s="124"/>
      <c r="N51" s="150">
        <v>17306417</v>
      </c>
      <c r="O51" s="150">
        <v>323744040</v>
      </c>
      <c r="P51" s="288" t="s">
        <v>168</v>
      </c>
      <c r="Q51" s="136">
        <v>10</v>
      </c>
      <c r="R51" s="188">
        <v>45425</v>
      </c>
      <c r="S51" s="123" t="s">
        <v>161</v>
      </c>
      <c r="T51" s="284" t="s">
        <v>467</v>
      </c>
    </row>
    <row r="52" spans="1:20" ht="72.75" customHeight="1" x14ac:dyDescent="0.3">
      <c r="A52" s="137" t="s">
        <v>123</v>
      </c>
      <c r="B52" s="165" t="s">
        <v>169</v>
      </c>
      <c r="C52" s="139" t="s">
        <v>170</v>
      </c>
      <c r="D52" s="104" t="s">
        <v>171</v>
      </c>
      <c r="E52" s="190">
        <v>0.33</v>
      </c>
      <c r="F52" s="190">
        <v>0.66</v>
      </c>
      <c r="G52" s="190">
        <v>1</v>
      </c>
      <c r="H52" s="167">
        <v>1</v>
      </c>
      <c r="I52" s="155">
        <v>45313</v>
      </c>
      <c r="J52" s="155">
        <v>45657</v>
      </c>
      <c r="K52" s="124"/>
      <c r="L52" s="124"/>
      <c r="M52" s="124"/>
      <c r="N52" s="150">
        <v>11895738</v>
      </c>
      <c r="O52" s="150">
        <v>0</v>
      </c>
      <c r="P52" s="288" t="s">
        <v>172</v>
      </c>
      <c r="Q52" s="191">
        <v>0.33</v>
      </c>
      <c r="R52" s="188">
        <v>45422</v>
      </c>
      <c r="S52" s="123" t="s">
        <v>161</v>
      </c>
      <c r="T52" s="284" t="s">
        <v>468</v>
      </c>
    </row>
    <row r="53" spans="1:20" ht="72.75" customHeight="1" x14ac:dyDescent="0.3">
      <c r="A53" s="137" t="s">
        <v>173</v>
      </c>
      <c r="B53" s="151" t="s">
        <v>174</v>
      </c>
      <c r="C53" s="139" t="s">
        <v>175</v>
      </c>
      <c r="D53" s="102" t="s">
        <v>176</v>
      </c>
      <c r="E53" s="161">
        <v>1</v>
      </c>
      <c r="F53" s="161">
        <v>1</v>
      </c>
      <c r="G53" s="161">
        <v>1</v>
      </c>
      <c r="H53" s="158">
        <v>1</v>
      </c>
      <c r="I53" s="155">
        <v>45327</v>
      </c>
      <c r="J53" s="155">
        <v>45641</v>
      </c>
      <c r="K53" s="124"/>
      <c r="L53" s="124"/>
      <c r="M53" s="124"/>
      <c r="N53" s="150">
        <v>0</v>
      </c>
      <c r="O53" s="150">
        <v>376406000</v>
      </c>
      <c r="P53" s="288" t="s">
        <v>177</v>
      </c>
      <c r="Q53" s="191">
        <v>1</v>
      </c>
      <c r="R53" s="188">
        <v>45425</v>
      </c>
      <c r="S53" s="123" t="s">
        <v>161</v>
      </c>
      <c r="T53" s="284" t="s">
        <v>178</v>
      </c>
    </row>
    <row r="54" spans="1:20" ht="72.75" customHeight="1" x14ac:dyDescent="0.3">
      <c r="A54" s="137" t="s">
        <v>179</v>
      </c>
      <c r="B54" s="151" t="s">
        <v>180</v>
      </c>
      <c r="C54" s="139" t="s">
        <v>181</v>
      </c>
      <c r="D54" s="108" t="s">
        <v>182</v>
      </c>
      <c r="E54" s="192">
        <v>0.2</v>
      </c>
      <c r="F54" s="161">
        <v>0.6</v>
      </c>
      <c r="G54" s="192">
        <v>1</v>
      </c>
      <c r="H54" s="193">
        <v>1</v>
      </c>
      <c r="I54" s="155">
        <v>45323</v>
      </c>
      <c r="J54" s="155">
        <v>45641</v>
      </c>
      <c r="K54" s="124"/>
      <c r="L54" s="124"/>
      <c r="M54" s="124"/>
      <c r="N54" s="150">
        <v>0</v>
      </c>
      <c r="O54" s="150">
        <v>500000000</v>
      </c>
      <c r="P54" s="288" t="s">
        <v>183</v>
      </c>
      <c r="Q54" s="191">
        <v>0.2</v>
      </c>
      <c r="R54" s="188">
        <v>45422</v>
      </c>
      <c r="S54" s="123" t="s">
        <v>161</v>
      </c>
      <c r="T54" s="284" t="s">
        <v>469</v>
      </c>
    </row>
    <row r="55" spans="1:20" ht="81" customHeight="1" x14ac:dyDescent="0.3">
      <c r="A55" s="137" t="s">
        <v>179</v>
      </c>
      <c r="B55" s="194" t="s">
        <v>184</v>
      </c>
      <c r="C55" s="139" t="s">
        <v>185</v>
      </c>
      <c r="D55" s="108" t="s">
        <v>186</v>
      </c>
      <c r="E55" s="195">
        <v>0.33</v>
      </c>
      <c r="F55" s="195">
        <v>0.66</v>
      </c>
      <c r="G55" s="195">
        <v>1</v>
      </c>
      <c r="H55" s="196">
        <v>1</v>
      </c>
      <c r="I55" s="155">
        <v>44928</v>
      </c>
      <c r="J55" s="162">
        <v>45657</v>
      </c>
      <c r="K55" s="124"/>
      <c r="L55" s="124"/>
      <c r="M55" s="124"/>
      <c r="N55" s="150">
        <v>0</v>
      </c>
      <c r="O55" s="150">
        <v>54075225.310000002</v>
      </c>
      <c r="P55" s="288" t="s">
        <v>187</v>
      </c>
      <c r="Q55" s="191">
        <v>0.33</v>
      </c>
      <c r="R55" s="188">
        <v>45425</v>
      </c>
      <c r="S55" s="123" t="s">
        <v>161</v>
      </c>
      <c r="T55" s="284" t="s">
        <v>188</v>
      </c>
    </row>
    <row r="56" spans="1:20" ht="82.5" customHeight="1" x14ac:dyDescent="0.3">
      <c r="A56" s="137" t="s">
        <v>189</v>
      </c>
      <c r="B56" s="197" t="s">
        <v>190</v>
      </c>
      <c r="C56" s="139" t="s">
        <v>191</v>
      </c>
      <c r="D56" s="108" t="s">
        <v>70</v>
      </c>
      <c r="E56" s="198">
        <v>1</v>
      </c>
      <c r="F56" s="198">
        <v>2</v>
      </c>
      <c r="G56" s="198">
        <v>1</v>
      </c>
      <c r="H56" s="199">
        <v>4</v>
      </c>
      <c r="I56" s="155">
        <v>45306</v>
      </c>
      <c r="J56" s="155">
        <v>45641</v>
      </c>
      <c r="K56" s="124"/>
      <c r="L56" s="124"/>
      <c r="M56" s="124"/>
      <c r="N56" s="150">
        <v>6612205</v>
      </c>
      <c r="O56" s="150">
        <v>0</v>
      </c>
      <c r="P56" s="289" t="s">
        <v>516</v>
      </c>
      <c r="Q56" s="212">
        <v>1</v>
      </c>
      <c r="R56" s="110">
        <v>45421</v>
      </c>
      <c r="S56" s="123" t="s">
        <v>94</v>
      </c>
      <c r="T56" s="283" t="s">
        <v>523</v>
      </c>
    </row>
    <row r="57" spans="1:20" ht="40.5" customHeight="1" x14ac:dyDescent="0.3">
      <c r="A57" s="137" t="s">
        <v>192</v>
      </c>
      <c r="B57" s="172" t="s">
        <v>193</v>
      </c>
      <c r="C57" s="139" t="s">
        <v>194</v>
      </c>
      <c r="D57" s="100" t="s">
        <v>47</v>
      </c>
      <c r="E57" s="198">
        <v>0</v>
      </c>
      <c r="F57" s="148">
        <v>1</v>
      </c>
      <c r="G57" s="148">
        <v>1</v>
      </c>
      <c r="H57" s="149">
        <v>2</v>
      </c>
      <c r="I57" s="155">
        <v>45505</v>
      </c>
      <c r="J57" s="155">
        <v>45655</v>
      </c>
      <c r="K57" s="124"/>
      <c r="L57" s="124"/>
      <c r="M57" s="124"/>
      <c r="N57" s="150">
        <v>18077241.726068217</v>
      </c>
      <c r="O57" s="150">
        <v>13662666.666666668</v>
      </c>
      <c r="P57" s="290" t="s">
        <v>491</v>
      </c>
      <c r="Q57" s="117">
        <v>0</v>
      </c>
      <c r="R57" s="110">
        <v>45426</v>
      </c>
      <c r="S57" s="123" t="s">
        <v>31</v>
      </c>
      <c r="T57" s="283" t="s">
        <v>486</v>
      </c>
    </row>
    <row r="58" spans="1:20" s="221" customFormat="1" ht="60" customHeight="1" x14ac:dyDescent="0.25">
      <c r="A58" s="225"/>
      <c r="B58" s="226"/>
      <c r="C58" s="226"/>
      <c r="D58" s="226"/>
      <c r="E58" s="226"/>
      <c r="F58" s="226"/>
      <c r="G58" s="226"/>
      <c r="H58" s="226"/>
      <c r="I58" s="226"/>
      <c r="J58" s="226"/>
      <c r="K58" s="226"/>
      <c r="L58" s="226"/>
      <c r="M58" s="226"/>
      <c r="N58" s="226"/>
      <c r="O58" s="226"/>
      <c r="P58" s="226"/>
      <c r="Q58" s="226"/>
      <c r="R58" s="226"/>
      <c r="S58" s="226"/>
      <c r="T58" s="226"/>
    </row>
    <row r="59" spans="1:20" ht="60" customHeight="1" x14ac:dyDescent="0.3">
      <c r="A59" s="123" t="s">
        <v>195</v>
      </c>
      <c r="B59" s="138" t="s">
        <v>196</v>
      </c>
      <c r="C59" s="139" t="s">
        <v>197</v>
      </c>
      <c r="D59" s="100" t="s">
        <v>51</v>
      </c>
      <c r="E59" s="200">
        <v>0</v>
      </c>
      <c r="F59" s="104">
        <v>0</v>
      </c>
      <c r="G59" s="104">
        <v>1</v>
      </c>
      <c r="H59" s="146">
        <v>1</v>
      </c>
      <c r="I59" s="155">
        <v>45537</v>
      </c>
      <c r="J59" s="181">
        <v>45657</v>
      </c>
      <c r="K59" s="123"/>
      <c r="L59" s="123"/>
      <c r="M59" s="123"/>
      <c r="N59" s="150">
        <v>104426666.66666666</v>
      </c>
      <c r="O59" s="150">
        <v>4257602.71</v>
      </c>
      <c r="P59" s="290" t="s">
        <v>491</v>
      </c>
      <c r="Q59" s="180">
        <v>0</v>
      </c>
      <c r="R59" s="110">
        <v>45421</v>
      </c>
      <c r="S59" s="124" t="s">
        <v>198</v>
      </c>
      <c r="T59" s="119" t="s">
        <v>199</v>
      </c>
    </row>
    <row r="60" spans="1:20" ht="84.75" customHeight="1" x14ac:dyDescent="0.3">
      <c r="A60" s="123" t="s">
        <v>195</v>
      </c>
      <c r="B60" s="138" t="s">
        <v>200</v>
      </c>
      <c r="C60" s="139" t="s">
        <v>201</v>
      </c>
      <c r="D60" s="100" t="s">
        <v>202</v>
      </c>
      <c r="E60" s="200">
        <v>0.2</v>
      </c>
      <c r="F60" s="104">
        <v>0.6</v>
      </c>
      <c r="G60" s="104">
        <v>1</v>
      </c>
      <c r="H60" s="146">
        <v>1</v>
      </c>
      <c r="I60" s="155">
        <v>45323</v>
      </c>
      <c r="J60" s="181" t="s">
        <v>203</v>
      </c>
      <c r="K60" s="123"/>
      <c r="L60" s="123"/>
      <c r="M60" s="123"/>
      <c r="N60" s="150">
        <v>30000000</v>
      </c>
      <c r="O60" s="150">
        <v>0</v>
      </c>
      <c r="P60" s="292" t="s">
        <v>204</v>
      </c>
      <c r="Q60" s="180">
        <v>0.2</v>
      </c>
      <c r="R60" s="110">
        <v>45421</v>
      </c>
      <c r="S60" s="124" t="s">
        <v>198</v>
      </c>
      <c r="T60" s="290" t="s">
        <v>530</v>
      </c>
    </row>
    <row r="61" spans="1:20" ht="102.75" customHeight="1" x14ac:dyDescent="0.3">
      <c r="A61" s="123" t="s">
        <v>195</v>
      </c>
      <c r="B61" s="201" t="s">
        <v>205</v>
      </c>
      <c r="C61" s="202" t="s">
        <v>206</v>
      </c>
      <c r="D61" s="100" t="s">
        <v>114</v>
      </c>
      <c r="E61" s="203">
        <v>0.25</v>
      </c>
      <c r="F61" s="99">
        <v>0.5</v>
      </c>
      <c r="G61" s="99">
        <v>1</v>
      </c>
      <c r="H61" s="204">
        <v>1</v>
      </c>
      <c r="I61" s="171">
        <v>45293</v>
      </c>
      <c r="J61" s="143">
        <v>45657</v>
      </c>
      <c r="K61" s="123"/>
      <c r="L61" s="123"/>
      <c r="M61" s="123"/>
      <c r="N61" s="205">
        <v>192448884</v>
      </c>
      <c r="O61" s="205">
        <v>50963466</v>
      </c>
      <c r="P61" s="292" t="s">
        <v>207</v>
      </c>
      <c r="Q61" s="180">
        <v>0.25</v>
      </c>
      <c r="R61" s="110">
        <v>45420</v>
      </c>
      <c r="S61" s="124" t="s">
        <v>198</v>
      </c>
      <c r="T61" s="291" t="s">
        <v>470</v>
      </c>
    </row>
    <row r="62" spans="1:20" ht="90" customHeight="1" x14ac:dyDescent="0.3">
      <c r="A62" s="123" t="s">
        <v>195</v>
      </c>
      <c r="B62" s="201" t="s">
        <v>208</v>
      </c>
      <c r="C62" s="202" t="s">
        <v>209</v>
      </c>
      <c r="D62" s="100" t="s">
        <v>114</v>
      </c>
      <c r="E62" s="203">
        <v>0.25</v>
      </c>
      <c r="F62" s="99">
        <v>0.5</v>
      </c>
      <c r="G62" s="99">
        <v>1</v>
      </c>
      <c r="H62" s="204">
        <v>1</v>
      </c>
      <c r="I62" s="171">
        <v>45292</v>
      </c>
      <c r="J62" s="143">
        <v>45657</v>
      </c>
      <c r="K62" s="123"/>
      <c r="L62" s="123"/>
      <c r="M62" s="123"/>
      <c r="N62" s="205">
        <v>192448884</v>
      </c>
      <c r="O62" s="205">
        <v>60000000</v>
      </c>
      <c r="P62" s="292" t="s">
        <v>210</v>
      </c>
      <c r="Q62" s="180">
        <v>0.25</v>
      </c>
      <c r="R62" s="110">
        <v>45420</v>
      </c>
      <c r="S62" s="123" t="s">
        <v>198</v>
      </c>
      <c r="T62" s="290" t="s">
        <v>471</v>
      </c>
    </row>
    <row r="64" spans="1:20" ht="60" customHeight="1" thickBot="1" x14ac:dyDescent="0.35"/>
    <row r="65" spans="1:8" ht="60" customHeight="1" x14ac:dyDescent="0.3">
      <c r="A65" s="239" t="s">
        <v>211</v>
      </c>
      <c r="B65" s="240"/>
      <c r="C65" s="248" t="s">
        <v>212</v>
      </c>
      <c r="D65" s="249"/>
      <c r="E65" s="249"/>
      <c r="F65" s="250"/>
      <c r="G65" s="209"/>
      <c r="H65" s="209"/>
    </row>
    <row r="66" spans="1:8" ht="31.5" customHeight="1" x14ac:dyDescent="0.3">
      <c r="A66" s="243"/>
      <c r="B66" s="244"/>
      <c r="C66" s="251"/>
      <c r="D66" s="252"/>
      <c r="E66" s="252"/>
      <c r="F66" s="253"/>
      <c r="G66" s="209"/>
      <c r="H66" s="209"/>
    </row>
    <row r="67" spans="1:8" ht="24.75" customHeight="1" thickBot="1" x14ac:dyDescent="0.35">
      <c r="A67" s="243"/>
      <c r="B67" s="244"/>
      <c r="C67" s="254"/>
      <c r="D67" s="255"/>
      <c r="E67" s="255"/>
      <c r="F67" s="256"/>
    </row>
    <row r="68" spans="1:8" ht="39" customHeight="1" thickBot="1" x14ac:dyDescent="0.35">
      <c r="A68" s="243"/>
      <c r="B68" s="244"/>
      <c r="C68" s="297" t="s">
        <v>213</v>
      </c>
      <c r="D68" s="298"/>
      <c r="E68" s="298"/>
      <c r="F68" s="299"/>
    </row>
    <row r="69" spans="1:8" ht="60" customHeight="1" thickBot="1" x14ac:dyDescent="0.35">
      <c r="A69" s="210"/>
      <c r="B69" s="245"/>
      <c r="C69" s="245"/>
      <c r="D69" s="245"/>
      <c r="E69" s="245"/>
      <c r="F69" s="246"/>
    </row>
    <row r="70" spans="1:8" ht="60" customHeight="1" x14ac:dyDescent="0.3">
      <c r="A70" s="239" t="s">
        <v>214</v>
      </c>
      <c r="B70" s="240"/>
      <c r="C70" s="300" t="s">
        <v>215</v>
      </c>
      <c r="D70" s="301"/>
      <c r="E70" s="301"/>
      <c r="F70" s="302"/>
      <c r="G70" s="211"/>
      <c r="H70" s="211"/>
    </row>
    <row r="71" spans="1:8" ht="60" customHeight="1" thickBot="1" x14ac:dyDescent="0.35">
      <c r="A71" s="241"/>
      <c r="B71" s="242"/>
      <c r="C71" s="241" t="s">
        <v>216</v>
      </c>
      <c r="D71" s="247"/>
      <c r="E71" s="247"/>
      <c r="F71" s="242"/>
      <c r="G71" s="211"/>
      <c r="H71" s="211"/>
    </row>
  </sheetData>
  <autoFilter ref="A6:U6" xr:uid="{00000000-0001-0000-0000-000000000000}"/>
  <mergeCells count="40">
    <mergeCell ref="D42:D43"/>
    <mergeCell ref="D44:D45"/>
    <mergeCell ref="A58:XFD58"/>
    <mergeCell ref="O42:O47"/>
    <mergeCell ref="A70:B71"/>
    <mergeCell ref="A65:B68"/>
    <mergeCell ref="B69:F69"/>
    <mergeCell ref="C70:F70"/>
    <mergeCell ref="C71:F71"/>
    <mergeCell ref="C65:F67"/>
    <mergeCell ref="C68:F68"/>
    <mergeCell ref="A1:A2"/>
    <mergeCell ref="B1:T1"/>
    <mergeCell ref="B2:T2"/>
    <mergeCell ref="B3:T3"/>
    <mergeCell ref="A4:T4"/>
    <mergeCell ref="A17:T17"/>
    <mergeCell ref="M34:M39"/>
    <mergeCell ref="A13:XFD13"/>
    <mergeCell ref="A28:XFD28"/>
    <mergeCell ref="A40:XFD40"/>
    <mergeCell ref="O22:O24"/>
    <mergeCell ref="O34:O35"/>
    <mergeCell ref="O38:O39"/>
    <mergeCell ref="A5:A6"/>
    <mergeCell ref="B5:B6"/>
    <mergeCell ref="C5:C6"/>
    <mergeCell ref="E5:H5"/>
    <mergeCell ref="I5:J5"/>
    <mergeCell ref="D5:D6"/>
    <mergeCell ref="K5:K6"/>
    <mergeCell ref="L5:L6"/>
    <mergeCell ref="M5:M6"/>
    <mergeCell ref="R5:R6"/>
    <mergeCell ref="S5:S6"/>
    <mergeCell ref="T5:T6"/>
    <mergeCell ref="N5:N6"/>
    <mergeCell ref="O5:O6"/>
    <mergeCell ref="P5:P6"/>
    <mergeCell ref="Q5:Q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LISTA!$F$3:$F$18</xm:f>
          </x14:formula1>
          <xm:sqref>M29:M31 M14:M16 M7:M11 M33 M21:M22 M26:M27 M41:M57 M59:M62</xm:sqref>
        </x14:dataValidation>
        <x14:dataValidation type="list" allowBlank="1" showInputMessage="1" showErrorMessage="1" xr:uid="{00000000-0002-0000-0000-000001000000}">
          <x14:formula1>
            <xm:f>LISTA!$F$4:$F$18</xm:f>
          </x14:formula1>
          <xm:sqref>M34 M32 M12 M23:M25 M18:M20</xm:sqref>
        </x14:dataValidation>
        <x14:dataValidation type="list" allowBlank="1" showInputMessage="1" showErrorMessage="1" xr:uid="{00000000-0002-0000-0000-000002000000}">
          <x14:formula1>
            <xm:f>LISTA!$E$3:$E$22</xm:f>
          </x14:formula1>
          <xm:sqref>L14:L16 L29:L38 L7:L12 L18:L27 L41:L57 L59:L62</xm:sqref>
        </x14:dataValidation>
        <x14:dataValidation type="list" allowBlank="1" showInputMessage="1" showErrorMessage="1" xr:uid="{00000000-0002-0000-0000-000003000000}">
          <x14:formula1>
            <xm:f>LISTA!$D$3:$D$8</xm:f>
          </x14:formula1>
          <xm:sqref>K14:K16 K29:K38 K7:K12 K18:K27 K41:K57 K59:K62</xm:sqref>
        </x14:dataValidation>
        <x14:dataValidation type="list" allowBlank="1" showInputMessage="1" showErrorMessage="1" xr:uid="{00000000-0002-0000-0000-000004000000}">
          <x14:formula1>
            <xm:f>LISTA!$C$3:$C$61</xm:f>
          </x14:formula1>
          <xm:sqref>A14:A16 A59:A62 A7:A12 A29:A39 A41:A57 A18:A27</xm:sqref>
        </x14:dataValidation>
        <x14:dataValidation type="list" allowBlank="1" showInputMessage="1" showErrorMessage="1" xr:uid="{00000000-0002-0000-0000-000007000000}">
          <x14:formula1>
            <xm:f>'C:\Users\User\Downloads\[Seguimiento_II_Cuatrimestre_PAAC_2023 SEP.xlsx]LISTA'!#REF!</xm:f>
          </x14:formula1>
          <xm:sqref>K39:L39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S59"/>
  <sheetViews>
    <sheetView showGridLines="0" zoomScale="60" zoomScaleNormal="60" workbookViewId="0">
      <selection sqref="A1:XFD1048576"/>
    </sheetView>
  </sheetViews>
  <sheetFormatPr baseColWidth="10" defaultColWidth="20.42578125" defaultRowHeight="12" x14ac:dyDescent="0.2"/>
  <cols>
    <col min="1" max="1" width="5.42578125" style="1" customWidth="1"/>
    <col min="2" max="2" width="40.5703125" style="1" customWidth="1"/>
    <col min="3" max="3" width="33.5703125" style="3" customWidth="1"/>
    <col min="4" max="4" width="55.85546875" style="1" customWidth="1"/>
    <col min="5" max="5" width="17" style="1" customWidth="1"/>
    <col min="6" max="6" width="53"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16384" width="20.42578125" style="1"/>
  </cols>
  <sheetData>
    <row r="1" spans="2:19" ht="91.5" customHeight="1" x14ac:dyDescent="0.25">
      <c r="B1" s="257" t="e" vm="2">
        <v>#VALUE!</v>
      </c>
      <c r="C1" s="259" t="s">
        <v>217</v>
      </c>
      <c r="D1" s="259"/>
      <c r="E1" s="259"/>
      <c r="F1" s="259"/>
      <c r="G1" s="259"/>
      <c r="H1" s="259"/>
      <c r="I1" s="259"/>
      <c r="J1" s="259"/>
      <c r="K1" s="259"/>
      <c r="L1" s="259"/>
      <c r="M1" s="259"/>
      <c r="N1" s="259"/>
      <c r="O1" s="259"/>
      <c r="P1" s="82"/>
      <c r="Q1" s="82"/>
      <c r="S1" s="14"/>
    </row>
    <row r="2" spans="2:19" ht="21" customHeight="1" x14ac:dyDescent="0.2">
      <c r="B2" s="258"/>
      <c r="C2" s="82"/>
      <c r="D2" s="82"/>
      <c r="E2" s="82"/>
      <c r="F2" s="82"/>
      <c r="G2" s="82"/>
      <c r="H2" s="82"/>
      <c r="I2" s="82"/>
      <c r="J2" s="82"/>
      <c r="K2" s="82"/>
      <c r="L2" s="82"/>
      <c r="M2" s="82"/>
      <c r="N2" s="82"/>
      <c r="O2" s="82"/>
      <c r="P2" s="82"/>
      <c r="Q2" s="82"/>
    </row>
    <row r="3" spans="2:19" s="15" customFormat="1" ht="19.5" customHeight="1" x14ac:dyDescent="0.3">
      <c r="B3" s="260" t="s">
        <v>218</v>
      </c>
      <c r="C3" s="260" t="s">
        <v>5</v>
      </c>
      <c r="D3" s="260" t="s">
        <v>6</v>
      </c>
      <c r="E3" s="260" t="s">
        <v>7</v>
      </c>
      <c r="F3" s="260" t="s">
        <v>219</v>
      </c>
      <c r="G3" s="260" t="s">
        <v>8</v>
      </c>
      <c r="H3" s="261" t="s">
        <v>9</v>
      </c>
      <c r="I3" s="262"/>
      <c r="J3" s="262"/>
      <c r="K3" s="263"/>
      <c r="L3" s="264" t="s">
        <v>10</v>
      </c>
      <c r="M3" s="264"/>
      <c r="N3" s="264" t="s">
        <v>11</v>
      </c>
      <c r="O3" s="264" t="s">
        <v>12</v>
      </c>
      <c r="P3" s="264" t="s">
        <v>13</v>
      </c>
      <c r="Q3" s="264" t="s">
        <v>220</v>
      </c>
      <c r="R3" s="264" t="s">
        <v>14</v>
      </c>
      <c r="S3" s="264" t="s">
        <v>221</v>
      </c>
    </row>
    <row r="4" spans="2:19" s="15" customFormat="1" ht="31.5" customHeight="1" x14ac:dyDescent="0.3">
      <c r="B4" s="260"/>
      <c r="C4" s="260"/>
      <c r="D4" s="260"/>
      <c r="E4" s="260"/>
      <c r="F4" s="260"/>
      <c r="G4" s="260"/>
      <c r="H4" s="78" t="s">
        <v>20</v>
      </c>
      <c r="I4" s="78" t="s">
        <v>21</v>
      </c>
      <c r="J4" s="78" t="s">
        <v>22</v>
      </c>
      <c r="K4" s="78" t="s">
        <v>222</v>
      </c>
      <c r="L4" s="77" t="s">
        <v>24</v>
      </c>
      <c r="M4" s="77" t="s">
        <v>25</v>
      </c>
      <c r="N4" s="264"/>
      <c r="O4" s="264"/>
      <c r="P4" s="264"/>
      <c r="Q4" s="264"/>
      <c r="R4" s="265"/>
      <c r="S4" s="265"/>
    </row>
    <row r="5" spans="2:19" s="14" customFormat="1" ht="67.5" customHeight="1" x14ac:dyDescent="0.25">
      <c r="B5" s="33" t="s">
        <v>223</v>
      </c>
      <c r="C5" s="34" t="s">
        <v>26</v>
      </c>
      <c r="D5" s="83" t="s">
        <v>27</v>
      </c>
      <c r="E5" s="17" t="s">
        <v>28</v>
      </c>
      <c r="F5" s="18" t="s">
        <v>224</v>
      </c>
      <c r="G5" s="19" t="s">
        <v>29</v>
      </c>
      <c r="H5" s="38">
        <v>1</v>
      </c>
      <c r="I5" s="38">
        <v>1</v>
      </c>
      <c r="J5" s="38">
        <v>1</v>
      </c>
      <c r="K5" s="39">
        <v>3</v>
      </c>
      <c r="L5" s="21" t="s">
        <v>30</v>
      </c>
      <c r="M5" s="22">
        <v>45657</v>
      </c>
      <c r="N5" s="79" t="s">
        <v>225</v>
      </c>
      <c r="O5" s="79" t="s">
        <v>226</v>
      </c>
      <c r="P5" s="68" t="s">
        <v>227</v>
      </c>
      <c r="Q5" s="79" t="s">
        <v>228</v>
      </c>
      <c r="R5" s="74">
        <v>21151560.789999999</v>
      </c>
      <c r="S5" s="75">
        <v>0</v>
      </c>
    </row>
    <row r="6" spans="2:19" s="14" customFormat="1" ht="70.5" customHeight="1" x14ac:dyDescent="0.25">
      <c r="B6" s="16" t="s">
        <v>223</v>
      </c>
      <c r="C6" s="79" t="s">
        <v>32</v>
      </c>
      <c r="D6" s="83" t="s">
        <v>33</v>
      </c>
      <c r="E6" s="17" t="s">
        <v>34</v>
      </c>
      <c r="F6" s="18" t="s">
        <v>229</v>
      </c>
      <c r="G6" s="19" t="s">
        <v>29</v>
      </c>
      <c r="H6" s="19">
        <v>1</v>
      </c>
      <c r="I6" s="19">
        <v>0</v>
      </c>
      <c r="J6" s="19">
        <v>0</v>
      </c>
      <c r="K6" s="20">
        <v>1</v>
      </c>
      <c r="L6" s="21" t="s">
        <v>35</v>
      </c>
      <c r="M6" s="22">
        <v>45322</v>
      </c>
      <c r="N6" s="79" t="s">
        <v>225</v>
      </c>
      <c r="O6" s="79" t="s">
        <v>226</v>
      </c>
      <c r="P6" s="68" t="s">
        <v>227</v>
      </c>
      <c r="Q6" s="79" t="s">
        <v>228</v>
      </c>
      <c r="R6" s="74">
        <v>42470956.030000001</v>
      </c>
      <c r="S6" s="75">
        <v>0</v>
      </c>
    </row>
    <row r="7" spans="2:19" s="14" customFormat="1" ht="51.75" customHeight="1" x14ac:dyDescent="0.25">
      <c r="B7" s="16" t="s">
        <v>223</v>
      </c>
      <c r="C7" s="79" t="s">
        <v>36</v>
      </c>
      <c r="D7" s="83" t="s">
        <v>37</v>
      </c>
      <c r="E7" s="17" t="s">
        <v>38</v>
      </c>
      <c r="F7" s="18" t="s">
        <v>230</v>
      </c>
      <c r="G7" s="19" t="s">
        <v>29</v>
      </c>
      <c r="H7" s="19">
        <v>1</v>
      </c>
      <c r="I7" s="19">
        <v>0</v>
      </c>
      <c r="J7" s="19">
        <v>0</v>
      </c>
      <c r="K7" s="20">
        <v>1</v>
      </c>
      <c r="L7" s="21" t="s">
        <v>35</v>
      </c>
      <c r="M7" s="22">
        <v>45322</v>
      </c>
      <c r="N7" s="79" t="s">
        <v>225</v>
      </c>
      <c r="O7" s="79" t="s">
        <v>226</v>
      </c>
      <c r="P7" s="68" t="s">
        <v>227</v>
      </c>
      <c r="Q7" s="79" t="s">
        <v>228</v>
      </c>
      <c r="R7" s="74">
        <v>16941676.510000002</v>
      </c>
      <c r="S7" s="75">
        <v>0</v>
      </c>
    </row>
    <row r="8" spans="2:19" s="14" customFormat="1" ht="48.75" customHeight="1" x14ac:dyDescent="0.25">
      <c r="B8" s="16" t="s">
        <v>223</v>
      </c>
      <c r="C8" s="79" t="s">
        <v>36</v>
      </c>
      <c r="D8" s="83" t="s">
        <v>39</v>
      </c>
      <c r="E8" s="17" t="s">
        <v>40</v>
      </c>
      <c r="F8" s="18" t="s">
        <v>231</v>
      </c>
      <c r="G8" s="19" t="s">
        <v>29</v>
      </c>
      <c r="H8" s="19">
        <v>1</v>
      </c>
      <c r="I8" s="19">
        <v>0</v>
      </c>
      <c r="J8" s="19">
        <v>0</v>
      </c>
      <c r="K8" s="20">
        <v>1</v>
      </c>
      <c r="L8" s="21" t="s">
        <v>35</v>
      </c>
      <c r="M8" s="22">
        <v>45322</v>
      </c>
      <c r="N8" s="79" t="s">
        <v>225</v>
      </c>
      <c r="O8" s="79" t="s">
        <v>226</v>
      </c>
      <c r="P8" s="68" t="s">
        <v>227</v>
      </c>
      <c r="Q8" s="84" t="s">
        <v>228</v>
      </c>
      <c r="R8" s="74">
        <v>10393748.83</v>
      </c>
      <c r="S8" s="85">
        <v>0</v>
      </c>
    </row>
    <row r="9" spans="2:19" s="14" customFormat="1" ht="60.75" customHeight="1" x14ac:dyDescent="0.25">
      <c r="B9" s="16" t="s">
        <v>223</v>
      </c>
      <c r="C9" s="79" t="s">
        <v>41</v>
      </c>
      <c r="D9" s="83" t="s">
        <v>42</v>
      </c>
      <c r="E9" s="17" t="s">
        <v>43</v>
      </c>
      <c r="F9" s="18" t="s">
        <v>232</v>
      </c>
      <c r="G9" s="19" t="s">
        <v>29</v>
      </c>
      <c r="H9" s="23">
        <v>1</v>
      </c>
      <c r="I9" s="23">
        <v>1</v>
      </c>
      <c r="J9" s="23">
        <v>1</v>
      </c>
      <c r="K9" s="24">
        <v>3</v>
      </c>
      <c r="L9" s="21" t="s">
        <v>35</v>
      </c>
      <c r="M9" s="21">
        <v>45657</v>
      </c>
      <c r="N9" s="79" t="s">
        <v>225</v>
      </c>
      <c r="O9" s="79" t="s">
        <v>226</v>
      </c>
      <c r="P9" s="68" t="s">
        <v>233</v>
      </c>
      <c r="Q9" s="79" t="s">
        <v>234</v>
      </c>
      <c r="R9" s="74">
        <v>58770348.549999997</v>
      </c>
      <c r="S9" s="49">
        <v>0</v>
      </c>
    </row>
    <row r="10" spans="2:19" s="14" customFormat="1" ht="61.5" customHeight="1" x14ac:dyDescent="0.25">
      <c r="B10" s="16" t="s">
        <v>223</v>
      </c>
      <c r="C10" s="79" t="s">
        <v>44</v>
      </c>
      <c r="D10" s="83" t="s">
        <v>45</v>
      </c>
      <c r="E10" s="17" t="s">
        <v>46</v>
      </c>
      <c r="F10" s="18" t="s">
        <v>235</v>
      </c>
      <c r="G10" s="25" t="s">
        <v>47</v>
      </c>
      <c r="H10" s="23">
        <v>1</v>
      </c>
      <c r="I10" s="23">
        <v>1</v>
      </c>
      <c r="J10" s="23">
        <v>1</v>
      </c>
      <c r="K10" s="24">
        <v>3</v>
      </c>
      <c r="L10" s="21" t="s">
        <v>35</v>
      </c>
      <c r="M10" s="21">
        <v>45655</v>
      </c>
      <c r="N10" s="79" t="s">
        <v>225</v>
      </c>
      <c r="O10" s="79" t="s">
        <v>236</v>
      </c>
      <c r="P10" s="68" t="s">
        <v>233</v>
      </c>
      <c r="Q10" s="86" t="s">
        <v>237</v>
      </c>
      <c r="R10" s="49">
        <v>47428435.769262329</v>
      </c>
      <c r="S10" s="49">
        <v>6122666.6666666679</v>
      </c>
    </row>
    <row r="11" spans="2:19" s="14" customFormat="1" ht="54.75" customHeight="1" x14ac:dyDescent="0.25">
      <c r="B11" s="16" t="s">
        <v>238</v>
      </c>
      <c r="C11" s="79" t="s">
        <v>48</v>
      </c>
      <c r="D11" s="87" t="s">
        <v>49</v>
      </c>
      <c r="E11" s="17" t="s">
        <v>50</v>
      </c>
      <c r="F11" s="18" t="s">
        <v>239</v>
      </c>
      <c r="G11" s="26" t="s">
        <v>51</v>
      </c>
      <c r="H11" s="29">
        <v>0</v>
      </c>
      <c r="I11" s="29">
        <v>1</v>
      </c>
      <c r="J11" s="26">
        <v>0</v>
      </c>
      <c r="K11" s="30">
        <v>1</v>
      </c>
      <c r="L11" s="88" t="s">
        <v>52</v>
      </c>
      <c r="M11" s="88">
        <v>45473</v>
      </c>
      <c r="N11" s="79" t="s">
        <v>225</v>
      </c>
      <c r="O11" s="79" t="s">
        <v>240</v>
      </c>
      <c r="P11" s="68" t="s">
        <v>227</v>
      </c>
      <c r="Q11" s="79" t="s">
        <v>228</v>
      </c>
      <c r="R11" s="49">
        <v>20885887.510000002</v>
      </c>
      <c r="S11" s="49">
        <v>0</v>
      </c>
    </row>
    <row r="12" spans="2:19" s="14" customFormat="1" ht="54.75" customHeight="1" x14ac:dyDescent="0.25">
      <c r="B12" s="16" t="s">
        <v>238</v>
      </c>
      <c r="C12" s="79" t="s">
        <v>53</v>
      </c>
      <c r="D12" s="87" t="s">
        <v>54</v>
      </c>
      <c r="E12" s="17" t="s">
        <v>55</v>
      </c>
      <c r="F12" s="18" t="s">
        <v>241</v>
      </c>
      <c r="G12" s="26" t="s">
        <v>51</v>
      </c>
      <c r="H12" s="81">
        <v>0</v>
      </c>
      <c r="I12" s="81">
        <v>0</v>
      </c>
      <c r="J12" s="81">
        <v>1</v>
      </c>
      <c r="K12" s="20">
        <v>1</v>
      </c>
      <c r="L12" s="21">
        <v>45537</v>
      </c>
      <c r="M12" s="22">
        <v>45657</v>
      </c>
      <c r="N12" s="79" t="s">
        <v>225</v>
      </c>
      <c r="O12" s="79" t="s">
        <v>240</v>
      </c>
      <c r="P12" s="68" t="s">
        <v>227</v>
      </c>
      <c r="Q12" s="79" t="s">
        <v>228</v>
      </c>
      <c r="R12" s="49">
        <v>20885887.510000002</v>
      </c>
      <c r="S12" s="49">
        <v>0</v>
      </c>
    </row>
    <row r="13" spans="2:19" s="14" customFormat="1" ht="65.25" customHeight="1" x14ac:dyDescent="0.25">
      <c r="B13" s="16" t="s">
        <v>238</v>
      </c>
      <c r="C13" s="79" t="s">
        <v>56</v>
      </c>
      <c r="D13" s="87" t="s">
        <v>57</v>
      </c>
      <c r="E13" s="17" t="s">
        <v>58</v>
      </c>
      <c r="F13" s="18" t="s">
        <v>242</v>
      </c>
      <c r="G13" s="25" t="s">
        <v>47</v>
      </c>
      <c r="H13" s="25">
        <v>0</v>
      </c>
      <c r="I13" s="25">
        <v>1</v>
      </c>
      <c r="J13" s="25">
        <v>0</v>
      </c>
      <c r="K13" s="89">
        <v>1</v>
      </c>
      <c r="L13" s="32">
        <v>45536</v>
      </c>
      <c r="M13" s="32">
        <v>45565</v>
      </c>
      <c r="N13" s="79" t="s">
        <v>225</v>
      </c>
      <c r="O13" s="79" t="s">
        <v>236</v>
      </c>
      <c r="P13" s="68" t="s">
        <v>233</v>
      </c>
      <c r="Q13" s="79" t="s">
        <v>237</v>
      </c>
      <c r="R13" s="49">
        <v>9038620.8630341087</v>
      </c>
      <c r="S13" s="49">
        <v>3061333.333333334</v>
      </c>
    </row>
    <row r="14" spans="2:19" s="35" customFormat="1" ht="66.75" customHeight="1" x14ac:dyDescent="0.25">
      <c r="B14" s="33" t="s">
        <v>243</v>
      </c>
      <c r="C14" s="34" t="s">
        <v>59</v>
      </c>
      <c r="D14" s="87" t="s">
        <v>60</v>
      </c>
      <c r="E14" s="17" t="s">
        <v>61</v>
      </c>
      <c r="F14" s="18" t="s">
        <v>244</v>
      </c>
      <c r="G14" s="29" t="s">
        <v>62</v>
      </c>
      <c r="H14" s="27">
        <v>0.25</v>
      </c>
      <c r="I14" s="27">
        <v>0.5</v>
      </c>
      <c r="J14" s="27">
        <v>1</v>
      </c>
      <c r="K14" s="31">
        <v>1</v>
      </c>
      <c r="L14" s="32">
        <v>45306</v>
      </c>
      <c r="M14" s="32">
        <v>45657</v>
      </c>
      <c r="N14" s="34" t="s">
        <v>225</v>
      </c>
      <c r="O14" s="34" t="s">
        <v>245</v>
      </c>
      <c r="P14" s="68" t="s">
        <v>227</v>
      </c>
      <c r="Q14" s="79" t="s">
        <v>228</v>
      </c>
      <c r="R14" s="49">
        <v>24631096</v>
      </c>
      <c r="S14" s="49">
        <v>0</v>
      </c>
    </row>
    <row r="15" spans="2:19" s="14" customFormat="1" ht="65.25" customHeight="1" x14ac:dyDescent="0.25">
      <c r="B15" s="16" t="s">
        <v>243</v>
      </c>
      <c r="C15" s="79" t="s">
        <v>59</v>
      </c>
      <c r="D15" s="90" t="s">
        <v>63</v>
      </c>
      <c r="E15" s="17" t="s">
        <v>64</v>
      </c>
      <c r="F15" s="18" t="s">
        <v>246</v>
      </c>
      <c r="G15" s="26" t="s">
        <v>51</v>
      </c>
      <c r="H15" s="36">
        <v>0.75</v>
      </c>
      <c r="I15" s="36">
        <v>1</v>
      </c>
      <c r="J15" s="36">
        <v>0</v>
      </c>
      <c r="K15" s="31">
        <v>1</v>
      </c>
      <c r="L15" s="21" t="s">
        <v>65</v>
      </c>
      <c r="M15" s="37">
        <v>45412</v>
      </c>
      <c r="N15" s="79" t="s">
        <v>225</v>
      </c>
      <c r="O15" s="79" t="s">
        <v>245</v>
      </c>
      <c r="P15" s="68" t="s">
        <v>233</v>
      </c>
      <c r="Q15" s="79" t="s">
        <v>237</v>
      </c>
      <c r="R15" s="49">
        <v>4257602.71</v>
      </c>
      <c r="S15" s="49">
        <v>791856454.33333337</v>
      </c>
    </row>
    <row r="16" spans="2:19" s="14" customFormat="1" ht="56.25" customHeight="1" x14ac:dyDescent="0.25">
      <c r="B16" s="16" t="s">
        <v>243</v>
      </c>
      <c r="C16" s="79" t="s">
        <v>67</v>
      </c>
      <c r="D16" s="83" t="s">
        <v>68</v>
      </c>
      <c r="E16" s="17" t="s">
        <v>69</v>
      </c>
      <c r="F16" s="18" t="s">
        <v>247</v>
      </c>
      <c r="G16" s="19" t="s">
        <v>70</v>
      </c>
      <c r="H16" s="38">
        <v>4</v>
      </c>
      <c r="I16" s="38">
        <v>4</v>
      </c>
      <c r="J16" s="38">
        <v>4</v>
      </c>
      <c r="K16" s="39">
        <v>12</v>
      </c>
      <c r="L16" s="21" t="s">
        <v>65</v>
      </c>
      <c r="M16" s="22">
        <v>45641</v>
      </c>
      <c r="N16" s="79" t="s">
        <v>248</v>
      </c>
      <c r="O16" s="79" t="s">
        <v>226</v>
      </c>
      <c r="P16" s="68" t="s">
        <v>227</v>
      </c>
      <c r="Q16" s="79" t="s">
        <v>228</v>
      </c>
      <c r="R16" s="49">
        <v>47966621</v>
      </c>
      <c r="S16" s="49">
        <v>0</v>
      </c>
    </row>
    <row r="17" spans="2:19" s="14" customFormat="1" ht="59.25" customHeight="1" x14ac:dyDescent="0.25">
      <c r="B17" s="16" t="s">
        <v>243</v>
      </c>
      <c r="C17" s="79" t="s">
        <v>67</v>
      </c>
      <c r="D17" s="90" t="s">
        <v>71</v>
      </c>
      <c r="E17" s="17" t="s">
        <v>72</v>
      </c>
      <c r="F17" s="34" t="s">
        <v>249</v>
      </c>
      <c r="G17" s="19" t="s">
        <v>70</v>
      </c>
      <c r="H17" s="38">
        <v>1</v>
      </c>
      <c r="I17" s="38">
        <v>0</v>
      </c>
      <c r="J17" s="38">
        <v>0</v>
      </c>
      <c r="K17" s="39">
        <v>1</v>
      </c>
      <c r="L17" s="21">
        <v>45306</v>
      </c>
      <c r="M17" s="40">
        <v>45322</v>
      </c>
      <c r="N17" s="79" t="s">
        <v>248</v>
      </c>
      <c r="O17" s="79" t="s">
        <v>226</v>
      </c>
      <c r="P17" s="68" t="s">
        <v>227</v>
      </c>
      <c r="Q17" s="79" t="s">
        <v>228</v>
      </c>
      <c r="R17" s="49">
        <v>26766175</v>
      </c>
      <c r="S17" s="49">
        <v>0</v>
      </c>
    </row>
    <row r="18" spans="2:19" s="14" customFormat="1" ht="63.75" customHeight="1" x14ac:dyDescent="0.25">
      <c r="B18" s="16" t="s">
        <v>243</v>
      </c>
      <c r="C18" s="79" t="s">
        <v>67</v>
      </c>
      <c r="D18" s="90" t="s">
        <v>73</v>
      </c>
      <c r="E18" s="17" t="s">
        <v>74</v>
      </c>
      <c r="F18" s="34" t="s">
        <v>250</v>
      </c>
      <c r="G18" s="26" t="s">
        <v>51</v>
      </c>
      <c r="H18" s="26">
        <v>0</v>
      </c>
      <c r="I18" s="26">
        <v>0</v>
      </c>
      <c r="J18" s="26">
        <v>1</v>
      </c>
      <c r="K18" s="30">
        <v>1</v>
      </c>
      <c r="L18" s="40">
        <v>45537</v>
      </c>
      <c r="M18" s="40">
        <v>45657</v>
      </c>
      <c r="N18" s="79" t="s">
        <v>248</v>
      </c>
      <c r="O18" s="79" t="s">
        <v>245</v>
      </c>
      <c r="P18" s="68" t="s">
        <v>233</v>
      </c>
      <c r="Q18" s="79" t="s">
        <v>237</v>
      </c>
      <c r="R18" s="49">
        <v>4257602.71</v>
      </c>
      <c r="S18" s="266">
        <v>791856454.33333337</v>
      </c>
    </row>
    <row r="19" spans="2:19" s="14" customFormat="1" ht="65.25" customHeight="1" x14ac:dyDescent="0.25">
      <c r="B19" s="16" t="s">
        <v>243</v>
      </c>
      <c r="C19" s="79" t="s">
        <v>67</v>
      </c>
      <c r="D19" s="91" t="s">
        <v>75</v>
      </c>
      <c r="E19" s="17" t="s">
        <v>76</v>
      </c>
      <c r="F19" s="34" t="s">
        <v>251</v>
      </c>
      <c r="G19" s="26" t="s">
        <v>51</v>
      </c>
      <c r="H19" s="19">
        <v>0</v>
      </c>
      <c r="I19" s="19">
        <v>0</v>
      </c>
      <c r="J19" s="19">
        <v>1</v>
      </c>
      <c r="K19" s="20">
        <v>1</v>
      </c>
      <c r="L19" s="40">
        <v>45537</v>
      </c>
      <c r="M19" s="40">
        <v>45657</v>
      </c>
      <c r="N19" s="79" t="s">
        <v>248</v>
      </c>
      <c r="O19" s="79" t="s">
        <v>245</v>
      </c>
      <c r="P19" s="68" t="s">
        <v>233</v>
      </c>
      <c r="Q19" s="79" t="s">
        <v>237</v>
      </c>
      <c r="R19" s="49">
        <v>4257602.71</v>
      </c>
      <c r="S19" s="270"/>
    </row>
    <row r="20" spans="2:19" s="14" customFormat="1" ht="65.25" customHeight="1" x14ac:dyDescent="0.25">
      <c r="B20" s="16" t="s">
        <v>243</v>
      </c>
      <c r="C20" s="79" t="s">
        <v>67</v>
      </c>
      <c r="D20" s="83" t="s">
        <v>77</v>
      </c>
      <c r="E20" s="17" t="s">
        <v>78</v>
      </c>
      <c r="F20" s="34" t="s">
        <v>252</v>
      </c>
      <c r="G20" s="26" t="s">
        <v>51</v>
      </c>
      <c r="H20" s="38">
        <v>2</v>
      </c>
      <c r="I20" s="38">
        <v>0</v>
      </c>
      <c r="J20" s="38">
        <v>0</v>
      </c>
      <c r="K20" s="39">
        <v>2</v>
      </c>
      <c r="L20" s="40">
        <v>45293</v>
      </c>
      <c r="M20" s="22">
        <v>45322</v>
      </c>
      <c r="N20" s="79" t="s">
        <v>248</v>
      </c>
      <c r="O20" s="79" t="s">
        <v>245</v>
      </c>
      <c r="P20" s="68" t="s">
        <v>233</v>
      </c>
      <c r="Q20" s="79" t="s">
        <v>237</v>
      </c>
      <c r="R20" s="49">
        <v>33357101.109999999</v>
      </c>
      <c r="S20" s="267"/>
    </row>
    <row r="21" spans="2:19" s="14" customFormat="1" ht="45.75" customHeight="1" x14ac:dyDescent="0.25">
      <c r="B21" s="16" t="s">
        <v>243</v>
      </c>
      <c r="C21" s="79" t="s">
        <v>79</v>
      </c>
      <c r="D21" s="92" t="s">
        <v>80</v>
      </c>
      <c r="E21" s="17" t="s">
        <v>81</v>
      </c>
      <c r="F21" s="34" t="s">
        <v>253</v>
      </c>
      <c r="G21" s="19" t="s">
        <v>70</v>
      </c>
      <c r="H21" s="27">
        <v>0.25</v>
      </c>
      <c r="I21" s="27">
        <v>0.5</v>
      </c>
      <c r="J21" s="27">
        <v>1</v>
      </c>
      <c r="K21" s="28">
        <v>1</v>
      </c>
      <c r="L21" s="32">
        <v>45306</v>
      </c>
      <c r="M21" s="32">
        <v>45657</v>
      </c>
      <c r="N21" s="79" t="s">
        <v>248</v>
      </c>
      <c r="O21" s="79" t="s">
        <v>254</v>
      </c>
      <c r="P21" s="68" t="s">
        <v>227</v>
      </c>
      <c r="Q21" s="79" t="s">
        <v>228</v>
      </c>
      <c r="R21" s="49">
        <v>47966621</v>
      </c>
      <c r="S21" s="49">
        <v>0</v>
      </c>
    </row>
    <row r="22" spans="2:19" s="14" customFormat="1" ht="89.25" customHeight="1" x14ac:dyDescent="0.25">
      <c r="B22" s="16" t="s">
        <v>243</v>
      </c>
      <c r="C22" s="79" t="s">
        <v>82</v>
      </c>
      <c r="D22" s="92" t="s">
        <v>83</v>
      </c>
      <c r="E22" s="17" t="s">
        <v>84</v>
      </c>
      <c r="F22" s="34" t="s">
        <v>255</v>
      </c>
      <c r="G22" s="41" t="s">
        <v>256</v>
      </c>
      <c r="H22" s="27">
        <v>0.25</v>
      </c>
      <c r="I22" s="27">
        <v>0.5</v>
      </c>
      <c r="J22" s="27">
        <v>1</v>
      </c>
      <c r="K22" s="28">
        <v>1</v>
      </c>
      <c r="L22" s="40">
        <v>45323</v>
      </c>
      <c r="M22" s="40">
        <v>45657</v>
      </c>
      <c r="N22" s="79" t="s">
        <v>225</v>
      </c>
      <c r="O22" s="79" t="s">
        <v>245</v>
      </c>
      <c r="P22" s="68" t="s">
        <v>233</v>
      </c>
      <c r="Q22" s="79" t="s">
        <v>237</v>
      </c>
      <c r="R22" s="49">
        <v>4257602.71</v>
      </c>
      <c r="S22" s="49">
        <v>791856454.33333337</v>
      </c>
    </row>
    <row r="23" spans="2:19" s="14" customFormat="1" ht="63.75" customHeight="1" x14ac:dyDescent="0.25">
      <c r="B23" s="16" t="s">
        <v>243</v>
      </c>
      <c r="C23" s="79" t="s">
        <v>82</v>
      </c>
      <c r="D23" s="92" t="s">
        <v>86</v>
      </c>
      <c r="E23" s="17" t="s">
        <v>87</v>
      </c>
      <c r="F23" s="34" t="s">
        <v>257</v>
      </c>
      <c r="G23" s="19" t="s">
        <v>47</v>
      </c>
      <c r="H23" s="93">
        <v>0</v>
      </c>
      <c r="I23" s="93">
        <v>0</v>
      </c>
      <c r="J23" s="93">
        <v>1</v>
      </c>
      <c r="K23" s="94">
        <v>1</v>
      </c>
      <c r="L23" s="32">
        <v>45597</v>
      </c>
      <c r="M23" s="32">
        <v>45656</v>
      </c>
      <c r="N23" s="79" t="s">
        <v>225</v>
      </c>
      <c r="O23" s="79" t="s">
        <v>236</v>
      </c>
      <c r="P23" s="68" t="s">
        <v>233</v>
      </c>
      <c r="Q23" s="79" t="s">
        <v>237</v>
      </c>
      <c r="R23" s="49">
        <v>16536945.663034108</v>
      </c>
      <c r="S23" s="49">
        <v>50913858.349070728</v>
      </c>
    </row>
    <row r="24" spans="2:19" s="14" customFormat="1" ht="47.25" customHeight="1" x14ac:dyDescent="0.25">
      <c r="B24" s="16" t="s">
        <v>258</v>
      </c>
      <c r="C24" s="79" t="s">
        <v>88</v>
      </c>
      <c r="D24" s="91" t="s">
        <v>89</v>
      </c>
      <c r="E24" s="17" t="s">
        <v>90</v>
      </c>
      <c r="F24" s="34" t="s">
        <v>259</v>
      </c>
      <c r="G24" s="81" t="s">
        <v>70</v>
      </c>
      <c r="H24" s="29">
        <v>0.5</v>
      </c>
      <c r="I24" s="29">
        <v>1</v>
      </c>
      <c r="J24" s="29">
        <v>1</v>
      </c>
      <c r="K24" s="30">
        <v>1</v>
      </c>
      <c r="L24" s="40">
        <v>45306</v>
      </c>
      <c r="M24" s="43">
        <v>45458</v>
      </c>
      <c r="N24" s="79" t="s">
        <v>248</v>
      </c>
      <c r="O24" s="79" t="s">
        <v>245</v>
      </c>
      <c r="P24" s="68" t="s">
        <v>227</v>
      </c>
      <c r="Q24" s="79" t="s">
        <v>228</v>
      </c>
      <c r="R24" s="49">
        <v>25185665</v>
      </c>
      <c r="S24" s="49">
        <v>0</v>
      </c>
    </row>
    <row r="25" spans="2:19" s="14" customFormat="1" ht="59.25" customHeight="1" x14ac:dyDescent="0.25">
      <c r="B25" s="16" t="s">
        <v>258</v>
      </c>
      <c r="C25" s="79" t="s">
        <v>91</v>
      </c>
      <c r="D25" s="91" t="s">
        <v>92</v>
      </c>
      <c r="E25" s="17" t="s">
        <v>93</v>
      </c>
      <c r="F25" s="34" t="s">
        <v>260</v>
      </c>
      <c r="G25" s="81" t="s">
        <v>70</v>
      </c>
      <c r="H25" s="38">
        <v>3</v>
      </c>
      <c r="I25" s="38">
        <v>6</v>
      </c>
      <c r="J25" s="38">
        <v>3</v>
      </c>
      <c r="K25" s="39">
        <v>12</v>
      </c>
      <c r="L25" s="44">
        <v>45306</v>
      </c>
      <c r="M25" s="44">
        <v>45641</v>
      </c>
      <c r="N25" s="79" t="s">
        <v>248</v>
      </c>
      <c r="O25" s="79" t="s">
        <v>254</v>
      </c>
      <c r="P25" s="68" t="s">
        <v>227</v>
      </c>
      <c r="Q25" s="79" t="s">
        <v>228</v>
      </c>
      <c r="R25" s="49">
        <v>5980627</v>
      </c>
      <c r="S25" s="49">
        <v>0</v>
      </c>
    </row>
    <row r="26" spans="2:19" s="14" customFormat="1" ht="59.25" customHeight="1" x14ac:dyDescent="0.25">
      <c r="B26" s="16" t="s">
        <v>258</v>
      </c>
      <c r="C26" s="79" t="s">
        <v>91</v>
      </c>
      <c r="D26" s="95" t="s">
        <v>95</v>
      </c>
      <c r="E26" s="17" t="s">
        <v>96</v>
      </c>
      <c r="F26" s="34" t="s">
        <v>261</v>
      </c>
      <c r="G26" s="81" t="s">
        <v>70</v>
      </c>
      <c r="H26" s="19">
        <v>0.2</v>
      </c>
      <c r="I26" s="19">
        <v>0.6</v>
      </c>
      <c r="J26" s="19">
        <v>1</v>
      </c>
      <c r="K26" s="30">
        <v>1</v>
      </c>
      <c r="L26" s="44">
        <v>45427</v>
      </c>
      <c r="M26" s="44">
        <v>45641</v>
      </c>
      <c r="N26" s="79" t="s">
        <v>248</v>
      </c>
      <c r="O26" s="79" t="s">
        <v>254</v>
      </c>
      <c r="P26" s="68" t="s">
        <v>227</v>
      </c>
      <c r="Q26" s="79" t="s">
        <v>228</v>
      </c>
      <c r="R26" s="49">
        <v>5980627</v>
      </c>
      <c r="S26" s="49">
        <v>0</v>
      </c>
    </row>
    <row r="27" spans="2:19" s="35" customFormat="1" ht="51.75" customHeight="1" x14ac:dyDescent="0.25">
      <c r="B27" s="33" t="s">
        <v>258</v>
      </c>
      <c r="C27" s="34" t="s">
        <v>91</v>
      </c>
      <c r="D27" s="95" t="s">
        <v>97</v>
      </c>
      <c r="E27" s="17" t="s">
        <v>98</v>
      </c>
      <c r="F27" s="42" t="s">
        <v>262</v>
      </c>
      <c r="G27" s="81" t="s">
        <v>99</v>
      </c>
      <c r="H27" s="81">
        <v>0.3</v>
      </c>
      <c r="I27" s="81">
        <v>0.6</v>
      </c>
      <c r="J27" s="81">
        <v>1</v>
      </c>
      <c r="K27" s="30">
        <v>1</v>
      </c>
      <c r="L27" s="32">
        <v>45293</v>
      </c>
      <c r="M27" s="32">
        <v>45657</v>
      </c>
      <c r="N27" s="79" t="s">
        <v>248</v>
      </c>
      <c r="O27" s="79" t="s">
        <v>254</v>
      </c>
      <c r="P27" s="68" t="s">
        <v>263</v>
      </c>
      <c r="Q27" s="79" t="s">
        <v>264</v>
      </c>
      <c r="R27" s="49">
        <v>0</v>
      </c>
      <c r="S27" s="49">
        <v>500000000</v>
      </c>
    </row>
    <row r="28" spans="2:19" s="14" customFormat="1" ht="105" customHeight="1" x14ac:dyDescent="0.25">
      <c r="B28" s="16" t="s">
        <v>258</v>
      </c>
      <c r="C28" s="79" t="s">
        <v>100</v>
      </c>
      <c r="D28" s="83" t="s">
        <v>101</v>
      </c>
      <c r="E28" s="17" t="s">
        <v>102</v>
      </c>
      <c r="F28" s="42" t="s">
        <v>265</v>
      </c>
      <c r="G28" s="29" t="s">
        <v>103</v>
      </c>
      <c r="H28" s="81">
        <v>0.25</v>
      </c>
      <c r="I28" s="81">
        <v>0.5</v>
      </c>
      <c r="J28" s="81">
        <v>1</v>
      </c>
      <c r="K28" s="20">
        <v>1</v>
      </c>
      <c r="L28" s="32">
        <v>45293</v>
      </c>
      <c r="M28" s="32">
        <v>45657</v>
      </c>
      <c r="N28" s="79" t="s">
        <v>225</v>
      </c>
      <c r="O28" s="79" t="s">
        <v>226</v>
      </c>
      <c r="P28" s="68" t="s">
        <v>233</v>
      </c>
      <c r="Q28" s="79" t="s">
        <v>237</v>
      </c>
      <c r="R28" s="49">
        <v>192448884</v>
      </c>
      <c r="S28" s="49">
        <v>60000000</v>
      </c>
    </row>
    <row r="29" spans="2:19" s="14" customFormat="1" ht="105" customHeight="1" x14ac:dyDescent="0.25">
      <c r="B29" s="16" t="s">
        <v>258</v>
      </c>
      <c r="C29" s="79" t="s">
        <v>100</v>
      </c>
      <c r="D29" s="83" t="s">
        <v>104</v>
      </c>
      <c r="E29" s="17" t="s">
        <v>105</v>
      </c>
      <c r="F29" s="42" t="s">
        <v>266</v>
      </c>
      <c r="G29" s="19" t="s">
        <v>106</v>
      </c>
      <c r="H29" s="56">
        <v>1</v>
      </c>
      <c r="I29" s="56">
        <v>2</v>
      </c>
      <c r="J29" s="56">
        <v>1</v>
      </c>
      <c r="K29" s="39">
        <v>4</v>
      </c>
      <c r="L29" s="32" t="s">
        <v>107</v>
      </c>
      <c r="M29" s="32" t="s">
        <v>108</v>
      </c>
      <c r="N29" s="79" t="s">
        <v>225</v>
      </c>
      <c r="O29" s="79" t="s">
        <v>254</v>
      </c>
      <c r="P29" s="68" t="s">
        <v>233</v>
      </c>
      <c r="Q29" s="79" t="s">
        <v>237</v>
      </c>
      <c r="R29" s="49">
        <v>9731960</v>
      </c>
      <c r="S29" s="266">
        <v>43125000</v>
      </c>
    </row>
    <row r="30" spans="2:19" s="14" customFormat="1" ht="66" customHeight="1" x14ac:dyDescent="0.25">
      <c r="B30" s="16" t="s">
        <v>258</v>
      </c>
      <c r="C30" s="79" t="s">
        <v>109</v>
      </c>
      <c r="D30" s="95" t="s">
        <v>110</v>
      </c>
      <c r="E30" s="17" t="s">
        <v>111</v>
      </c>
      <c r="F30" s="42" t="s">
        <v>267</v>
      </c>
      <c r="G30" s="19" t="s">
        <v>106</v>
      </c>
      <c r="H30" s="46">
        <v>1</v>
      </c>
      <c r="I30" s="46">
        <v>2</v>
      </c>
      <c r="J30" s="46">
        <v>1</v>
      </c>
      <c r="K30" s="45">
        <v>4</v>
      </c>
      <c r="L30" s="32" t="s">
        <v>107</v>
      </c>
      <c r="M30" s="32" t="s">
        <v>108</v>
      </c>
      <c r="N30" s="79" t="s">
        <v>225</v>
      </c>
      <c r="O30" s="79" t="s">
        <v>226</v>
      </c>
      <c r="P30" s="68" t="s">
        <v>233</v>
      </c>
      <c r="Q30" s="79" t="s">
        <v>237</v>
      </c>
      <c r="R30" s="49">
        <v>3021644</v>
      </c>
      <c r="S30" s="267"/>
    </row>
    <row r="31" spans="2:19" s="14" customFormat="1" ht="66" customHeight="1" x14ac:dyDescent="0.25">
      <c r="B31" s="16" t="s">
        <v>258</v>
      </c>
      <c r="C31" s="79" t="s">
        <v>109</v>
      </c>
      <c r="D31" s="95" t="s">
        <v>112</v>
      </c>
      <c r="E31" s="17" t="s">
        <v>113</v>
      </c>
      <c r="F31" s="42" t="s">
        <v>268</v>
      </c>
      <c r="G31" s="25" t="s">
        <v>114</v>
      </c>
      <c r="H31" s="46">
        <v>1</v>
      </c>
      <c r="I31" s="46">
        <v>2</v>
      </c>
      <c r="J31" s="46">
        <v>1</v>
      </c>
      <c r="K31" s="45">
        <v>4</v>
      </c>
      <c r="L31" s="32">
        <v>45292</v>
      </c>
      <c r="M31" s="32">
        <v>45657</v>
      </c>
      <c r="N31" s="79" t="s">
        <v>225</v>
      </c>
      <c r="O31" s="79" t="s">
        <v>226</v>
      </c>
      <c r="P31" s="68" t="s">
        <v>233</v>
      </c>
      <c r="Q31" s="79" t="s">
        <v>237</v>
      </c>
      <c r="R31" s="49">
        <v>192448884</v>
      </c>
      <c r="S31" s="49">
        <v>50963466</v>
      </c>
    </row>
    <row r="32" spans="2:19" s="14" customFormat="1" ht="48" customHeight="1" x14ac:dyDescent="0.25">
      <c r="B32" s="16" t="s">
        <v>258</v>
      </c>
      <c r="C32" s="79" t="s">
        <v>115</v>
      </c>
      <c r="D32" s="95" t="s">
        <v>116</v>
      </c>
      <c r="E32" s="17" t="s">
        <v>117</v>
      </c>
      <c r="F32" s="42" t="s">
        <v>269</v>
      </c>
      <c r="G32" s="46" t="s">
        <v>70</v>
      </c>
      <c r="H32" s="47">
        <v>0.5</v>
      </c>
      <c r="I32" s="47">
        <v>1</v>
      </c>
      <c r="J32" s="47">
        <v>1</v>
      </c>
      <c r="K32" s="48">
        <v>1</v>
      </c>
      <c r="L32" s="32">
        <v>45306</v>
      </c>
      <c r="M32" s="32">
        <v>45458</v>
      </c>
      <c r="N32" s="79" t="s">
        <v>248</v>
      </c>
      <c r="O32" s="79" t="s">
        <v>245</v>
      </c>
      <c r="P32" s="68" t="s">
        <v>227</v>
      </c>
      <c r="Q32" s="79" t="s">
        <v>228</v>
      </c>
      <c r="R32" s="49">
        <v>11961254</v>
      </c>
      <c r="S32" s="49">
        <v>0</v>
      </c>
    </row>
    <row r="33" spans="2:19" s="14" customFormat="1" ht="63" customHeight="1" x14ac:dyDescent="0.25">
      <c r="B33" s="16" t="s">
        <v>258</v>
      </c>
      <c r="C33" s="79" t="s">
        <v>115</v>
      </c>
      <c r="D33" s="95" t="s">
        <v>118</v>
      </c>
      <c r="E33" s="17" t="s">
        <v>119</v>
      </c>
      <c r="F33" s="42" t="s">
        <v>270</v>
      </c>
      <c r="G33" s="19" t="s">
        <v>106</v>
      </c>
      <c r="H33" s="47">
        <v>0.25</v>
      </c>
      <c r="I33" s="47">
        <v>0.5</v>
      </c>
      <c r="J33" s="47">
        <v>1</v>
      </c>
      <c r="K33" s="48">
        <v>1</v>
      </c>
      <c r="L33" s="32" t="s">
        <v>120</v>
      </c>
      <c r="M33" s="32" t="s">
        <v>108</v>
      </c>
      <c r="N33" s="79" t="s">
        <v>225</v>
      </c>
      <c r="O33" s="79" t="s">
        <v>254</v>
      </c>
      <c r="P33" s="68" t="s">
        <v>233</v>
      </c>
      <c r="Q33" s="79" t="s">
        <v>228</v>
      </c>
      <c r="R33" s="49">
        <v>5308342</v>
      </c>
      <c r="S33" s="266">
        <v>43125000</v>
      </c>
    </row>
    <row r="34" spans="2:19" s="14" customFormat="1" ht="63" customHeight="1" x14ac:dyDescent="0.25">
      <c r="B34" s="16" t="s">
        <v>258</v>
      </c>
      <c r="C34" s="79" t="s">
        <v>115</v>
      </c>
      <c r="D34" s="95" t="s">
        <v>121</v>
      </c>
      <c r="E34" s="17" t="s">
        <v>122</v>
      </c>
      <c r="F34" s="42" t="s">
        <v>271</v>
      </c>
      <c r="G34" s="19" t="s">
        <v>106</v>
      </c>
      <c r="H34" s="47">
        <v>0.25</v>
      </c>
      <c r="I34" s="47">
        <v>0.5</v>
      </c>
      <c r="J34" s="47">
        <v>1</v>
      </c>
      <c r="K34" s="48">
        <v>1</v>
      </c>
      <c r="L34" s="32">
        <v>45323</v>
      </c>
      <c r="M34" s="32" t="s">
        <v>108</v>
      </c>
      <c r="N34" s="79" t="s">
        <v>225</v>
      </c>
      <c r="O34" s="79" t="s">
        <v>254</v>
      </c>
      <c r="P34" s="68" t="s">
        <v>233</v>
      </c>
      <c r="Q34" s="79" t="s">
        <v>228</v>
      </c>
      <c r="R34" s="49">
        <v>4423618</v>
      </c>
      <c r="S34" s="267"/>
    </row>
    <row r="35" spans="2:19" s="14" customFormat="1" ht="63.75" customHeight="1" x14ac:dyDescent="0.25">
      <c r="B35" s="16" t="s">
        <v>272</v>
      </c>
      <c r="C35" s="79" t="s">
        <v>123</v>
      </c>
      <c r="D35" s="83" t="s">
        <v>124</v>
      </c>
      <c r="E35" s="17" t="s">
        <v>125</v>
      </c>
      <c r="F35" s="80" t="s">
        <v>273</v>
      </c>
      <c r="G35" s="81" t="s">
        <v>126</v>
      </c>
      <c r="H35" s="19">
        <v>1</v>
      </c>
      <c r="I35" s="19">
        <v>0</v>
      </c>
      <c r="J35" s="19">
        <v>0</v>
      </c>
      <c r="K35" s="20">
        <v>1</v>
      </c>
      <c r="L35" s="32">
        <v>45306</v>
      </c>
      <c r="M35" s="22">
        <v>45322</v>
      </c>
      <c r="N35" s="79" t="s">
        <v>248</v>
      </c>
      <c r="O35" s="79" t="s">
        <v>274</v>
      </c>
      <c r="P35" s="68" t="s">
        <v>233</v>
      </c>
      <c r="Q35" s="79" t="s">
        <v>264</v>
      </c>
      <c r="R35" s="49">
        <v>4257602.71</v>
      </c>
      <c r="S35" s="49">
        <v>104426666.66666666</v>
      </c>
    </row>
    <row r="36" spans="2:19" s="14" customFormat="1" ht="66" customHeight="1" x14ac:dyDescent="0.25">
      <c r="B36" s="16" t="s">
        <v>272</v>
      </c>
      <c r="C36" s="79" t="s">
        <v>123</v>
      </c>
      <c r="D36" s="83" t="s">
        <v>130</v>
      </c>
      <c r="E36" s="17" t="s">
        <v>131</v>
      </c>
      <c r="F36" s="268" t="s">
        <v>275</v>
      </c>
      <c r="G36" s="269" t="s">
        <v>51</v>
      </c>
      <c r="H36" s="81">
        <v>1</v>
      </c>
      <c r="I36" s="19">
        <v>0</v>
      </c>
      <c r="J36" s="19">
        <v>0</v>
      </c>
      <c r="K36" s="20">
        <v>1</v>
      </c>
      <c r="L36" s="32">
        <v>45293</v>
      </c>
      <c r="M36" s="50">
        <v>45322</v>
      </c>
      <c r="N36" s="79" t="s">
        <v>225</v>
      </c>
      <c r="O36" s="79" t="s">
        <v>276</v>
      </c>
      <c r="P36" s="68" t="s">
        <v>233</v>
      </c>
      <c r="Q36" s="79" t="s">
        <v>237</v>
      </c>
      <c r="R36" s="49">
        <v>4257602.71</v>
      </c>
      <c r="S36" s="266">
        <v>791856454.33333337</v>
      </c>
    </row>
    <row r="37" spans="2:19" s="14" customFormat="1" ht="66" customHeight="1" x14ac:dyDescent="0.25">
      <c r="B37" s="16" t="s">
        <v>272</v>
      </c>
      <c r="C37" s="79" t="s">
        <v>123</v>
      </c>
      <c r="D37" s="83" t="s">
        <v>134</v>
      </c>
      <c r="E37" s="17" t="s">
        <v>135</v>
      </c>
      <c r="F37" s="268"/>
      <c r="G37" s="269"/>
      <c r="H37" s="81">
        <v>1</v>
      </c>
      <c r="I37" s="19">
        <v>0</v>
      </c>
      <c r="J37" s="19">
        <v>0</v>
      </c>
      <c r="K37" s="20">
        <v>1</v>
      </c>
      <c r="L37" s="32">
        <v>45293</v>
      </c>
      <c r="M37" s="50">
        <v>45322</v>
      </c>
      <c r="N37" s="79" t="s">
        <v>225</v>
      </c>
      <c r="O37" s="79" t="s">
        <v>276</v>
      </c>
      <c r="P37" s="68" t="s">
        <v>233</v>
      </c>
      <c r="Q37" s="79" t="s">
        <v>237</v>
      </c>
      <c r="R37" s="49">
        <v>35019929.590000004</v>
      </c>
      <c r="S37" s="270"/>
    </row>
    <row r="38" spans="2:19" s="14" customFormat="1" ht="61.5" customHeight="1" x14ac:dyDescent="0.25">
      <c r="B38" s="16" t="s">
        <v>272</v>
      </c>
      <c r="C38" s="79" t="s">
        <v>123</v>
      </c>
      <c r="D38" s="83" t="s">
        <v>138</v>
      </c>
      <c r="E38" s="17" t="s">
        <v>139</v>
      </c>
      <c r="F38" s="268" t="s">
        <v>277</v>
      </c>
      <c r="G38" s="269" t="s">
        <v>51</v>
      </c>
      <c r="H38" s="51">
        <v>1</v>
      </c>
      <c r="I38" s="51">
        <v>0</v>
      </c>
      <c r="J38" s="51">
        <v>0</v>
      </c>
      <c r="K38" s="52">
        <v>1</v>
      </c>
      <c r="L38" s="32">
        <v>45293</v>
      </c>
      <c r="M38" s="50">
        <v>45322</v>
      </c>
      <c r="N38" s="79" t="s">
        <v>225</v>
      </c>
      <c r="O38" s="79" t="s">
        <v>276</v>
      </c>
      <c r="P38" s="68" t="s">
        <v>233</v>
      </c>
      <c r="Q38" s="79" t="s">
        <v>237</v>
      </c>
      <c r="R38" s="49">
        <v>26276721.91</v>
      </c>
      <c r="S38" s="270"/>
    </row>
    <row r="39" spans="2:19" s="14" customFormat="1" ht="61.5" customHeight="1" x14ac:dyDescent="0.25">
      <c r="B39" s="16" t="s">
        <v>272</v>
      </c>
      <c r="C39" s="79" t="s">
        <v>123</v>
      </c>
      <c r="D39" s="83" t="s">
        <v>142</v>
      </c>
      <c r="E39" s="17" t="s">
        <v>143</v>
      </c>
      <c r="F39" s="268"/>
      <c r="G39" s="269"/>
      <c r="H39" s="51">
        <v>1</v>
      </c>
      <c r="I39" s="51">
        <v>1</v>
      </c>
      <c r="J39" s="51">
        <v>1</v>
      </c>
      <c r="K39" s="52">
        <v>3</v>
      </c>
      <c r="L39" s="32">
        <v>45293</v>
      </c>
      <c r="M39" s="50">
        <v>45657</v>
      </c>
      <c r="N39" s="79" t="s">
        <v>225</v>
      </c>
      <c r="O39" s="79" t="s">
        <v>276</v>
      </c>
      <c r="P39" s="68" t="s">
        <v>233</v>
      </c>
      <c r="Q39" s="79" t="s">
        <v>237</v>
      </c>
      <c r="R39" s="49">
        <v>64348946.109999999</v>
      </c>
      <c r="S39" s="270"/>
    </row>
    <row r="40" spans="2:19" s="14" customFormat="1" ht="78.75" customHeight="1" x14ac:dyDescent="0.25">
      <c r="B40" s="16" t="s">
        <v>272</v>
      </c>
      <c r="C40" s="79" t="s">
        <v>123</v>
      </c>
      <c r="D40" s="83" t="s">
        <v>146</v>
      </c>
      <c r="E40" s="17" t="s">
        <v>147</v>
      </c>
      <c r="F40" s="80" t="s">
        <v>278</v>
      </c>
      <c r="G40" s="81" t="s">
        <v>51</v>
      </c>
      <c r="H40" s="51">
        <v>1</v>
      </c>
      <c r="I40" s="51">
        <v>0</v>
      </c>
      <c r="J40" s="51">
        <v>1</v>
      </c>
      <c r="K40" s="52">
        <v>2</v>
      </c>
      <c r="L40" s="32">
        <v>45293</v>
      </c>
      <c r="M40" s="22">
        <v>45657</v>
      </c>
      <c r="N40" s="79" t="s">
        <v>225</v>
      </c>
      <c r="O40" s="79" t="s">
        <v>276</v>
      </c>
      <c r="P40" s="68" t="s">
        <v>233</v>
      </c>
      <c r="Q40" s="79" t="s">
        <v>237</v>
      </c>
      <c r="R40" s="49">
        <v>4257602.71</v>
      </c>
      <c r="S40" s="270"/>
    </row>
    <row r="41" spans="2:19" s="14" customFormat="1" ht="70.5" customHeight="1" x14ac:dyDescent="0.25">
      <c r="B41" s="16" t="s">
        <v>272</v>
      </c>
      <c r="C41" s="79" t="s">
        <v>123</v>
      </c>
      <c r="D41" s="83" t="s">
        <v>150</v>
      </c>
      <c r="E41" s="17" t="s">
        <v>151</v>
      </c>
      <c r="F41" s="80" t="s">
        <v>279</v>
      </c>
      <c r="G41" s="53" t="s">
        <v>152</v>
      </c>
      <c r="H41" s="81">
        <v>1</v>
      </c>
      <c r="I41" s="19">
        <v>0</v>
      </c>
      <c r="J41" s="19">
        <v>0</v>
      </c>
      <c r="K41" s="20">
        <v>1</v>
      </c>
      <c r="L41" s="32">
        <v>45293</v>
      </c>
      <c r="M41" s="50">
        <v>45322</v>
      </c>
      <c r="N41" s="79" t="s">
        <v>248</v>
      </c>
      <c r="O41" s="79" t="s">
        <v>226</v>
      </c>
      <c r="P41" s="68" t="s">
        <v>233</v>
      </c>
      <c r="Q41" s="79" t="s">
        <v>237</v>
      </c>
      <c r="R41" s="49">
        <v>6183864.5499999998</v>
      </c>
      <c r="S41" s="267"/>
    </row>
    <row r="42" spans="2:19" s="14" customFormat="1" ht="49.5" customHeight="1" x14ac:dyDescent="0.25">
      <c r="B42" s="16" t="s">
        <v>272</v>
      </c>
      <c r="C42" s="79" t="s">
        <v>123</v>
      </c>
      <c r="D42" s="96" t="s">
        <v>154</v>
      </c>
      <c r="E42" s="17" t="s">
        <v>155</v>
      </c>
      <c r="F42" s="55" t="s">
        <v>280</v>
      </c>
      <c r="G42" s="53" t="s">
        <v>156</v>
      </c>
      <c r="H42" s="56">
        <v>2</v>
      </c>
      <c r="I42" s="56">
        <v>14</v>
      </c>
      <c r="J42" s="56">
        <v>8</v>
      </c>
      <c r="K42" s="39">
        <v>24</v>
      </c>
      <c r="L42" s="32">
        <v>45319</v>
      </c>
      <c r="M42" s="32">
        <v>45657</v>
      </c>
      <c r="N42" s="79" t="s">
        <v>225</v>
      </c>
      <c r="O42" s="79" t="s">
        <v>226</v>
      </c>
      <c r="P42" s="68" t="s">
        <v>227</v>
      </c>
      <c r="Q42" s="79" t="s">
        <v>228</v>
      </c>
      <c r="R42" s="49">
        <v>1781890</v>
      </c>
      <c r="S42" s="49">
        <v>0</v>
      </c>
    </row>
    <row r="43" spans="2:19" s="14" customFormat="1" ht="54" customHeight="1" x14ac:dyDescent="0.25">
      <c r="B43" s="16" t="s">
        <v>272</v>
      </c>
      <c r="C43" s="79" t="s">
        <v>123</v>
      </c>
      <c r="D43" s="96" t="s">
        <v>158</v>
      </c>
      <c r="E43" s="17" t="s">
        <v>159</v>
      </c>
      <c r="F43" s="55" t="s">
        <v>281</v>
      </c>
      <c r="G43" s="81" t="s">
        <v>156</v>
      </c>
      <c r="H43" s="56">
        <v>8</v>
      </c>
      <c r="I43" s="56">
        <v>10</v>
      </c>
      <c r="J43" s="56">
        <v>6</v>
      </c>
      <c r="K43" s="39">
        <v>24</v>
      </c>
      <c r="L43" s="32">
        <v>45319</v>
      </c>
      <c r="M43" s="32">
        <v>45657</v>
      </c>
      <c r="N43" s="79" t="s">
        <v>225</v>
      </c>
      <c r="O43" s="79" t="s">
        <v>226</v>
      </c>
      <c r="P43" s="68" t="s">
        <v>227</v>
      </c>
      <c r="Q43" s="79" t="s">
        <v>228</v>
      </c>
      <c r="R43" s="49">
        <v>1912677</v>
      </c>
      <c r="S43" s="49">
        <v>0</v>
      </c>
    </row>
    <row r="44" spans="2:19" s="14" customFormat="1" ht="78.75" customHeight="1" x14ac:dyDescent="0.25">
      <c r="B44" s="16" t="s">
        <v>272</v>
      </c>
      <c r="C44" s="79" t="s">
        <v>123</v>
      </c>
      <c r="D44" s="96" t="s">
        <v>163</v>
      </c>
      <c r="E44" s="17" t="s">
        <v>164</v>
      </c>
      <c r="F44" s="54" t="s">
        <v>282</v>
      </c>
      <c r="G44" s="57" t="s">
        <v>70</v>
      </c>
      <c r="H44" s="56">
        <v>3</v>
      </c>
      <c r="I44" s="56">
        <v>6</v>
      </c>
      <c r="J44" s="56">
        <v>3</v>
      </c>
      <c r="K44" s="39">
        <v>12</v>
      </c>
      <c r="L44" s="32">
        <v>45306</v>
      </c>
      <c r="M44" s="58">
        <v>45641</v>
      </c>
      <c r="N44" s="79" t="s">
        <v>248</v>
      </c>
      <c r="O44" s="79" t="s">
        <v>226</v>
      </c>
      <c r="P44" s="68" t="s">
        <v>227</v>
      </c>
      <c r="Q44" s="79" t="s">
        <v>228</v>
      </c>
      <c r="R44" s="49">
        <v>22333435</v>
      </c>
      <c r="S44" s="49">
        <v>0</v>
      </c>
    </row>
    <row r="45" spans="2:19" s="14" customFormat="1" ht="112.5" customHeight="1" x14ac:dyDescent="0.25">
      <c r="B45" s="16" t="s">
        <v>272</v>
      </c>
      <c r="C45" s="79" t="s">
        <v>123</v>
      </c>
      <c r="D45" s="96" t="s">
        <v>166</v>
      </c>
      <c r="E45" s="17" t="s">
        <v>167</v>
      </c>
      <c r="F45" s="54" t="s">
        <v>283</v>
      </c>
      <c r="G45" s="57" t="s">
        <v>70</v>
      </c>
      <c r="H45" s="56">
        <v>10</v>
      </c>
      <c r="I45" s="56">
        <v>10</v>
      </c>
      <c r="J45" s="56">
        <v>20</v>
      </c>
      <c r="K45" s="39">
        <v>40</v>
      </c>
      <c r="L45" s="32">
        <v>45306</v>
      </c>
      <c r="M45" s="58">
        <v>45641</v>
      </c>
      <c r="N45" s="79" t="s">
        <v>248</v>
      </c>
      <c r="O45" s="79" t="s">
        <v>245</v>
      </c>
      <c r="P45" s="68" t="s">
        <v>284</v>
      </c>
      <c r="Q45" s="79" t="s">
        <v>285</v>
      </c>
      <c r="R45" s="49">
        <v>17306417</v>
      </c>
      <c r="S45" s="49">
        <v>323744040</v>
      </c>
    </row>
    <row r="46" spans="2:19" s="14" customFormat="1" ht="73.5" customHeight="1" x14ac:dyDescent="0.25">
      <c r="B46" s="16" t="s">
        <v>272</v>
      </c>
      <c r="C46" s="79" t="s">
        <v>123</v>
      </c>
      <c r="D46" s="91" t="s">
        <v>169</v>
      </c>
      <c r="E46" s="17" t="s">
        <v>170</v>
      </c>
      <c r="F46" s="54" t="s">
        <v>286</v>
      </c>
      <c r="G46" s="81" t="s">
        <v>171</v>
      </c>
      <c r="H46" s="59">
        <v>0.33</v>
      </c>
      <c r="I46" s="59">
        <v>0.66</v>
      </c>
      <c r="J46" s="59">
        <v>1</v>
      </c>
      <c r="K46" s="28">
        <v>1</v>
      </c>
      <c r="L46" s="32">
        <v>45313</v>
      </c>
      <c r="M46" s="32">
        <v>45657</v>
      </c>
      <c r="N46" s="79" t="s">
        <v>225</v>
      </c>
      <c r="O46" s="79" t="s">
        <v>226</v>
      </c>
      <c r="P46" s="68" t="s">
        <v>227</v>
      </c>
      <c r="Q46" s="79" t="s">
        <v>228</v>
      </c>
      <c r="R46" s="49">
        <v>11895738</v>
      </c>
      <c r="S46" s="49">
        <v>0</v>
      </c>
    </row>
    <row r="47" spans="2:19" s="14" customFormat="1" ht="49.5" customHeight="1" x14ac:dyDescent="0.25">
      <c r="B47" s="16" t="s">
        <v>272</v>
      </c>
      <c r="C47" s="79" t="s">
        <v>173</v>
      </c>
      <c r="D47" s="87" t="s">
        <v>174</v>
      </c>
      <c r="E47" s="17" t="s">
        <v>175</v>
      </c>
      <c r="F47" s="54" t="s">
        <v>287</v>
      </c>
      <c r="G47" s="29" t="s">
        <v>176</v>
      </c>
      <c r="H47" s="36">
        <v>1</v>
      </c>
      <c r="I47" s="36">
        <v>1</v>
      </c>
      <c r="J47" s="36">
        <v>1</v>
      </c>
      <c r="K47" s="31">
        <v>1</v>
      </c>
      <c r="L47" s="32">
        <v>45327</v>
      </c>
      <c r="M47" s="32">
        <v>45641</v>
      </c>
      <c r="N47" s="79" t="s">
        <v>248</v>
      </c>
      <c r="O47" s="79" t="s">
        <v>226</v>
      </c>
      <c r="P47" s="68" t="s">
        <v>288</v>
      </c>
      <c r="Q47" s="79" t="s">
        <v>264</v>
      </c>
      <c r="R47" s="49">
        <v>0</v>
      </c>
      <c r="S47" s="49">
        <v>376406000</v>
      </c>
    </row>
    <row r="48" spans="2:19" s="14" customFormat="1" ht="63.75" customHeight="1" x14ac:dyDescent="0.25">
      <c r="B48" s="16" t="s">
        <v>272</v>
      </c>
      <c r="C48" s="79" t="s">
        <v>179</v>
      </c>
      <c r="D48" s="87" t="s">
        <v>180</v>
      </c>
      <c r="E48" s="17" t="s">
        <v>181</v>
      </c>
      <c r="F48" s="76" t="s">
        <v>289</v>
      </c>
      <c r="G48" s="34" t="s">
        <v>182</v>
      </c>
      <c r="H48" s="60">
        <v>0.2</v>
      </c>
      <c r="I48" s="36">
        <v>0.6</v>
      </c>
      <c r="J48" s="60">
        <v>1</v>
      </c>
      <c r="K48" s="61">
        <v>1</v>
      </c>
      <c r="L48" s="32">
        <v>45323</v>
      </c>
      <c r="M48" s="32">
        <v>45641</v>
      </c>
      <c r="N48" s="79" t="s">
        <v>225</v>
      </c>
      <c r="O48" s="79" t="s">
        <v>290</v>
      </c>
      <c r="P48" s="79" t="s">
        <v>291</v>
      </c>
      <c r="Q48" s="79" t="s">
        <v>292</v>
      </c>
      <c r="R48" s="49">
        <v>0</v>
      </c>
      <c r="S48" s="49">
        <v>500000000</v>
      </c>
    </row>
    <row r="49" spans="2:19" s="14" customFormat="1" ht="93" customHeight="1" x14ac:dyDescent="0.25">
      <c r="B49" s="16" t="s">
        <v>272</v>
      </c>
      <c r="C49" s="79" t="s">
        <v>179</v>
      </c>
      <c r="D49" s="97" t="s">
        <v>184</v>
      </c>
      <c r="E49" s="17" t="s">
        <v>185</v>
      </c>
      <c r="F49" s="54" t="s">
        <v>293</v>
      </c>
      <c r="G49" s="34" t="s">
        <v>186</v>
      </c>
      <c r="H49" s="62">
        <v>0.33</v>
      </c>
      <c r="I49" s="62">
        <v>0.66</v>
      </c>
      <c r="J49" s="62">
        <v>1</v>
      </c>
      <c r="K49" s="63">
        <v>1</v>
      </c>
      <c r="L49" s="32">
        <v>44928</v>
      </c>
      <c r="M49" s="37">
        <v>45657</v>
      </c>
      <c r="N49" s="79" t="s">
        <v>248</v>
      </c>
      <c r="O49" s="79" t="s">
        <v>226</v>
      </c>
      <c r="P49" s="68" t="s">
        <v>233</v>
      </c>
      <c r="Q49" s="79" t="s">
        <v>234</v>
      </c>
      <c r="R49" s="49">
        <v>0</v>
      </c>
      <c r="S49" s="49">
        <v>54075225.310000002</v>
      </c>
    </row>
    <row r="50" spans="2:19" s="14" customFormat="1" ht="49.5" customHeight="1" x14ac:dyDescent="0.25">
      <c r="B50" s="16" t="s">
        <v>272</v>
      </c>
      <c r="C50" s="79" t="s">
        <v>189</v>
      </c>
      <c r="D50" s="98" t="s">
        <v>190</v>
      </c>
      <c r="E50" s="17" t="s">
        <v>191</v>
      </c>
      <c r="F50" s="64" t="s">
        <v>294</v>
      </c>
      <c r="G50" s="34" t="s">
        <v>70</v>
      </c>
      <c r="H50" s="66">
        <v>1</v>
      </c>
      <c r="I50" s="66">
        <v>2</v>
      </c>
      <c r="J50" s="66">
        <v>1</v>
      </c>
      <c r="K50" s="67">
        <v>4</v>
      </c>
      <c r="L50" s="32">
        <v>45306</v>
      </c>
      <c r="M50" s="32">
        <v>45641</v>
      </c>
      <c r="N50" s="79" t="s">
        <v>248</v>
      </c>
      <c r="O50" s="79" t="s">
        <v>245</v>
      </c>
      <c r="P50" s="68" t="s">
        <v>227</v>
      </c>
      <c r="Q50" s="79" t="s">
        <v>228</v>
      </c>
      <c r="R50" s="49">
        <v>6612205</v>
      </c>
      <c r="S50" s="49">
        <v>0</v>
      </c>
    </row>
    <row r="51" spans="2:19" s="14" customFormat="1" ht="78" customHeight="1" x14ac:dyDescent="0.25">
      <c r="B51" s="16" t="s">
        <v>272</v>
      </c>
      <c r="C51" s="79" t="s">
        <v>192</v>
      </c>
      <c r="D51" s="95" t="s">
        <v>193</v>
      </c>
      <c r="E51" s="17" t="s">
        <v>194</v>
      </c>
      <c r="F51" s="34" t="s">
        <v>295</v>
      </c>
      <c r="G51" s="25" t="s">
        <v>47</v>
      </c>
      <c r="H51" s="66">
        <v>0</v>
      </c>
      <c r="I51" s="23">
        <v>1</v>
      </c>
      <c r="J51" s="23">
        <v>1</v>
      </c>
      <c r="K51" s="24">
        <v>2</v>
      </c>
      <c r="L51" s="32">
        <v>45505</v>
      </c>
      <c r="M51" s="32">
        <v>45655</v>
      </c>
      <c r="N51" s="79" t="s">
        <v>248</v>
      </c>
      <c r="O51" s="79" t="s">
        <v>236</v>
      </c>
      <c r="P51" s="68" t="s">
        <v>233</v>
      </c>
      <c r="Q51" s="79" t="s">
        <v>237</v>
      </c>
      <c r="R51" s="49">
        <v>18077241.726068217</v>
      </c>
      <c r="S51" s="49">
        <v>13662666.666666668</v>
      </c>
    </row>
    <row r="52" spans="2:19" s="14" customFormat="1" ht="66" customHeight="1" x14ac:dyDescent="0.25">
      <c r="B52" s="16" t="s">
        <v>296</v>
      </c>
      <c r="C52" s="79" t="s">
        <v>195</v>
      </c>
      <c r="D52" s="83" t="s">
        <v>196</v>
      </c>
      <c r="E52" s="17" t="s">
        <v>197</v>
      </c>
      <c r="F52" s="55" t="s">
        <v>297</v>
      </c>
      <c r="G52" s="25" t="s">
        <v>51</v>
      </c>
      <c r="H52" s="65">
        <v>0</v>
      </c>
      <c r="I52" s="81">
        <v>0</v>
      </c>
      <c r="J52" s="81">
        <v>1</v>
      </c>
      <c r="K52" s="20">
        <v>1</v>
      </c>
      <c r="L52" s="32">
        <v>45537</v>
      </c>
      <c r="M52" s="50">
        <v>45657</v>
      </c>
      <c r="N52" s="79" t="s">
        <v>225</v>
      </c>
      <c r="O52" s="79" t="s">
        <v>276</v>
      </c>
      <c r="P52" s="68" t="s">
        <v>233</v>
      </c>
      <c r="Q52" s="79" t="s">
        <v>237</v>
      </c>
      <c r="R52" s="49">
        <v>104426666.66666666</v>
      </c>
      <c r="S52" s="49">
        <v>4257602.71</v>
      </c>
    </row>
    <row r="53" spans="2:19" ht="42.75" x14ac:dyDescent="0.2">
      <c r="B53" s="16" t="s">
        <v>296</v>
      </c>
      <c r="C53" s="79" t="s">
        <v>195</v>
      </c>
      <c r="D53" s="83" t="s">
        <v>200</v>
      </c>
      <c r="E53" s="17" t="s">
        <v>201</v>
      </c>
      <c r="F53" s="55" t="s">
        <v>298</v>
      </c>
      <c r="G53" s="25" t="s">
        <v>202</v>
      </c>
      <c r="H53" s="65">
        <v>0.2</v>
      </c>
      <c r="I53" s="81">
        <v>0.6</v>
      </c>
      <c r="J53" s="81">
        <v>1</v>
      </c>
      <c r="K53" s="20">
        <v>1</v>
      </c>
      <c r="L53" s="32">
        <v>45323</v>
      </c>
      <c r="M53" s="50" t="s">
        <v>203</v>
      </c>
      <c r="N53" s="79" t="s">
        <v>225</v>
      </c>
      <c r="O53" s="79" t="s">
        <v>299</v>
      </c>
      <c r="P53" s="68" t="s">
        <v>227</v>
      </c>
      <c r="Q53" s="79" t="s">
        <v>228</v>
      </c>
      <c r="R53" s="49">
        <v>30000000</v>
      </c>
      <c r="S53" s="49">
        <v>0</v>
      </c>
    </row>
    <row r="54" spans="2:19" ht="75" customHeight="1" x14ac:dyDescent="0.2">
      <c r="B54" s="16" t="s">
        <v>296</v>
      </c>
      <c r="C54" s="79" t="s">
        <v>195</v>
      </c>
      <c r="D54" s="83" t="s">
        <v>205</v>
      </c>
      <c r="E54" s="17" t="s">
        <v>206</v>
      </c>
      <c r="F54" s="55" t="s">
        <v>300</v>
      </c>
      <c r="G54" s="25" t="s">
        <v>114</v>
      </c>
      <c r="H54" s="65">
        <v>0.25</v>
      </c>
      <c r="I54" s="81">
        <v>0.5</v>
      </c>
      <c r="J54" s="81">
        <v>1</v>
      </c>
      <c r="K54" s="20">
        <v>1</v>
      </c>
      <c r="L54" s="32">
        <v>45293</v>
      </c>
      <c r="M54" s="50">
        <v>45657</v>
      </c>
      <c r="N54" s="79" t="s">
        <v>225</v>
      </c>
      <c r="O54" s="79" t="s">
        <v>299</v>
      </c>
      <c r="P54" s="68" t="s">
        <v>233</v>
      </c>
      <c r="Q54" s="79" t="s">
        <v>237</v>
      </c>
      <c r="R54" s="49">
        <v>192448884</v>
      </c>
      <c r="S54" s="49">
        <v>50963466</v>
      </c>
    </row>
    <row r="55" spans="2:19" ht="62.25" customHeight="1" x14ac:dyDescent="0.2">
      <c r="B55" s="16" t="s">
        <v>296</v>
      </c>
      <c r="C55" s="79" t="s">
        <v>195</v>
      </c>
      <c r="D55" s="83" t="s">
        <v>208</v>
      </c>
      <c r="E55" s="17" t="s">
        <v>209</v>
      </c>
      <c r="F55" s="55" t="s">
        <v>301</v>
      </c>
      <c r="G55" s="25" t="s">
        <v>114</v>
      </c>
      <c r="H55" s="65">
        <v>0.25</v>
      </c>
      <c r="I55" s="81">
        <v>0.5</v>
      </c>
      <c r="J55" s="81">
        <v>1</v>
      </c>
      <c r="K55" s="20">
        <v>1</v>
      </c>
      <c r="L55" s="32">
        <v>45292</v>
      </c>
      <c r="M55" s="50">
        <v>45657</v>
      </c>
      <c r="N55" s="79" t="s">
        <v>225</v>
      </c>
      <c r="O55" s="79" t="s">
        <v>299</v>
      </c>
      <c r="P55" s="68" t="s">
        <v>233</v>
      </c>
      <c r="Q55" s="79" t="s">
        <v>237</v>
      </c>
      <c r="R55" s="49">
        <v>192448884</v>
      </c>
      <c r="S55" s="49">
        <v>60000000</v>
      </c>
    </row>
    <row r="56" spans="2:19" x14ac:dyDescent="0.2">
      <c r="B56" s="1" t="s">
        <v>302</v>
      </c>
    </row>
    <row r="59" spans="2:19" x14ac:dyDescent="0.2">
      <c r="G59" s="2"/>
      <c r="H59" s="2"/>
      <c r="I59" s="2"/>
      <c r="J59" s="2"/>
      <c r="K59" s="2"/>
    </row>
  </sheetData>
  <mergeCells count="24">
    <mergeCell ref="S3:S4"/>
    <mergeCell ref="S29:S30"/>
    <mergeCell ref="S33:S34"/>
    <mergeCell ref="F36:F37"/>
    <mergeCell ref="G36:G37"/>
    <mergeCell ref="S36:S41"/>
    <mergeCell ref="F38:F39"/>
    <mergeCell ref="G38:G39"/>
    <mergeCell ref="S18:S20"/>
    <mergeCell ref="P3:P4"/>
    <mergeCell ref="Q3:Q4"/>
    <mergeCell ref="R3:R4"/>
    <mergeCell ref="B1:B2"/>
    <mergeCell ref="C1:O1"/>
    <mergeCell ref="B3:B4"/>
    <mergeCell ref="C3:C4"/>
    <mergeCell ref="D3:D4"/>
    <mergeCell ref="E3:E4"/>
    <mergeCell ref="F3:F4"/>
    <mergeCell ref="G3:G4"/>
    <mergeCell ref="H3:K3"/>
    <mergeCell ref="L3:M3"/>
    <mergeCell ref="N3:N4"/>
    <mergeCell ref="O3:O4"/>
  </mergeCells>
  <dataValidations count="5">
    <dataValidation type="list" allowBlank="1" showInputMessage="1" showErrorMessage="1" sqref="Q47" xr:uid="{CCAC9DFC-301D-4612-AE46-CD8A717AB02B}">
      <formula1>PDIG</formula1>
    </dataValidation>
    <dataValidation type="list" allowBlank="1" showInputMessage="1" showErrorMessage="1" sqref="Q45" xr:uid="{1D6471D3-9662-4625-9DF9-DC48695221CD}">
      <formula1>PCULTEST</formula1>
    </dataValidation>
    <dataValidation type="list" allowBlank="1" showInputMessage="1" showErrorMessage="1" sqref="Q27" xr:uid="{B9EEC897-E508-4576-AAEC-3B0AF698091E}">
      <formula1>PDRA</formula1>
    </dataValidation>
    <dataValidation type="list" allowBlank="1" showInputMessage="1" showErrorMessage="1" sqref="Q48" xr:uid="{731FE6B8-D408-47A2-8640-12C3512AA388}">
      <formula1>PGESDOC</formula1>
    </dataValidation>
    <dataValidation type="list" allowBlank="1" showInputMessage="1" showErrorMessage="1" sqref="Q9 Q49 Q15 Q22:Q23 Q18:Q20 Q35:Q41 Q51:Q52 Q54:Q55 Q28:Q31 Q13" xr:uid="{2B0D0B5F-7CE3-4401-A3B5-973FAB32D350}">
      <formula1>PFORCAP</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6"/>
  <sheetViews>
    <sheetView showGridLines="0" topLeftCell="F1" workbookViewId="0">
      <selection activeCell="F3" sqref="F3"/>
    </sheetView>
  </sheetViews>
  <sheetFormatPr baseColWidth="10" defaultColWidth="11.42578125" defaultRowHeight="15" x14ac:dyDescent="0.25"/>
  <cols>
    <col min="2" max="2" width="62.85546875" bestFit="1" customWidth="1"/>
    <col min="3" max="3" width="68.140625" bestFit="1" customWidth="1"/>
    <col min="4" max="4" width="84.28515625" bestFit="1" customWidth="1"/>
    <col min="5" max="5" width="74.7109375" bestFit="1" customWidth="1"/>
    <col min="6" max="6" width="74.7109375" customWidth="1"/>
  </cols>
  <sheetData>
    <row r="1" spans="2:21" x14ac:dyDescent="0.25">
      <c r="G1" s="8" t="s">
        <v>303</v>
      </c>
      <c r="H1" s="8" t="s">
        <v>304</v>
      </c>
      <c r="I1" s="8" t="s">
        <v>305</v>
      </c>
      <c r="J1" s="8" t="s">
        <v>306</v>
      </c>
      <c r="K1" s="8" t="s">
        <v>307</v>
      </c>
      <c r="L1" s="8" t="s">
        <v>308</v>
      </c>
      <c r="M1" s="8" t="s">
        <v>309</v>
      </c>
      <c r="N1" s="8" t="s">
        <v>310</v>
      </c>
      <c r="O1" s="8" t="s">
        <v>311</v>
      </c>
      <c r="P1" s="8" t="s">
        <v>312</v>
      </c>
      <c r="Q1" s="8" t="s">
        <v>313</v>
      </c>
      <c r="R1" s="8" t="s">
        <v>314</v>
      </c>
      <c r="S1" s="8" t="s">
        <v>315</v>
      </c>
      <c r="T1" s="8" t="s">
        <v>316</v>
      </c>
      <c r="U1" s="8"/>
    </row>
    <row r="2" spans="2:21" x14ac:dyDescent="0.25">
      <c r="B2" s="8" t="s">
        <v>317</v>
      </c>
      <c r="C2" s="8" t="s">
        <v>318</v>
      </c>
      <c r="D2" s="8" t="s">
        <v>319</v>
      </c>
      <c r="E2" s="8" t="s">
        <v>320</v>
      </c>
      <c r="F2" s="8" t="s">
        <v>321</v>
      </c>
      <c r="G2" s="69" t="s">
        <v>322</v>
      </c>
      <c r="H2" s="69" t="s">
        <v>323</v>
      </c>
      <c r="I2" s="69" t="s">
        <v>324</v>
      </c>
      <c r="J2" s="69" t="s">
        <v>325</v>
      </c>
      <c r="K2" s="69" t="s">
        <v>326</v>
      </c>
      <c r="L2" s="69" t="s">
        <v>327</v>
      </c>
      <c r="M2" s="69" t="s">
        <v>328</v>
      </c>
      <c r="N2" s="69" t="s">
        <v>329</v>
      </c>
      <c r="O2" s="69" t="s">
        <v>330</v>
      </c>
      <c r="P2" s="69" t="s">
        <v>331</v>
      </c>
      <c r="Q2" s="69" t="s">
        <v>332</v>
      </c>
      <c r="R2" s="69" t="s">
        <v>333</v>
      </c>
      <c r="S2" s="69" t="s">
        <v>334</v>
      </c>
      <c r="T2" s="70" t="s">
        <v>335</v>
      </c>
    </row>
    <row r="3" spans="2:21" x14ac:dyDescent="0.25">
      <c r="B3" s="5" t="s">
        <v>223</v>
      </c>
      <c r="C3" s="11" t="s">
        <v>26</v>
      </c>
      <c r="D3" s="6" t="s">
        <v>336</v>
      </c>
      <c r="E3" s="7" t="s">
        <v>228</v>
      </c>
      <c r="F3" s="6" t="s">
        <v>227</v>
      </c>
      <c r="G3" s="69" t="s">
        <v>228</v>
      </c>
      <c r="H3" s="69" t="s">
        <v>228</v>
      </c>
      <c r="I3" s="69" t="s">
        <v>228</v>
      </c>
      <c r="J3" s="69" t="s">
        <v>228</v>
      </c>
      <c r="K3" s="69" t="s">
        <v>228</v>
      </c>
      <c r="L3" s="69" t="s">
        <v>228</v>
      </c>
      <c r="M3" s="69" t="s">
        <v>228</v>
      </c>
      <c r="N3" s="69" t="s">
        <v>228</v>
      </c>
      <c r="O3" s="69" t="s">
        <v>228</v>
      </c>
      <c r="P3" s="69" t="s">
        <v>228</v>
      </c>
      <c r="Q3" s="69" t="s">
        <v>228</v>
      </c>
      <c r="R3" s="69" t="s">
        <v>228</v>
      </c>
      <c r="S3" s="69" t="s">
        <v>228</v>
      </c>
      <c r="T3" s="69" t="s">
        <v>228</v>
      </c>
    </row>
    <row r="4" spans="2:21" ht="15.75" x14ac:dyDescent="0.25">
      <c r="B4" s="5" t="s">
        <v>238</v>
      </c>
      <c r="C4" s="12" t="s">
        <v>32</v>
      </c>
      <c r="D4" s="6" t="s">
        <v>337</v>
      </c>
      <c r="E4" s="9" t="s">
        <v>338</v>
      </c>
      <c r="F4" s="6" t="s">
        <v>310</v>
      </c>
      <c r="G4" s="71" t="s">
        <v>339</v>
      </c>
      <c r="H4" s="71" t="s">
        <v>340</v>
      </c>
      <c r="I4" s="71" t="s">
        <v>341</v>
      </c>
      <c r="J4" s="71" t="s">
        <v>264</v>
      </c>
      <c r="K4" s="71" t="s">
        <v>342</v>
      </c>
      <c r="L4" s="71" t="s">
        <v>343</v>
      </c>
      <c r="M4" s="71" t="s">
        <v>344</v>
      </c>
      <c r="N4" s="71" t="s">
        <v>345</v>
      </c>
      <c r="O4" s="71" t="s">
        <v>346</v>
      </c>
      <c r="P4" s="71" t="s">
        <v>347</v>
      </c>
      <c r="Q4" s="71" t="s">
        <v>348</v>
      </c>
      <c r="R4" s="71" t="s">
        <v>349</v>
      </c>
      <c r="S4" s="71" t="s">
        <v>350</v>
      </c>
      <c r="T4" s="71" t="s">
        <v>351</v>
      </c>
    </row>
    <row r="5" spans="2:21" ht="15.75" x14ac:dyDescent="0.25">
      <c r="B5" s="5" t="s">
        <v>243</v>
      </c>
      <c r="C5" s="11" t="s">
        <v>36</v>
      </c>
      <c r="D5" s="5" t="s">
        <v>352</v>
      </c>
      <c r="E5" s="10" t="s">
        <v>299</v>
      </c>
      <c r="F5" s="6" t="s">
        <v>353</v>
      </c>
      <c r="G5" s="72" t="s">
        <v>354</v>
      </c>
      <c r="H5" s="72" t="s">
        <v>355</v>
      </c>
      <c r="I5" s="72" t="s">
        <v>356</v>
      </c>
      <c r="J5" s="72" t="s">
        <v>237</v>
      </c>
      <c r="K5" s="72" t="s">
        <v>285</v>
      </c>
      <c r="M5" s="72" t="s">
        <v>357</v>
      </c>
      <c r="N5" s="72" t="s">
        <v>358</v>
      </c>
      <c r="O5" s="72" t="s">
        <v>359</v>
      </c>
      <c r="P5" s="72" t="s">
        <v>360</v>
      </c>
      <c r="Q5" s="72" t="s">
        <v>361</v>
      </c>
      <c r="R5" s="72" t="s">
        <v>362</v>
      </c>
      <c r="S5" s="72" t="s">
        <v>363</v>
      </c>
      <c r="T5" s="72" t="s">
        <v>364</v>
      </c>
    </row>
    <row r="6" spans="2:21" ht="15.75" x14ac:dyDescent="0.25">
      <c r="B6" s="5" t="s">
        <v>258</v>
      </c>
      <c r="C6" s="11" t="s">
        <v>41</v>
      </c>
      <c r="D6" s="5" t="s">
        <v>365</v>
      </c>
      <c r="E6" s="10" t="s">
        <v>366</v>
      </c>
      <c r="F6" s="5" t="s">
        <v>367</v>
      </c>
      <c r="G6" s="72" t="s">
        <v>368</v>
      </c>
      <c r="H6" s="72" t="s">
        <v>369</v>
      </c>
      <c r="I6" s="72" t="s">
        <v>370</v>
      </c>
      <c r="J6" s="72" t="s">
        <v>371</v>
      </c>
      <c r="N6" s="72" t="s">
        <v>372</v>
      </c>
      <c r="P6" s="72" t="s">
        <v>373</v>
      </c>
      <c r="Q6" s="72" t="s">
        <v>374</v>
      </c>
      <c r="S6" s="72" t="s">
        <v>375</v>
      </c>
    </row>
    <row r="7" spans="2:21" ht="15.75" x14ac:dyDescent="0.25">
      <c r="B7" s="5" t="s">
        <v>272</v>
      </c>
      <c r="C7" s="11" t="s">
        <v>44</v>
      </c>
      <c r="D7" s="5" t="s">
        <v>376</v>
      </c>
      <c r="E7" s="10" t="s">
        <v>377</v>
      </c>
      <c r="F7" s="5" t="s">
        <v>378</v>
      </c>
      <c r="G7" s="72" t="s">
        <v>379</v>
      </c>
      <c r="H7" s="72" t="s">
        <v>380</v>
      </c>
      <c r="I7" s="72" t="s">
        <v>381</v>
      </c>
      <c r="J7" s="72" t="s">
        <v>382</v>
      </c>
      <c r="N7" s="72" t="s">
        <v>383</v>
      </c>
      <c r="P7" s="72" t="s">
        <v>384</v>
      </c>
      <c r="Q7" s="72" t="s">
        <v>385</v>
      </c>
      <c r="S7" s="72" t="s">
        <v>380</v>
      </c>
    </row>
    <row r="8" spans="2:21" ht="15.75" x14ac:dyDescent="0.25">
      <c r="B8" s="5" t="s">
        <v>296</v>
      </c>
      <c r="C8" s="6" t="s">
        <v>386</v>
      </c>
      <c r="D8" s="13" t="s">
        <v>387</v>
      </c>
      <c r="E8" s="10" t="s">
        <v>388</v>
      </c>
      <c r="F8" s="5" t="s">
        <v>389</v>
      </c>
      <c r="G8" s="72" t="s">
        <v>390</v>
      </c>
      <c r="H8" s="72" t="s">
        <v>391</v>
      </c>
      <c r="I8" s="72" t="s">
        <v>392</v>
      </c>
      <c r="J8" s="72" t="s">
        <v>393</v>
      </c>
      <c r="N8" s="72" t="s">
        <v>394</v>
      </c>
      <c r="P8" s="72" t="s">
        <v>395</v>
      </c>
      <c r="Q8" s="72" t="s">
        <v>396</v>
      </c>
    </row>
    <row r="9" spans="2:21" ht="19.5" x14ac:dyDescent="0.25">
      <c r="B9" s="4"/>
      <c r="C9" s="6" t="s">
        <v>48</v>
      </c>
      <c r="E9" s="10" t="s">
        <v>397</v>
      </c>
      <c r="F9" s="5" t="s">
        <v>309</v>
      </c>
      <c r="G9" s="72" t="s">
        <v>398</v>
      </c>
      <c r="H9" s="72" t="s">
        <v>399</v>
      </c>
      <c r="I9" s="72" t="s">
        <v>400</v>
      </c>
      <c r="N9" s="72" t="s">
        <v>401</v>
      </c>
      <c r="P9" s="72" t="s">
        <v>402</v>
      </c>
      <c r="Q9" s="72" t="s">
        <v>403</v>
      </c>
    </row>
    <row r="10" spans="2:21" ht="19.5" x14ac:dyDescent="0.25">
      <c r="B10" s="4"/>
      <c r="C10" s="6" t="s">
        <v>53</v>
      </c>
      <c r="E10" s="10" t="s">
        <v>404</v>
      </c>
      <c r="F10" s="5" t="s">
        <v>405</v>
      </c>
      <c r="G10" s="72" t="s">
        <v>406</v>
      </c>
      <c r="H10" s="72" t="s">
        <v>407</v>
      </c>
      <c r="I10" s="72" t="s">
        <v>408</v>
      </c>
      <c r="N10" s="72" t="s">
        <v>409</v>
      </c>
      <c r="P10" s="72" t="s">
        <v>410</v>
      </c>
      <c r="Q10" s="72" t="s">
        <v>411</v>
      </c>
    </row>
    <row r="11" spans="2:21" ht="19.5" x14ac:dyDescent="0.25">
      <c r="B11" s="4"/>
      <c r="C11" s="6" t="s">
        <v>56</v>
      </c>
      <c r="E11" s="10" t="s">
        <v>254</v>
      </c>
      <c r="F11" s="5" t="s">
        <v>412</v>
      </c>
      <c r="G11" s="72" t="s">
        <v>413</v>
      </c>
      <c r="H11" s="72" t="s">
        <v>414</v>
      </c>
      <c r="I11" s="72" t="s">
        <v>415</v>
      </c>
      <c r="N11" s="72" t="s">
        <v>416</v>
      </c>
      <c r="P11" s="72" t="s">
        <v>417</v>
      </c>
      <c r="Q11" s="72" t="s">
        <v>418</v>
      </c>
      <c r="T11" t="str">
        <f>+LOWER(T4)</f>
        <v>servicios tecnológicos</v>
      </c>
    </row>
    <row r="12" spans="2:21" ht="19.5" x14ac:dyDescent="0.25">
      <c r="B12" s="4"/>
      <c r="C12" s="6" t="s">
        <v>59</v>
      </c>
      <c r="E12" s="10" t="s">
        <v>419</v>
      </c>
      <c r="F12" s="5" t="s">
        <v>291</v>
      </c>
      <c r="I12" s="72" t="s">
        <v>420</v>
      </c>
      <c r="N12" s="72" t="s">
        <v>421</v>
      </c>
      <c r="P12" s="72" t="s">
        <v>422</v>
      </c>
      <c r="Q12" s="72" t="s">
        <v>423</v>
      </c>
    </row>
    <row r="13" spans="2:21" ht="19.5" x14ac:dyDescent="0.25">
      <c r="B13" s="4"/>
      <c r="C13" s="6" t="s">
        <v>67</v>
      </c>
      <c r="E13" s="10" t="s">
        <v>424</v>
      </c>
      <c r="F13" s="5" t="s">
        <v>425</v>
      </c>
      <c r="I13" s="72" t="s">
        <v>426</v>
      </c>
      <c r="N13" s="72" t="s">
        <v>427</v>
      </c>
      <c r="P13" s="72" t="s">
        <v>428</v>
      </c>
      <c r="Q13" s="72" t="s">
        <v>429</v>
      </c>
    </row>
    <row r="14" spans="2:21" ht="15.75" x14ac:dyDescent="0.25">
      <c r="C14" s="6" t="s">
        <v>79</v>
      </c>
      <c r="E14" s="10" t="s">
        <v>430</v>
      </c>
      <c r="F14" s="5" t="s">
        <v>431</v>
      </c>
      <c r="I14" s="72" t="s">
        <v>432</v>
      </c>
      <c r="N14" s="72" t="s">
        <v>433</v>
      </c>
      <c r="P14" s="72" t="s">
        <v>434</v>
      </c>
      <c r="Q14" s="72" t="s">
        <v>435</v>
      </c>
    </row>
    <row r="15" spans="2:21" ht="15.75" x14ac:dyDescent="0.25">
      <c r="C15" s="6" t="s">
        <v>82</v>
      </c>
      <c r="E15" s="10" t="s">
        <v>436</v>
      </c>
      <c r="F15" s="5" t="s">
        <v>437</v>
      </c>
      <c r="I15" s="72" t="s">
        <v>438</v>
      </c>
      <c r="N15" s="72" t="s">
        <v>439</v>
      </c>
      <c r="P15" s="72" t="s">
        <v>440</v>
      </c>
      <c r="Q15" s="72" t="s">
        <v>441</v>
      </c>
    </row>
    <row r="16" spans="2:21" ht="15.75" x14ac:dyDescent="0.25">
      <c r="C16" s="6" t="s">
        <v>88</v>
      </c>
      <c r="E16" s="10" t="s">
        <v>442</v>
      </c>
      <c r="F16" s="5" t="s">
        <v>443</v>
      </c>
      <c r="I16" s="72" t="s">
        <v>444</v>
      </c>
      <c r="N16" s="72" t="s">
        <v>445</v>
      </c>
      <c r="P16" s="72" t="s">
        <v>446</v>
      </c>
    </row>
    <row r="17" spans="3:16" ht="15.75" x14ac:dyDescent="0.25">
      <c r="C17" s="6" t="s">
        <v>91</v>
      </c>
      <c r="E17" s="10" t="s">
        <v>447</v>
      </c>
      <c r="F17" s="5" t="s">
        <v>448</v>
      </c>
      <c r="N17" s="72" t="s">
        <v>449</v>
      </c>
      <c r="P17" s="72" t="s">
        <v>450</v>
      </c>
    </row>
    <row r="18" spans="3:16" ht="15.75" x14ac:dyDescent="0.25">
      <c r="C18" s="6" t="s">
        <v>100</v>
      </c>
      <c r="E18" s="10" t="s">
        <v>451</v>
      </c>
      <c r="F18" s="5" t="s">
        <v>452</v>
      </c>
      <c r="N18" s="72" t="s">
        <v>453</v>
      </c>
      <c r="P18" s="72" t="s">
        <v>454</v>
      </c>
    </row>
    <row r="19" spans="3:16" ht="15.75" x14ac:dyDescent="0.25">
      <c r="C19" s="6" t="s">
        <v>109</v>
      </c>
      <c r="E19" s="10" t="s">
        <v>455</v>
      </c>
      <c r="F19" s="73"/>
      <c r="N19" s="72" t="s">
        <v>456</v>
      </c>
      <c r="P19" s="72" t="s">
        <v>457</v>
      </c>
    </row>
    <row r="20" spans="3:16" ht="15.75" x14ac:dyDescent="0.25">
      <c r="C20" s="6" t="s">
        <v>115</v>
      </c>
      <c r="E20" s="10" t="s">
        <v>458</v>
      </c>
      <c r="F20" s="73"/>
      <c r="P20" s="72" t="s">
        <v>459</v>
      </c>
    </row>
    <row r="21" spans="3:16" ht="15.75" x14ac:dyDescent="0.25">
      <c r="C21" s="6" t="s">
        <v>123</v>
      </c>
      <c r="E21" s="5" t="s">
        <v>460</v>
      </c>
      <c r="F21" s="73"/>
      <c r="P21" s="72" t="s">
        <v>461</v>
      </c>
    </row>
    <row r="22" spans="3:16" x14ac:dyDescent="0.25">
      <c r="C22" s="6" t="s">
        <v>173</v>
      </c>
      <c r="E22" s="5" t="s">
        <v>236</v>
      </c>
      <c r="P22" s="72" t="s">
        <v>462</v>
      </c>
    </row>
    <row r="23" spans="3:16" x14ac:dyDescent="0.25">
      <c r="C23" s="6" t="s">
        <v>179</v>
      </c>
      <c r="P23" s="72" t="s">
        <v>463</v>
      </c>
    </row>
    <row r="24" spans="3:16" x14ac:dyDescent="0.25">
      <c r="C24" s="6" t="s">
        <v>189</v>
      </c>
    </row>
    <row r="25" spans="3:16" x14ac:dyDescent="0.25">
      <c r="C25" s="6" t="s">
        <v>192</v>
      </c>
    </row>
    <row r="26" spans="3:16" x14ac:dyDescent="0.25">
      <c r="C26" s="6" t="s">
        <v>195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1d65f3-b22e-4d97-8f8c-7896380c3828" xsi:nil="true"/>
    <lcf76f155ced4ddcb4097134ff3c332f xmlns="cf118914-7366-4506-8e11-9e2cc2e38634">
      <Terms xmlns="http://schemas.microsoft.com/office/infopath/2007/PartnerControls"/>
    </lcf76f155ced4ddcb4097134ff3c332f>
    <_Flow_SignoffStatus xmlns="cf118914-7366-4506-8e11-9e2cc2e386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8" ma:contentTypeDescription="Crear nuevo documento." ma:contentTypeScope="" ma:versionID="a1b5adde5d68d8ddad9ec80a0b57a2cf">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077a6e20c5f8a6b9dbd6b9b924af24c7"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dd0168b-7915-4ccf-a66b-4de497b2fa6d}"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75C59-30CB-49A0-B083-330D2B7F385F}">
  <ds:schemaRefs>
    <ds:schemaRef ds:uri="http://schemas.microsoft.com/office/2006/metadata/properties"/>
    <ds:schemaRef ds:uri="http://schemas.microsoft.com/office/infopath/2007/PartnerControls"/>
    <ds:schemaRef ds:uri="a11d65f3-b22e-4d97-8f8c-7896380c3828"/>
    <ds:schemaRef ds:uri="cf118914-7366-4506-8e11-9e2cc2e38634"/>
  </ds:schemaRefs>
</ds:datastoreItem>
</file>

<file path=customXml/itemProps2.xml><?xml version="1.0" encoding="utf-8"?>
<ds:datastoreItem xmlns:ds="http://schemas.openxmlformats.org/officeDocument/2006/customXml" ds:itemID="{235E3A3A-6387-4195-8E41-DD808583B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3EC1D-32FA-4E5F-9DCC-8B68C31264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PAAC-ENE-ABRIL-2024</vt:lpstr>
      <vt:lpstr>PAAC_2024_V2</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Duvy Johanna Plazas Socha</cp:lastModifiedBy>
  <cp:revision/>
  <dcterms:created xsi:type="dcterms:W3CDTF">2021-01-21T03:37:13Z</dcterms:created>
  <dcterms:modified xsi:type="dcterms:W3CDTF">2024-05-16T18:57:18Z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