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14. CONTROL DE GESTIÓN - CGE\Oficina Control Interno 2023\INFORMES_OCI\8. Informe_Seguimiento_PAAC_ MR_Corrupción\PLAN_ANTICORRUPCIÓN_PAAC\II_CUATRIMESTRE_2023\"/>
    </mc:Choice>
  </mc:AlternateContent>
  <xr:revisionPtr revIDLastSave="0" documentId="13_ncr:1_{3F1C033E-9B1F-4DE1-B8A7-46D7A8B2EB76}" xr6:coauthVersionLast="47" xr6:coauthVersionMax="47" xr10:uidLastSave="{00000000-0000-0000-0000-000000000000}"/>
  <bookViews>
    <workbookView xWindow="-120" yWindow="-120" windowWidth="29040" windowHeight="15720" tabRatio="818" xr2:uid="{00000000-000D-0000-FFFF-FFFF00000000}"/>
  </bookViews>
  <sheets>
    <sheet name="Seg. PAAC-Mayo-Agosto-2023" sheetId="14" r:id="rId1"/>
    <sheet name="PAAC_2023_V3" sheetId="15" r:id="rId2"/>
    <sheet name="LISTA" sheetId="2" state="hidden" r:id="rId3"/>
  </sheets>
  <externalReferences>
    <externalReference r:id="rId4"/>
    <externalReference r:id="rId5"/>
    <externalReference r:id="rId6"/>
  </externalReferences>
  <definedNames>
    <definedName name="_xlnm._FilterDatabase" localSheetId="1" hidden="1">PAAC_2023_V3!$B$6:$S$6</definedName>
    <definedName name="_xlnm._FilterDatabase" localSheetId="0" hidden="1">'Seg. PAAC-Mayo-Agosto-2023'!$A$6:$T$64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1" i="2" l="1"/>
</calcChain>
</file>

<file path=xl/sharedStrings.xml><?xml version="1.0" encoding="utf-8"?>
<sst xmlns="http://schemas.openxmlformats.org/spreadsheetml/2006/main" count="1368" uniqueCount="513">
  <si>
    <r>
      <rPr>
        <b/>
        <sz val="9"/>
        <color theme="1"/>
        <rFont val="Segoe UI"/>
        <family val="2"/>
      </rPr>
      <t>CÓDIGO:</t>
    </r>
    <r>
      <rPr>
        <sz val="9"/>
        <color theme="1"/>
        <rFont val="Segoe UI"/>
        <family val="2"/>
      </rPr>
      <t xml:space="preserve"> DES-020-PDT-006-f-</t>
    </r>
    <r>
      <rPr>
        <sz val="9"/>
        <rFont val="Segoe UI"/>
        <family val="2"/>
      </rPr>
      <t>001</t>
    </r>
  </si>
  <si>
    <r>
      <rPr>
        <b/>
        <sz val="9"/>
        <color theme="1"/>
        <rFont val="Segoe UI"/>
        <family val="2"/>
      </rPr>
      <t>VERSIÓN</t>
    </r>
    <r>
      <rPr>
        <sz val="9"/>
        <color theme="1"/>
        <rFont val="Segoe UI"/>
        <family val="2"/>
      </rPr>
      <t>: 01</t>
    </r>
  </si>
  <si>
    <t xml:space="preserve">FECHA DE DILIGENCIAMIENTO: </t>
  </si>
  <si>
    <t>Componente</t>
  </si>
  <si>
    <t xml:space="preserve">Subcomponente </t>
  </si>
  <si>
    <t>Metas</t>
  </si>
  <si>
    <t>N° Meta</t>
  </si>
  <si>
    <t>Entregable</t>
  </si>
  <si>
    <t>Responsable</t>
  </si>
  <si>
    <t>%Avance Cuatrimestral</t>
  </si>
  <si>
    <t>Fecha programada</t>
  </si>
  <si>
    <t>Línea Estratégica</t>
  </si>
  <si>
    <t>Política de MIPG relacionada</t>
  </si>
  <si>
    <t>Proyecto de Inversión</t>
  </si>
  <si>
    <t>Producto</t>
  </si>
  <si>
    <t>Valor Funcionamiento</t>
  </si>
  <si>
    <t>Valor Inversión</t>
  </si>
  <si>
    <t>I</t>
  </si>
  <si>
    <t>II</t>
  </si>
  <si>
    <t>III</t>
  </si>
  <si>
    <t>Total</t>
  </si>
  <si>
    <t>Fecha de inicio</t>
  </si>
  <si>
    <t xml:space="preserve">Fecha de finalización </t>
  </si>
  <si>
    <t>1. Gestión del Riesgo de Corrupción – Mapa de Riesgos de Corrupción.</t>
  </si>
  <si>
    <t>1.1. Política de Administración de Riesgos</t>
  </si>
  <si>
    <t>Una (1) actualización de la Política de Administración del Riesgo de acuerdo a la Guía para la Administración del Riesgo y el diseño de controlles en entidades publicas en su versión 5</t>
  </si>
  <si>
    <t>PAAC_1</t>
  </si>
  <si>
    <t xml:space="preserve"> Política de Administración del Riesgo</t>
  </si>
  <si>
    <t>Oficina Asesora de Planeación - GIT Gestión Organizacional</t>
  </si>
  <si>
    <t> 01/02/2023</t>
  </si>
  <si>
    <t>Fortalecimiento de la Gestión Institucional y el modelo organizacional</t>
  </si>
  <si>
    <t>7. Fortalecimiento organizacional y  simplificación de procesos</t>
  </si>
  <si>
    <t>Recursos de Funcionamiento</t>
  </si>
  <si>
    <t>No Aplica</t>
  </si>
  <si>
    <t>1.2. Construcción de Mapa de Riesgos de Corrupción</t>
  </si>
  <si>
    <t>Un (1) mapa de riesgos de corrupción de la entidad, revisado y actualizado</t>
  </si>
  <si>
    <t>PAAC_2</t>
  </si>
  <si>
    <t xml:space="preserve">Actas de reunión y listas de asistencia con los procesos de la entidad
Mapa de Riesgo de corrupción </t>
  </si>
  <si>
    <t> 02/01/2023</t>
  </si>
  <si>
    <t>1.3. Consulta y Divulgación</t>
  </si>
  <si>
    <t xml:space="preserve">Un (1) mapa  de riesgos de corrupción preliminar para consulta de la ciudadania y grupos de interés </t>
  </si>
  <si>
    <t>PAAC_3</t>
  </si>
  <si>
    <t>Mapa de Riesgo de corrupción preliminar</t>
  </si>
  <si>
    <t xml:space="preserve">Un (1) mapa de riesgos de corrupción final publicado en la página web del DANE </t>
  </si>
  <si>
    <t>PAAC_4</t>
  </si>
  <si>
    <t>Mapa de Riesgo de corrupción final</t>
  </si>
  <si>
    <t>1.4. Monitoreo y Revisión</t>
  </si>
  <si>
    <t xml:space="preserve">Tres (3) reportes de monitoreo al mapa de riesgos de corrupción </t>
  </si>
  <si>
    <t>PAAC_5</t>
  </si>
  <si>
    <t>Reportes de monitoreo (Mayo 2023 - Septiembre 2023 y Enero 2024)</t>
  </si>
  <si>
    <t> 02/05/2023</t>
  </si>
  <si>
    <t>1.5. Seguimiento</t>
  </si>
  <si>
    <t xml:space="preserve">Tres (3) informes de seguimiento de los riesgos de corrupción  y Plan Anticorrupción y de Atención al Ciudadano  PAAC, publicados en la página de transparencia  </t>
  </si>
  <si>
    <t>PAAC_6</t>
  </si>
  <si>
    <t>Informes de seguimiento de los riesgos de corrupción  y Plan Anticorrupción y de Atención al Ciudadano  PAAC</t>
  </si>
  <si>
    <t>Oficina de Control Interno</t>
  </si>
  <si>
    <t xml:space="preserve">19. Control Interno </t>
  </si>
  <si>
    <t>Fortalecimiento de la capacidad tecnica y administrativa</t>
  </si>
  <si>
    <t>Documentos de planeación</t>
  </si>
  <si>
    <t>2. Racionalización de Trámites.</t>
  </si>
  <si>
    <t>2.1. Identificación de Trámites</t>
  </si>
  <si>
    <t>Una (1) inventario de los trámites en el Sistema Único de Información de Trámites (SUIT), finalizado</t>
  </si>
  <si>
    <t>PAAC_7</t>
  </si>
  <si>
    <t>Inventario de Trámites
Trámites en el Sistema</t>
  </si>
  <si>
    <t>Oficina Asesora de Planeación - GIT Planeación Estratégica</t>
  </si>
  <si>
    <t>10. Racionalización de trámites</t>
  </si>
  <si>
    <t>2.2. Priorización de Trámites</t>
  </si>
  <si>
    <t>Una (1)  formalización de la Estrategia de Racionalización de Trámites (Cronograma de actividades) en la página web del DANE</t>
  </si>
  <si>
    <t>PAAC_8</t>
  </si>
  <si>
    <t>Cronograma de actividades publicado y realizado.</t>
  </si>
  <si>
    <t>2.3. Racionalización de Trámites</t>
  </si>
  <si>
    <t>Un (1) proceso de sensibilización (capacitación, socialización del procedimiento y diseño de pieza comunicativa) sobre la  Política MIPG de racionalización de trámites y el procedimiento, finalizado</t>
  </si>
  <si>
    <t>PAAC_9</t>
  </si>
  <si>
    <t>Listas de asisitencia y grabación de la capacitación
Pieza de comunicativa publicada en DANENet</t>
  </si>
  <si>
    <t>Dirección de Difusión, Comunicación y Cultura Estadística - DICE</t>
  </si>
  <si>
    <t> 01/07/2023</t>
  </si>
  <si>
    <t>Un (1) proceso de Racionalización de Tramites en el Sistema Único de Información de Trámites (SUIT), realizado</t>
  </si>
  <si>
    <t>PAAC_10</t>
  </si>
  <si>
    <t>Evidencia del Sistema Único de Información de Trámites (SUIT) en Excel o PDF</t>
  </si>
  <si>
    <t> 02/10/2023</t>
  </si>
  <si>
    <t>2.4. Evaluación y Seguimiento</t>
  </si>
  <si>
    <t>Una (1) evaluación y seguimiento de la racionalización de tramites en el Sistema Único de Información de Trámites (SUIT), por líneas de defensa, finalizado</t>
  </si>
  <si>
    <t>PAAC_11</t>
  </si>
  <si>
    <t xml:space="preserve"> Evaluación y seguimiento de la racionalización de tramites en el Sistema Único de Información de Trámites (SUIT)</t>
  </si>
  <si>
    <t>3. Rendición de cuentas.</t>
  </si>
  <si>
    <t>3.1. Información de calidad y en lenguaje comprensible</t>
  </si>
  <si>
    <t>Un (1) documento que refleje la participación del DANE en los diferentes escenarios internacionales de alto nivel, a través de la descripción del evento y su respectiva ruta de evidencia</t>
  </si>
  <si>
    <t>PAAC_12</t>
  </si>
  <si>
    <t>Documentos Técnicos</t>
  </si>
  <si>
    <t>Dirección DANE - GIT Relacionamiento</t>
  </si>
  <si>
    <t>9. Participación ciudadana en la gestión pública</t>
  </si>
  <si>
    <t>Documentos de lineamientos técnicos</t>
  </si>
  <si>
    <t>Una (1) documento de seguimiento de la estrategia de rendición de cuentas 2023, elaborado</t>
  </si>
  <si>
    <t>PAAC_13</t>
  </si>
  <si>
    <t>Documento de seguimiento de las actividades de la estrategia de rendición de cuentas</t>
  </si>
  <si>
    <t>6. Transparencia, acceso a la información pública y lucha contra la corrupción</t>
  </si>
  <si>
    <t xml:space="preserve">Publicar los documentos metodológicos actualizados según ajustes de resultados del II censo económico experimental </t>
  </si>
  <si>
    <t>PAAC_14</t>
  </si>
  <si>
    <t>Publicaciones de documentos metodológicos.</t>
  </si>
  <si>
    <t>Censo Económico</t>
  </si>
  <si>
    <t>Estadísticas para la visibilización de las inequidades</t>
  </si>
  <si>
    <t>17. Gestión de la información estadística</t>
  </si>
  <si>
    <t>Desarrollo Censo Economico. Nacional</t>
  </si>
  <si>
    <t>Bases de datos del marco geoestadístico nacional - CE</t>
  </si>
  <si>
    <t>3.2. Diálogo de doble vía con la ciudadanía y sus organizaciones</t>
  </si>
  <si>
    <t>Doce (12) reportes de las ruedas y boletines de prensa realizados para presentar los resultados e información de las operaciones estadísticas, finalizado</t>
  </si>
  <si>
    <t>PAAC_15</t>
  </si>
  <si>
    <t>Formato - Registro de comunicados y ruedas de prensa - COM-070-GUI-008-f-002</t>
  </si>
  <si>
    <t>Difusión y Acceso a la información</t>
  </si>
  <si>
    <t>Un (1) plan estratégico de comunicación 2023, aprobado y publicado</t>
  </si>
  <si>
    <t>PAAC_16</t>
  </si>
  <si>
    <t>Plan estratégico de comunicación 2023 publicado</t>
  </si>
  <si>
    <t xml:space="preserve">Un (1) informe de Rendición de Cuentas 2022 - 2023, publicado </t>
  </si>
  <si>
    <t>PAAC_17</t>
  </si>
  <si>
    <t>Informe de Rendición de Cuentas 2022 - 2023</t>
  </si>
  <si>
    <t>Una (1)  ejecución de la audiencia pública de Rendición de Cuentas para la vigencia 2022 -2023</t>
  </si>
  <si>
    <t>PAAC_18</t>
  </si>
  <si>
    <t>Publicación de la audiencia pública de Rendición de Cuentas para la vigencia 2022 - 2023</t>
  </si>
  <si>
    <t>Dos (2) consultas públicas: Plan de Acción Institucional y del Plan Anticorrupción y de Atención al Ciudadano 2023 publicados en página web del DANE e Intranet</t>
  </si>
  <si>
    <t>PAAC_19</t>
  </si>
  <si>
    <t>Publicación de las Consultas Públicas en la página web del DANE y DANENet</t>
  </si>
  <si>
    <t>3.3. Incentivos para motivar la cultura de la rendición y petición de cuentas</t>
  </si>
  <si>
    <t>Un (1) informe con las publicaciones obligatorias en página web del DANE, finalizado</t>
  </si>
  <si>
    <t>PAAC_20</t>
  </si>
  <si>
    <t>Informe con las publicaciones obligatorias en página web del DANE</t>
  </si>
  <si>
    <t>8. Servicio al ciudadano</t>
  </si>
  <si>
    <t>3.4. Evaluación y retroalimentación a la gestión institucional</t>
  </si>
  <si>
    <t>Una (1) mecanismo de evaluación de los espacios de Rendición de Cuentas, diseñado y puesto en marcha</t>
  </si>
  <si>
    <t>PAAC_21</t>
  </si>
  <si>
    <t>Diseño y puesto en marcha del mecanismo de evaluación de los espacios de Rendición de Cuentas, diseñado</t>
  </si>
  <si>
    <t>Oficina Asesora de Planeación - GIT Planeación Estratégica
Dirección de Difusión, Comunicación y Cultura Estadística - DICE</t>
  </si>
  <si>
    <t xml:space="preserve">Seguimiento anual al proceso de Rendición de Cuentas  DANE - FONDANE </t>
  </si>
  <si>
    <t>PAAC_22</t>
  </si>
  <si>
    <t>Informe de evaluación y seguimiento de la estrategia de rendición de cuentas, elaborado y radicado</t>
  </si>
  <si>
    <t>4. Mecanismos para mejorar la atención al ciudadano.</t>
  </si>
  <si>
    <t>4.1. Estructura administrativa y direccionamiento estratégico</t>
  </si>
  <si>
    <t>Un (1) documento técnico para la formalización laboral , radicada</t>
  </si>
  <si>
    <t>PAAC_23</t>
  </si>
  <si>
    <t>Documento radicado en Función Pública</t>
  </si>
  <si>
    <t>1. Talento humano</t>
  </si>
  <si>
    <t>Una (1) estrategia de participación ciudadana 2023, implementada</t>
  </si>
  <si>
    <t>PAAC_24</t>
  </si>
  <si>
    <t>Documento de estrategia de participación ciudadana 2023</t>
  </si>
  <si>
    <t>4.2. Fortalecimiento de los canales de atención</t>
  </si>
  <si>
    <t>Doce (12) informes de la medición de la satisfacción de los canales de atención, publicados</t>
  </si>
  <si>
    <t>PAAC_25</t>
  </si>
  <si>
    <t>Publicación en la página web del DANE de los informes de la medición de la satisfacción de los canales de atención</t>
  </si>
  <si>
    <t>Difusión de boletines y productos de información estadística con enfoque territorial</t>
  </si>
  <si>
    <t>PAAC_26</t>
  </si>
  <si>
    <t>Correos con la  infomación  enivada a las fuentes o a los diferentes actores</t>
  </si>
  <si>
    <t>Direcciones Territoriales</t>
  </si>
  <si>
    <t>Recoleccion y Acopio</t>
  </si>
  <si>
    <t>Bases de datos de la temática de mercado laboral</t>
  </si>
  <si>
    <t>4.3. Talento Humano</t>
  </si>
  <si>
    <t>PAAC_27</t>
  </si>
  <si>
    <t>Listas de asisitencia a los espacios de diálogo y presentaciones</t>
  </si>
  <si>
    <t>Oficina de Control Interno Disciplinario - OCID</t>
  </si>
  <si>
    <t>Capacitaciones para socializar y fortalecer el trámite de interno de las PQRSD dirigido a todos los funcionarios de la entidad.</t>
  </si>
  <si>
    <t>PAAC_28</t>
  </si>
  <si>
    <t>Seis grabaciones, presentación y listas de asistencia .</t>
  </si>
  <si>
    <t>Secretaria General - GIT PQRSD</t>
  </si>
  <si>
    <t>4.4. Normativo y procedimental</t>
  </si>
  <si>
    <t>Cuatro (4) informes detallado de la atención a las PQRSD trimestrales publicados en la página web de la entidad.</t>
  </si>
  <si>
    <t>PAAC_29</t>
  </si>
  <si>
    <t>Informes detallado de la atención a las PQRSD trimestrales publicados en la página WEB de la entidad.</t>
  </si>
  <si>
    <t>4.5. Relacionamiento con el ciudadano</t>
  </si>
  <si>
    <t>Documento de caracterización de grupos de interés del DANE, publicado.</t>
  </si>
  <si>
    <t>PAAC_30</t>
  </si>
  <si>
    <t>Documento publicado</t>
  </si>
  <si>
    <t>Mesas de trabajo para mejora de la interacción entre el ciudadano y la entidad, de acuerdo a los resultados de las pruebas de ciudadano incógnito en los canales presencial, telefónico y WEB.</t>
  </si>
  <si>
    <t>PAAC_31</t>
  </si>
  <si>
    <t>Informe semestral con compendio de los mecanismos, herramientas y resultados de los mesas de trabajo.</t>
  </si>
  <si>
    <t>5. Mecanismos para la Transparencia y Acceso a la Información</t>
  </si>
  <si>
    <t>5.1. Lineamientos de Transparencia Activa</t>
  </si>
  <si>
    <t>Catorce (14) Fichas BPIN publicadas en la página web del DANE</t>
  </si>
  <si>
    <t>PAAC_32</t>
  </si>
  <si>
    <t>Fichas de los proyectos de inversión que se ejecutarán durante la vigencia publicados</t>
  </si>
  <si>
    <t>Oficina Asesora de Planeación - GIT Planeación Presupuestal</t>
  </si>
  <si>
    <t>4. Gestión presupuestal y eficiencia del gasto público.</t>
  </si>
  <si>
    <t>Una (1) matriz del Plan de Acción Institucional vigencia 2023 publicado</t>
  </si>
  <si>
    <t>PAAC_33</t>
  </si>
  <si>
    <t>Planes de Acción y Anticorrupción y Atención a la Ciudadanía publicados</t>
  </si>
  <si>
    <t xml:space="preserve">3. Planeación Institucional </t>
  </si>
  <si>
    <t>Un (1) documento del Plan Anticorrupción y Atención al ciudadano vigencia 2023 publicado</t>
  </si>
  <si>
    <t>PAAC_34</t>
  </si>
  <si>
    <t>Un (1) informe de seguimiento al Plan de Acción Institucional correspondiente al IV trimestre vigencia 2022</t>
  </si>
  <si>
    <t>PAAC_35</t>
  </si>
  <si>
    <t>Informes de seguimiento al Plan de Acción Institucional publicados</t>
  </si>
  <si>
    <t>Tres (3) informes de seguimiento al Plan de Acción Institucional correspondientes al I, II y III trimestre vigencia 2023</t>
  </si>
  <si>
    <t>PAAC_36</t>
  </si>
  <si>
    <t>Un (1) informe del Plan Estratégico Institucional II semestre de la vigencia 2022</t>
  </si>
  <si>
    <t>PAAC_37</t>
  </si>
  <si>
    <t xml:space="preserve">Publicar informes periodicos del Plan Estratégico Institucional </t>
  </si>
  <si>
    <t>Un (1) informe del del Plan Estratégico Institucional de la vigencia 2023</t>
  </si>
  <si>
    <t>PAAC_38</t>
  </si>
  <si>
    <t>Un (1) informe de Gestión Anual 2022 publicado</t>
  </si>
  <si>
    <t>PAAC_39</t>
  </si>
  <si>
    <t>Informe de Gestión Anual 2022 publicado</t>
  </si>
  <si>
    <t xml:space="preserve">Oficina Asesora de Planeación - GIT Planeación Estratégica </t>
  </si>
  <si>
    <t>Veinticuatro (24) estados financieros (12 DANE - 12 FONDANE), elaborados y publicados.</t>
  </si>
  <si>
    <t>PAAC_40</t>
  </si>
  <si>
    <t>Estados financieros (12 DANE - 12 FONDANE), elaborados y publicados en la web</t>
  </si>
  <si>
    <t>Secretaría General - Área Financiera</t>
  </si>
  <si>
    <t>Veinticuatro (24) informes de ejecución presupuestal
 (12 DANE - 12 FONDANE), elaborados y publicados.</t>
  </si>
  <si>
    <t>PAAC_41</t>
  </si>
  <si>
    <t>Informes de ejecución presupuestal (12 DANE - 12 FONDANE), elaborados y publicados en la web</t>
  </si>
  <si>
    <t xml:space="preserve">Doce (12) reportes mensuales de la información publicada en el Archivo Nacional de Datos - ANDA. </t>
  </si>
  <si>
    <t>PAAC_42</t>
  </si>
  <si>
    <t>Reportes mensuales de la información publicada</t>
  </si>
  <si>
    <t>Cuarenta (40) charlas de socialización de información estadística de la página web y Archivo Nacional de Datos – ANDA</t>
  </si>
  <si>
    <t>PAAC_43</t>
  </si>
  <si>
    <t>Actas de las charlas de socialización</t>
  </si>
  <si>
    <t>Un (1) proceso de registro en el SIGEP de los contratos de prestación de servicios personales, para dar cumplimiento a lo dispuesto por la Ley 1712 de 2014 “Ley de Transparencia y del Derecho de Acceso a la Información Pública Nacional</t>
  </si>
  <si>
    <t>PAAC_44</t>
  </si>
  <si>
    <t>Informes  a nivel nacional de los contratos publicados en SIGEP.</t>
  </si>
  <si>
    <t>Secretaría General - Gestión de Compras Públicas</t>
  </si>
  <si>
    <t>5.2. Lineamientos de Transparencia Pasiva</t>
  </si>
  <si>
    <t>Base de atención de solicitudes de estratifcación socioeconomica, a demanda</t>
  </si>
  <si>
    <t>PAAC_45</t>
  </si>
  <si>
    <t>Base de registros de atención de solicitudes de estratifcación socioeconomica atendidas</t>
  </si>
  <si>
    <t>Dirección de Geoestadística - DIG</t>
  </si>
  <si>
    <t>5.3. Elaboración los Instrumentos de Gestión de la Información</t>
  </si>
  <si>
    <t>Instrumentos archivísticos PINAR y PGD implementados para la conservación y preservación, gestión y trámite de los documentos de la Entidad.</t>
  </si>
  <si>
    <t>PAAC_46</t>
  </si>
  <si>
    <t>Informe ejecución actividades PINAR y PGD para la vigencia 2023</t>
  </si>
  <si>
    <t>Secretaria General - Área de Gestión Documental</t>
  </si>
  <si>
    <t xml:space="preserve">16. Gestión documental </t>
  </si>
  <si>
    <t>Una revisión y actualización del  inventario de activos de la Entidad, que incluye los activos que se consideren como críticos para el cumplimiento de la misionalidad del DANE, conforme a los lineamientos de MINTIC, finalizado</t>
  </si>
  <si>
    <t>PAAC_47</t>
  </si>
  <si>
    <t>Inventario de activos de la Entidad actualizado y publicado</t>
  </si>
  <si>
    <t>Comité de Seguridad de la Información
Oficina Asesora de Planeación - GIT Gestión Organizacional</t>
  </si>
  <si>
    <t>5.4. Criterio diferencial de accesibilidad</t>
  </si>
  <si>
    <t xml:space="preserve">Cuatro (4) pruebas de usabilidad al portal web del DANE con usuarios </t>
  </si>
  <si>
    <t>PAAC_48</t>
  </si>
  <si>
    <t xml:space="preserve">Informe con los resultados de las pruebas de usabilidad </t>
  </si>
  <si>
    <t>5.5. Monitoreo del Acceso a la Información Pública</t>
  </si>
  <si>
    <t xml:space="preserve">Dos (2) evaluaciones al cumplimiento y  mantenimiento de los requisitos de Ley de Transparencia y del Derecho de Acceso a  la Información Pública Nacional DANE - FONDANE </t>
  </si>
  <si>
    <t>PAAC_49</t>
  </si>
  <si>
    <t>Informes del cumplimiento y  mantenimiento de los requisitos de Ley de Transparencia y del Derecho de Acceso a  la Información Pública Nacional elaborado</t>
  </si>
  <si>
    <t>Estrategia para fomentar las buenas prácticas para la producción y el uso del material impreso</t>
  </si>
  <si>
    <t>PAAC_50</t>
  </si>
  <si>
    <t>Informes de producción del material impreso</t>
  </si>
  <si>
    <t> 29/12/2023</t>
  </si>
  <si>
    <t>Servicios de información actualizados</t>
  </si>
  <si>
    <t>6. Iniciativas adicionales</t>
  </si>
  <si>
    <t>6.1. Iniciativas Adicionales</t>
  </si>
  <si>
    <t>Talleres de planeación estrategica para la formulación y socialización del marco estratégico de la entidad 2022 - 2026</t>
  </si>
  <si>
    <t>PAAC_51</t>
  </si>
  <si>
    <t xml:space="preserve">Memorias de los Talleres publicados en el Micrositio de Sharepoint - Planes Institucionales </t>
  </si>
  <si>
    <t>Implementación de un programa para la apropiación de la política de integridad</t>
  </si>
  <si>
    <t>PAAC_52</t>
  </si>
  <si>
    <t>Informe actividades desarrolladas</t>
  </si>
  <si>
    <t>Secretaria General - Área de Gestión Humana</t>
  </si>
  <si>
    <t>2. Integridad</t>
  </si>
  <si>
    <t xml:space="preserve">Institucionalizar la Campaña semana de la transparencia, etica e integridad, realizada para fortalecer el valor de lo público en la entidad </t>
  </si>
  <si>
    <t>PAAC_53</t>
  </si>
  <si>
    <t>Documento que lo institucionaliza</t>
  </si>
  <si>
    <t>*Los presupuestos de las metas que se realizan con recursos de inversión se encuentran inmersas en el PAI 2023.</t>
  </si>
  <si>
    <t>Se elabora de manera conjunta con el área DICE el cronogragrama de actividades para revisión de la Estrategia 2023</t>
  </si>
  <si>
    <t>Se realizó la publicación del informe de gestión de la entidad de la vigencia 2022, en donde se resaltan los principales logros en la entidad y la información de los recursos presupuestales y de talento humano.</t>
  </si>
  <si>
    <t>CARACTER SOCIODEMOGRAFICO</t>
  </si>
  <si>
    <t>COORDINACION Y REGULACION DEL SEN</t>
  </si>
  <si>
    <t>CUENTAS NACIONALES Y MACROECONOMIA</t>
  </si>
  <si>
    <t>FORTALECIMIENTO DE LA CAPACIDAD TECNICA Y ADMINISTRATIVA</t>
  </si>
  <si>
    <t>CULTURA ESTADISTICA</t>
  </si>
  <si>
    <t>FORTALECIMIENTO Y MODERNIZACION DE LAS TICS</t>
  </si>
  <si>
    <t>Informacion Geoespacial</t>
  </si>
  <si>
    <t>MEJORAMIENTO INFRAESTRUCTURA Y EQUIPAMIENTO FISICO</t>
  </si>
  <si>
    <t>TEMAS ECONOMICOS</t>
  </si>
  <si>
    <t>TEMAS SOCIALES</t>
  </si>
  <si>
    <t>FORTALECIMIENTO DE INFORMACION - SEN</t>
  </si>
  <si>
    <t>DESARROLLO CENSO ECONOMICO. NACIONAL</t>
  </si>
  <si>
    <t>GESTION DOCUMENTAL</t>
  </si>
  <si>
    <t>COMPONENTE</t>
  </si>
  <si>
    <t>SUBCOMPONENTE</t>
  </si>
  <si>
    <t>LINEA ESTRATEGICA</t>
  </si>
  <si>
    <t>POLÍTICAS MIPG</t>
  </si>
  <si>
    <t>PROYECTO</t>
  </si>
  <si>
    <t>CARACTER_SOCIO</t>
  </si>
  <si>
    <t>COOR_REG_SEN</t>
  </si>
  <si>
    <t>CUENTAS_N</t>
  </si>
  <si>
    <t>CAPA_TEC</t>
  </si>
  <si>
    <t>DIFUSION</t>
  </si>
  <si>
    <t>SISTEM</t>
  </si>
  <si>
    <t>GEOESPACIAL</t>
  </si>
  <si>
    <t>LOGIST</t>
  </si>
  <si>
    <t>INFRAESTRUCTURA</t>
  </si>
  <si>
    <t>T_ECONOMICOS</t>
  </si>
  <si>
    <t>T_SOCIALES</t>
  </si>
  <si>
    <t>FONDANE_SEN</t>
  </si>
  <si>
    <t>CENSOECONOMICO</t>
  </si>
  <si>
    <t>GESTION_DOC</t>
  </si>
  <si>
    <t>Bases de datos de la temática de salud</t>
  </si>
  <si>
    <t>Documentos de regulación</t>
  </si>
  <si>
    <t>Boletines técnicos de las cuentas anuales de bienes y servicios</t>
  </si>
  <si>
    <t xml:space="preserve">Servicio de apoyo a la gestión de conocimiento y consolidación de la cultura estadística </t>
  </si>
  <si>
    <t>Servicios de información para la gestión administrativa</t>
  </si>
  <si>
    <t>Bases de datos del marco geoestadístico nacional - DIG</t>
  </si>
  <si>
    <t>Sedes adquiridas</t>
  </si>
  <si>
    <t>Boletines técnicos de la temática agropecuaria</t>
  </si>
  <si>
    <t>Boletines técnicos de la temática cultura</t>
  </si>
  <si>
    <t>Servicio de información de las estadísticas de las entidades del Sistema Estadístico Nacional - FONDANE</t>
  </si>
  <si>
    <t>Bases de datos del directorio estadístico</t>
  </si>
  <si>
    <t>Servicios tecnológicos</t>
  </si>
  <si>
    <t>Fortalecimiento de la Producción Estadística a partir de la innovación y la gestión tecnológica</t>
  </si>
  <si>
    <t>Boletines técnicos de la temática demografía y población</t>
  </si>
  <si>
    <t>Documentos de diagnóstico del aprovechamiento de registros
administrativos</t>
  </si>
  <si>
    <t>Boletines técnicos de las cuentas departamentales</t>
  </si>
  <si>
    <t>Servicio de difusión de la información estadística</t>
  </si>
  <si>
    <t>Servicio de geo información estadística - DIG</t>
  </si>
  <si>
    <t>Bases de datos de la temática de pobreza y condiciones de vida</t>
  </si>
  <si>
    <t>Sedes mantenidas</t>
  </si>
  <si>
    <t>Boletines técnicos de la temática ambiental</t>
  </si>
  <si>
    <t>Boletines técnicos de la temática educación</t>
  </si>
  <si>
    <t>Servicio de evaluación del proceso estadístico - FONDANE</t>
  </si>
  <si>
    <t>Documentos de lineamientos técnicos - GD</t>
  </si>
  <si>
    <t>Cuadros de resultados para la temática de demografía y población</t>
  </si>
  <si>
    <t>Servicio de información de las estadísticas de las entidades del sistema estadístico nacional</t>
  </si>
  <si>
    <t>Boletines técnicos de la cuenta satélite de turismo</t>
  </si>
  <si>
    <t>Servicio de educación informal para la gestión administrativa</t>
  </si>
  <si>
    <t>Bases de datos de la temática agropecuaria</t>
  </si>
  <si>
    <t>Boletines técnicos de la temática comercio internacional</t>
  </si>
  <si>
    <t>Boletines técnicos de la temática gobierno</t>
  </si>
  <si>
    <t>Documentos metodológicos - CE</t>
  </si>
  <si>
    <t xml:space="preserve">Un Sistema Estadístico Nacional - SEN coordinado </t>
  </si>
  <si>
    <t>Caracter Sociodemografico</t>
  </si>
  <si>
    <t>Documentos metodológicos - DCD</t>
  </si>
  <si>
    <t>Bases de microdatos anonimizados</t>
  </si>
  <si>
    <t>Boletines técnicos de la cuenta satélite de cultura</t>
  </si>
  <si>
    <t>Servicio de implementación sistemas de gestión</t>
  </si>
  <si>
    <t>Bases de datos de la temática ambiental</t>
  </si>
  <si>
    <t>Boletines técnicos temática construcción</t>
  </si>
  <si>
    <t>Boletines técnicos de la temática mercado laboral</t>
  </si>
  <si>
    <t>Un Catastro Multipropósito que aporte a la creación de valor público</t>
  </si>
  <si>
    <t>5. Compras y contratación pública</t>
  </si>
  <si>
    <t>Cultura Estadistica</t>
  </si>
  <si>
    <t>Documentos metodológicos del censo de población y vivienda</t>
  </si>
  <si>
    <t>Servicio de educación informal sobre los instrumentos de coordinación del sistema estadístico nacional</t>
  </si>
  <si>
    <t>Boletines técnicos de la cuenta satélite de salud</t>
  </si>
  <si>
    <t>Bases de datos de la temática de comercio internacional</t>
  </si>
  <si>
    <t>Boletines técnicos temática transporte</t>
  </si>
  <si>
    <t>Boletines técnicos de la temática pobreza y condiciones de vida</t>
  </si>
  <si>
    <t>Documentos de estudios postcensales temáticas demográficas y poblacionales</t>
  </si>
  <si>
    <t>Servicio de asistencia técnica para el fortalecimiento de la capacidad estadística</t>
  </si>
  <si>
    <t>Boletines técnicos de la cuenta satélite piloto de agroindustria</t>
  </si>
  <si>
    <t>Bases de datos de la temática de comercio interno</t>
  </si>
  <si>
    <t>Boletines técnicos de la temática comercio interno</t>
  </si>
  <si>
    <t>Boletines técnicos temática de la seguridad y defensa</t>
  </si>
  <si>
    <t>Coordinacion y Regulacion del SEN</t>
  </si>
  <si>
    <t>Cuadros de resultados del censo de población y vivienda</t>
  </si>
  <si>
    <t>Servicio de evaluación del proceso estadístico</t>
  </si>
  <si>
    <t>Boletines técnicos de la cuenta satélite economía del cuidado</t>
  </si>
  <si>
    <t>Bases de datos de la temática de construcción</t>
  </si>
  <si>
    <t>Boletines técnicos para la temática de servicios</t>
  </si>
  <si>
    <t>Cuadros de resultados para la temática de cultura</t>
  </si>
  <si>
    <t>Cuentas Nacionales y Macroeconomia</t>
  </si>
  <si>
    <t>Base de datos del censo de población y vivienda</t>
  </si>
  <si>
    <t>Servicio de articulación del sistema estadístico nacional</t>
  </si>
  <si>
    <t>Boletines técnicos de la cuenta satélite de medio ambiente</t>
  </si>
  <si>
    <t>Bases de datos de la temática de cultura</t>
  </si>
  <si>
    <t>Boletines técnicos de la temática industria</t>
  </si>
  <si>
    <t>Cuadros de resultados temática educación</t>
  </si>
  <si>
    <t>Gestion Documental</t>
  </si>
  <si>
    <t>Boletines técnicos de las cuentas anuales de sectores institucionales</t>
  </si>
  <si>
    <t>Bases de datos de la temática de la seguridad y defensa</t>
  </si>
  <si>
    <t>Boletines técnicos de la temática precios y costos</t>
  </si>
  <si>
    <t>Cuadros de resultados para la temática de gobierno</t>
  </si>
  <si>
    <t>Fortalecimiento y Modernizacion de las TICs</t>
  </si>
  <si>
    <t>Boletines técnicosdel pib nacional</t>
  </si>
  <si>
    <t>Bases de datos de la temática de educación</t>
  </si>
  <si>
    <t>Boletines técnicos de la temática tecnología e innovación</t>
  </si>
  <si>
    <t>Cuadros de resultados para la temática de mercado laboral</t>
  </si>
  <si>
    <t>11. Gobierno digital</t>
  </si>
  <si>
    <t>Mejoramiento infraestructura y equipamiento fIsico</t>
  </si>
  <si>
    <t>Boletines técnicosdel pibbogotá d.c</t>
  </si>
  <si>
    <t>Bases de datos de la temática de gobierno</t>
  </si>
  <si>
    <t>Cuadros de resultados para la temática agropecuaria</t>
  </si>
  <si>
    <t>Cuadros de resultados para la temática de pobreza y condiciones de vida</t>
  </si>
  <si>
    <t>12. Seguridad digital</t>
  </si>
  <si>
    <t>OCDE</t>
  </si>
  <si>
    <t>Boletines técnicos de la cuenta satélite de cultura bogotá</t>
  </si>
  <si>
    <t>Bases de datos de la temática de industria</t>
  </si>
  <si>
    <t>Cuadros de resultados para la temática ambiental</t>
  </si>
  <si>
    <t>Cuadros de resultados para la temática de seguridad y defensa</t>
  </si>
  <si>
    <t>13. Defensa jurídica</t>
  </si>
  <si>
    <t>Temas Economicos</t>
  </si>
  <si>
    <t>Boletines técnicos del indicador de seguimiento a la economía -ise</t>
  </si>
  <si>
    <t>Bases de datos de la temática de precios y costos</t>
  </si>
  <si>
    <t>Cuadros de resultados para la temática de comercio internacional</t>
  </si>
  <si>
    <t>14. Mejora normativa</t>
  </si>
  <si>
    <t>Temas Sociales</t>
  </si>
  <si>
    <t>Bases de datos de la temática de servicios</t>
  </si>
  <si>
    <t>Cuadros de resultados para la temática de comercio interno</t>
  </si>
  <si>
    <t>15. Seguimiento y evaluación de desempeño institucional</t>
  </si>
  <si>
    <t>Fortalecimiento de Informacion - SEN</t>
  </si>
  <si>
    <t>Bases de datos de la temática de tecnología e innovación</t>
  </si>
  <si>
    <t>Cuadros de resultados para la temática de industria</t>
  </si>
  <si>
    <t>Bases de datos de la temática de transporte</t>
  </si>
  <si>
    <t>Cuadros de resultados para la temática de precios y costos</t>
  </si>
  <si>
    <t>Cuadros de resultados para la temática de servicios</t>
  </si>
  <si>
    <t>18. Gestión del conocimiento y la innovación</t>
  </si>
  <si>
    <t>Cuadros de resultados para la temática de tecnología e innovación</t>
  </si>
  <si>
    <t>Cuadros de resultados para la temática de transporte</t>
  </si>
  <si>
    <t>Cuadros de resultados para la temática construcción</t>
  </si>
  <si>
    <t>Fecha Seguimiento:</t>
  </si>
  <si>
    <t>Componente 1: Gestión del Riesgo de Corrupción</t>
  </si>
  <si>
    <t xml:space="preserve">Fecha del Seguimiento </t>
  </si>
  <si>
    <t>Auditor OCI</t>
  </si>
  <si>
    <t>Angie Lorena Murcia Currea</t>
  </si>
  <si>
    <t xml:space="preserve">Angela Viviana Torres Velandia </t>
  </si>
  <si>
    <t>Componente 2: Racionalización de Trámites.</t>
  </si>
  <si>
    <t xml:space="preserve">Componente 3: Rendición de cuentas </t>
  </si>
  <si>
    <t xml:space="preserve">Componente 6: Iniciativas Adiconales </t>
  </si>
  <si>
    <t>Componente 5: Lineamientos de Transparencia Activa</t>
  </si>
  <si>
    <t>Componente 4: 4. Mecanismos para mejorar la atención al ciudadano.</t>
  </si>
  <si>
    <t xml:space="preserve">Total </t>
  </si>
  <si>
    <t>Avance Reportado Dependencias</t>
  </si>
  <si>
    <t xml:space="preserve">Evaluado por: </t>
  </si>
  <si>
    <t xml:space="preserve">Duvy Johanna Plazas Socha </t>
  </si>
  <si>
    <t>Auditor - OCI</t>
  </si>
  <si>
    <t xml:space="preserve">Revisado y Aprobado: </t>
  </si>
  <si>
    <t>Angela Viviana Torres Velandia</t>
  </si>
  <si>
    <t>Angie Lorena Murcia Correa</t>
  </si>
  <si>
    <t>Jefe Oficina de Control Interno</t>
  </si>
  <si>
    <r>
      <t>DEPARTAMENTO ADMINISTRATIVO NACIONAL DE ESTADÍSTICA
 PLAN ANTICORRUPCIÓN Y DE ATENCIÓN AL CIUDADANO 2023
Versión 3 - Fecha de Publicación: 27</t>
    </r>
    <r>
      <rPr>
        <b/>
        <sz val="16"/>
        <color rgb="FFFF0000"/>
        <rFont val="Segoe UI"/>
        <family val="2"/>
      </rPr>
      <t xml:space="preserve"> </t>
    </r>
    <r>
      <rPr>
        <b/>
        <sz val="16"/>
        <rFont val="Segoe UI"/>
        <family val="2"/>
      </rPr>
      <t>de Junio</t>
    </r>
    <r>
      <rPr>
        <b/>
        <sz val="16"/>
        <color rgb="FFFF0000"/>
        <rFont val="Segoe UI"/>
        <family val="2"/>
      </rPr>
      <t xml:space="preserve"> </t>
    </r>
    <r>
      <rPr>
        <b/>
        <sz val="16"/>
        <rFont val="Segoe UI"/>
        <family val="2"/>
      </rPr>
      <t>de 2023</t>
    </r>
  </si>
  <si>
    <t xml:space="preserve"> Difundir y generar un espacio de diálogo con los servidores públicos y colaboradores en la construcción participativa de buenas prácticas para el ejercicio de la función, contribuyendo en la mejora de nuestra capacidad institucional en materia anticorrupción e integridad pública conforme a los resultados arrojados en el marco del Observatorio por la Transparencia 2021-2022.</t>
  </si>
  <si>
    <t>Realizar una campaña llamada “Semana de la transparencia, ética e integridad”, para fortalecer el valor de lo público en la entidad.</t>
  </si>
  <si>
    <t>2do SEGUIMIENTO CUATRIMESTRAL MAYO - AGOSTO 2023 OFICINA DE CONTROL INTERNO (OCI)</t>
  </si>
  <si>
    <t>FORMATO SEGUIMIENTO AL PLAN ANTICORRUPCIÓN Y ATENCION AL CIUDADANO - PAAC VERSIÓN 3
DEPARTAMENTO ADMINISTRATIVO NACIONAL DE ESTADISTICA DANE - FONDANE 
VIGENCIA 2023</t>
  </si>
  <si>
    <r>
      <rPr>
        <b/>
        <sz val="14"/>
        <color theme="0"/>
        <rFont val="Segoe UI"/>
        <family val="2"/>
      </rPr>
      <t xml:space="preserve">Observaciones OCI a Agosto 2023
</t>
    </r>
    <r>
      <rPr>
        <sz val="10"/>
        <color theme="0"/>
        <rFont val="Segoe UI"/>
        <family val="2"/>
      </rPr>
      <t>(</t>
    </r>
    <r>
      <rPr>
        <sz val="11"/>
        <color theme="0"/>
        <rFont val="Segoe UI"/>
        <family val="2"/>
      </rPr>
      <t>Comentarios o precisiones que considere necesarias incluir control interno. En esta casilla se informará del cumplimiento de la actividad en fecha tardía. Incluya acuerdos de mejora o acciones de continuidad</t>
    </r>
    <r>
      <rPr>
        <sz val="10"/>
        <color theme="0"/>
        <rFont val="Segoe UI"/>
        <family val="2"/>
      </rPr>
      <t>)</t>
    </r>
  </si>
  <si>
    <t>II Cuatrimestre</t>
  </si>
  <si>
    <t>Se hizo capacitación con las areas tecnicas para dar a conocer el nuevo procedimiento para la racionalización de trámites en el DANE</t>
  </si>
  <si>
    <t xml:space="preserve">
Para el Segundo cuatrimestre el DANE  realizo 8 publicaciones en donde se detalla y se visualizara importancia que el DANE ha tenido a lo largo del cuatrimestre en los diferentes escenarios Nacionales e Internacionales Así mismo es de resaltar la participación del DANE en 64º edición del Congreso Mundial de Estadística en donde se Abordar diferentes temáticas desde el área de la metodología, los estudios de casos y el importante rol que tiene la producción estadística para la toma de decisiones informadas de política pública y el 9º Foro Global de Estadísticas de Género de la UNStats en donde se Analizaron algunos de los principales desafíos en la materia, como la igualdad de género, la economía del cuidado, el trabajo no remunerado y el uso del tiempo.
</t>
  </si>
  <si>
    <t> 50%</t>
  </si>
  <si>
    <t>En este cuatrimestre, se ajustaron el documento metodológico y el plan general del Censo Económico Nacional Urbano, a partir de los resultados del segundo censo experimental y las mesas técnicas de trabajo que se han tenido en el primer semestre del año. En el último cuatrimestre del año se finalizará la diagramación de los documentos para su posterior publicación.</t>
  </si>
  <si>
    <t xml:space="preserve">Meta cumplida en el primer cuatrimestre </t>
  </si>
  <si>
    <t>"Se realizaron y publicaron los informes de Medición de satisfacción de la Ciudadanía de los meses de marzo, abril, mayo, junio y julio  de 2023.
Cada uno de los documentos contiene la siguiente información: 
1. Medición de satisfacción de la ciudadanía. 
2. Resultados medición de satisfacción de la ciudadanía. 
3. Operaciones estadísticas y/o servicios más consultados
Soporte: Link de publicación y documentos en el repositorio SharePoint
https://www.dane.gov.co/index.php/servicios-al-ciudadano/tramites/medicion-de-la-satisfaccion#informes-2023
"</t>
  </si>
  <si>
    <t>Se socializaron los boletines y productos de información estadística con enfoque territorial a los diferentes gobernadores y alcaldes.</t>
  </si>
  <si>
    <t>Actividad ejecutada al 100% en el I Cuatrimestre</t>
  </si>
  <si>
    <t>El GIT de Seguimiento y Control a PQRSD realizó cuatro capacitaciones para la socialización y fortalecimiento del trámite interno de las PQRSD, durante la ejecución de I y II cuatrimestre. La primera capacitación se realizó el miércoles 1 de marzo de 2023 de forma virtual dirigida a los enlaces encargados del trámite de las PQRSD en cada dependencia y sedes territoriales abordando los temas de conceptos generales de las PQRSD, trámite de las PQRSD, competencia de las solicitudes y oportunidad de las PQRSD. La segunda capacitación se efectuó el día jueves 27 de abril del 2023 de forma presencial y virtual dirigida a todos los funcionarios y contratistas de la entidad donde se explicaron los conceptos generales de las PQRSD (Definición de Petición, Queja, Reclamo, Sugerencias y Denuncia, Canales y horarios de atención de las PQRSD, Peticiones Verbales, Peticiones Escritas) y trámite de las PQRSD (Tiempos de respuesta, Mandamientos de las PQRSD, Firmantes autorizados, Aspecto a tener en cuenta al dar respuesta de las PQRSD, ​Cuadro único nacional de seguimiento y control a PQRSD, Indicador de Oportunidad, Pasos para lograr oportunidad en las respuestas de las PQRSD). La tercera capacitación se realizó el 26 de julio con el fin de reforzar conceptos básicos y el trámite interno de las PQRSD, a las dependencia y sedes territoriales, y finalmente el 10 de agosto se realizó la cuarta capacitación a los enlaces de PQRSD en donde se brindo acompañamiento en la reactivación del Gestor Documental ORFEO en donde se tocaron tomas como reasignación, tipificación, asociación de imagen y tiempos de respuesta.</t>
  </si>
  <si>
    <t>El GIT de Seguimiento y Control a PQRSD realizó, reviso y remitió para ser publicados por DICE, los informes del primer y segundo trimestre 2023 en el portal Web de la entidad, en el cual, se presenta a los grupos de interés los informes de seguimiento a las PQRSD recibidas por la entidad durante los meses de enero, febrero, marzo, abril, mayo y junio de 2023.</t>
  </si>
  <si>
    <t>El GIT de Seguimiento y Control a PQRSD durante el transcurso de los primeros dos cuatrimestres de la vigencia de 2023, realizó seguimiento a las pruebas de ciudadano incognito realizadas en el segundo semestre de la vigencia 2022, en las cuales, se desarrollaron dos mesas de trabajo con las dependencias y territoriales competentes para dar alcance a los requerimientos remitidos en búsqueda de la mejora continua en los servicios que presta la entidad por los diferentes canales de atención. Los resultados se condensan en el informe de resultados de las pruebas de ciudadano incógnito en los canales presencial, telefónico y web, desarrollado en el mes de junio de la presente vigencia.</t>
  </si>
  <si>
    <t xml:space="preserve">El Área Financiera elaboró y publicó en la pagina WEB oficial del DANE 14 estados financieros de DANE y FONDANE correspondientes aa los meses de enero, febrero, marzo, abrl, mayo, junio y julio de la vigencia 2023. Los estados financieros se encuentran aprobados por la alta Dirección y reportados en el CHIP de la CGN. </t>
  </si>
  <si>
    <t xml:space="preserve">El Área Financiera elaboró y publicó en la pagina WEB oficial del DANE 10 informes de ejecución presupuestal de DANE y FONDANE correspondientes a los meses de abril, mayo, junio, julio y agosto de 2023. </t>
  </si>
  <si>
    <t>Se entrega informe de publicación de estudios estadísticos en el sistema de consulta ANDA versión 5.0.4, re para los meses de mayo, junio y julio  con la estimación de  estudios estadísticos publicados en ANDA, microdatos y metadatos.</t>
  </si>
  <si>
    <t>El GIT Área de gestión de compras públicas, servicios profesionales y de apoyo a la gestión realizó seguimiento mensual, compiló la información a nivel nacional y registró el indicador GCO-01-Cobertura hojas de vida en el SIGEP cuyo valor fue 100, 93, 94 y 91% para los meses de mayo, junio, julio y agosto de 2023 respectivamente. Estos valores indican que el registro en SIGEP de contratos de prestación de servicios y apoyo a la gestión para una cobertura del 92% durante los cuatro meses y por encima dely por encima del límite superior establecido del indicador (90%). De manera alterna, se remitieron informes a las direcciones territoriales con la información específica y cumplimiento de cada territorial, con el ánimo de que emprendieran las acciones pertinentes para alcanzar el 100% de registro de contratos al SIGEP, también se publicó en la web del DANE la relación de la contratación realizada durante el segundo cuatrimestre por el DANE-FONDANE a través de la página web oficial.</t>
  </si>
  <si>
    <t>Se atendieron  413 solicitudes de requerimientos de estratificación urbana y rural con comunicación proyectada</t>
  </si>
  <si>
    <t>Se realizó una prueba de usabilidad  para obtener información acerca de la 
satisfacción de los grupos de interés, mediante la experiencia de usuario relacionada con la identidad, contenidos, navegación y gráfica de la sección de SIPSA del portal web DANE.
Objetivos específicos:
Medir la tasa de éxito de los usuarios en la realización de las tareas planteadas. 
Saber si los usuarios encuentran la información en la sección fácilmente.
Conocer si las opciones de navegación les permiten encontrar lo que buscan</t>
  </si>
  <si>
    <t>Durante del segundo cuatrimestre de 2023, el GIT Desarrollo de Personal del  Área de Gestión Humana elaboró el programa para la apropiación de la política de integridad 2023 el cual establece lineamientos y fases para su desarrollo durante la vigencia 2023.
Dentro de las actividades implementadas durante el período reportado se encuentran: a) Taller de respeto y tolerancia dirigido a la Dirección Territorial Norte realizado el 23 de mayo con un registro de participación de 84 personas. b) Entre el 28 de agosto y 1 de septiembre de 2023 se realizó la Semana de la Transparencia liderada por la Oficina de Control Interno Disciplinario y el Área de Gestión Humana con actividades a nivel nacional donde se abordaron entre otros, los siguientes temas: Régimen disciplinario como instrumento de transparencia de la función pública. Reto por la Transparencia, Teletrabajo y Desconexión laboral en el marco de la integridad en la función pública, Red Interinstitucional de Transparencia y Anticorrupción RITA. De igual forma, se desarrollaron actividades lúdicas (Juego Ping Pong - I Lucha por la integridad, Conéctate con la ética, la transparencia y el cumplimiento), orientadas a la apropiación de la política de integridad de la entidad.
El proceso de selección de los mejores servidores públicos 2022-2023 se compone entre otros aspectos, por el reconocimiento de integridad, factor que es identificado por parte de los compañeros de trabajo de los candidatos postulados a mejor servidor, cuyos resultados se presentaron al Comité de Bienestar e Incentivos el 22 de junio de 2023.
En el espacio de Gestión Humana en Danenet se continúan promoviendo los valores del código de integridad. Para el mes de junio de 2023 se exaltó el valor de la excelencia</t>
  </si>
  <si>
    <t>Se tiene levantamiento incial propuesto de activos de información para revisión de experto y verificación por parte de los procesos</t>
  </si>
  <si>
    <t>Se  evidencia que el avance cualitativo y cuantitativo reportado es coherente con las evidencias que se aportan, y con el avance programado para el periodo de referencia.</t>
  </si>
  <si>
    <t>Se entrega el formato COM-070-GUI-008-f-002, con la información de las ruedas y boletines de prensa realizados en los meses de mayo, junio, julio y agosto. Por cada mes se reporta la siguiente información: 
• Fecha 
• Nombre de la investigación 
• Rueda de prensa 
• Comunicado de prensa
• Periodo de referencia  
• Fecha - comité interno de la investigación" 
• Fecha y hora - aval del comunicado por parte de la dirección técnica 
• Fecha y hora - Publicación de la investigación   
• Link transmisión rueda de prensa 
• Link comunicado de prensa
Soporte: Formato COM-070-GUI-008-F-002</t>
  </si>
  <si>
    <t>Se entrega el segundo reporte de las publicaciones obligatorias en la página web del DANE.  Para el segundo cuatrimestre se reportan los Proyectos de Resoluciones y Decretos disponibles para observaciones y Consulta pública planes instituciones.
Soporte: Link de publicación y documento en el repositorio SharePoint
https://www.dane.gov.co/index.php/servicios-al-ciudadano/tramites/participacion-ciudadana</t>
  </si>
  <si>
    <t>Se realizó la actulización de la matriz de consolidación de espaciós de participación ciudadana, Para el segundo cuatrimestre se entregará la matriz consolidada por toda la entidad y el documento guía de la estrategia.
Soporte: Link de publicación y documento en el repositorio SharePoint</t>
  </si>
  <si>
    <t>Se evidencia cumplimiento del avance programado para el cuatrimestre. La evidencia guarda relación con los reportes cualitativo y cuantitativo.</t>
  </si>
  <si>
    <t>Se evidencia soporte de 9 charlas de socialización con diferentes usuarios, lo cual representa un rezago en cuanto al avance programado para el cuatrimestre.</t>
  </si>
  <si>
    <t>Universidad del Magdalena - Prefesor Jairo León Acosta
Socialización página web
4/05/2023
Universidad del Magdalena - Prefesor Jairo León Acosta
Microdatos DANE - Sala de Procesamiento Especializado SPEE
4/05/2023
CLAUDIA MARCELA BUSTAMANTE BUSTAMANTE - Leonisa
Socialización investigaciones mercado laboral, IPC, PIB
10/05/2023
Universidad San Buenaventura - Profesora Diana Marcela Muñoz Reyes
Socialización aplicativos SIPSA
11/05/2023
Carlos Francisco Vargas
Entrevista con equipo encuestas de comercio
15/05/2023
BERTHA YOLANDA BOTIA RODRIGUEZ - UNIVERSIDAD PEDAGÓGICA Y TECNOLÓGICA DE COLOMBIA
Solicitud visita al DANE
11/07/2023
Visita Colegio Fundación Ana Restrepo del Corral
Solicitud Visita estudiantes
1/08/2023
Visita Universidad Javeriana _ Subdirector
Presentación DANE
8/28/2023
Visita Universidad Javeriana Merado Laboral
Presentación DANE
8/28/2023</t>
  </si>
  <si>
    <t>Se realiza la entrega del Formato de Control General  de Producción - Reporte Anual, en la que se reporta la producción y la programación de los meses de mayo a agosto de 2023.</t>
  </si>
  <si>
    <t>Se observa Formato de Control General de Producción - Reporte Anual, con reporte de producción y programación de los meses de mayo a agosto de 2023, lo cual refleja complimiento del avance programado para el periodo objeto del seguimiento y es acorde con los reportes cualitativo y cuantitativo.</t>
  </si>
  <si>
    <t>Se observa publicación de 5 informes de medición de la satisfacción de los canales de atención en la página web del DANE, lo cual difiere del reporte cuantitativo registrado y no cumple con lo programado para el periodo de seguimiento.</t>
  </si>
  <si>
    <t>Se observa informe de publicación de estudios estadísticos en el sistema de consulta ANDA versión 5.0.4, correspondiente al II cuatrimestre de 2023, con lo que se evidencia un rezago en el cumplimiento del avance programado para este periodo y para el acumulado del año corrido.</t>
  </si>
  <si>
    <t>Se observa informe testeo de usabilidad con fecha junio 2023, lo cual es coherente con el avance cualitativo y cuantitativo reportado; sin embargo, la  meta para el II cuatrimestre es de 2 pruebas de usabilidad al portal web, reflejando un rezago en lo programado para el periodo de  seguimiento.</t>
  </si>
  <si>
    <t>$ 104.985.043,00</t>
  </si>
  <si>
    <t>$ 172.609.778,96</t>
  </si>
  <si>
    <t>Se observa documento metodológico y plan general del censo económico; sin embargo, tienen fecha diciembre 2022. Teniendo en cuenta que la carpeta correspondiente a las evidencias del primer cuatrimestre está vacía, no es posible establecer si estos corresponden a la versión reciente y actualizada, que es mencionada en el avance cualitativo.</t>
  </si>
  <si>
    <t>$ 101.537.678,00</t>
  </si>
  <si>
    <t>Se observa evidencia descrita en el avance cualitativo, la cual refleja avance en el cumplimiento de la meta.</t>
  </si>
  <si>
    <t>Se observa base de requerimientos con registros correspondientes al II cuatrimestre, lo cual refleja lo descrito en el avance cualitativo y cuantitativo reportado para el periodo de seguimiento.</t>
  </si>
  <si>
    <t>$ 1.670.500.300,00</t>
  </si>
  <si>
    <t>De acuerdo a la evidencia suministrada, se encuentra coherencia entre  el avance cualitativo y cuantitativo descrito en el reporte, con lo  aportado por las 6 direcciones territoriales, de acuerdo al porcentaje programado para el periodo de seguimiento.</t>
  </si>
  <si>
    <t>EL GIT de Gestión Documental durante el segundo cuatrimestre del 2023 desarrolló las siguientes actividades del Plan Institucional de Arvchivos y Programa de Gestión Documental de la entidad:
PINAR
* Elaborar Lineamientos de organización y disposición de documentos en formato digital y electrónico (SGDE)
* Realizar análisis de hallazgos de auditoría, para definir las debilidades en gestión documental
* Realizar capacitaciones de gestión documental (clasificación, organización, ordenación, descripción, rotulación, almacenamiento y disposición final)
* Levantamiento y actualización de Inventarios documentales
PGD
*Implementar plan de trabajo para la implementación y seguimiento al sistema integrado de conservación desde la creación de documentos para prevenir riesgos o perdida de información.
*Identificar los requisitos de autenticidad, integridad y fiabilidad de los documentos electrónicos producidos y gestionados en la entidad
*Implementar Tablas de Control de Acceso que permitan el acceso a los documentos y se permita su control
En el informe de ejecución se puede encontrar en detalle las actividades realizadas en cada uno de los ítems.</t>
  </si>
  <si>
    <t xml:space="preserve">Se  presenta Informe Ejecución Actividades PGD Y PINAR 2023
Agosto de 2023, evidenciando lo descrito en los reportes cualitativo y cuantitativo, lo cual refleja cumplimiento en el avance programado para el cuatrimestre.
</t>
  </si>
  <si>
    <t>$ 16.499.157</t>
  </si>
  <si>
    <t>Se aportan evidencias relacionadas con la descripción del avance cualitativo, reflejando cumplimiento de lo programado para el cuatrimestre.</t>
  </si>
  <si>
    <t>Se observa publicación en página web del DANE, de dos informes trimestrales de seguimiento a la gestión de las Peticiones, Quejas, Reclamos, Sugerencias y Denuncias, con fecha mayo y julio 2023. Lo anterior evidencia cumplimiento del avance programado para el cuatrimestre y guarda relación directa con el avance cualitativo y cuantitativo reportado.</t>
  </si>
  <si>
    <t>Se presenta documento con resultados de las pruebas de ciudadano incógnito en los canales presencial, telefónico y web con fecha junio 2023, mencionado en el avance cualitativo, evidenciando lo reportado en el avance cuantitativo para el periodo de referencia y está acorde con lo  programado.</t>
  </si>
  <si>
    <t>Se observan 10 documentos de estados financieros dispuestos como evidencia (5 DANE - 5 FONDANE), no se observa pantallazo de publicación descrito en el apartado de evidencias. Adicionalmente, una vez revisada la página web del DANE, se visualiza la publicación de los estados financieros correspondientes a los meses de: enero, febrero, marzo,  abril y mayo 2023, tanto para DANE como para FONDANE. Lo anterior,  difiere de lo  reportado en el avance cualitativo y cuantitativo para el cuatrimestres y presenta un rezago en el cumplimiento del avance programado para el periodo objeto de seguimiento.</t>
  </si>
  <si>
    <t>Se observan 8 archivos Excel, correspondientes a informes de ejecución presupuestal dispuestos como evidencia (4 DANE - 4 FONDANE), no se observa pantallazo de publicación descrito en el apartado de evidencias. Adicionalmente, una vez revisada la página web del DANE, se visualiza la publicación de los informes de ejecución presupuestal correspondientes a los meses de: abril, mayo, junio y julio 2023, tanto para DANE como para FONDANE. Lo anterior,  difiere de lo  reportado en el avance cualitativo y cuantitativo para el cuatrimestres y presenta un rezago en el cumplimiento del avance programado para el periodo objeto de seguimiento.</t>
  </si>
  <si>
    <t>Esta acción se llevará a cabo en el ultimo trimestre del año de acuerdo con el espacio de audiencia publica</t>
  </si>
  <si>
    <t xml:space="preserve">Esta acción se llevará a cabo en el ultimo trimestre del año </t>
  </si>
  <si>
    <t>Meta cumplida en el primer cuatrimestre</t>
  </si>
  <si>
    <t>18 de septiembre 2023</t>
  </si>
  <si>
    <t>Elaboración de un reporte de monitoreo de riesgos de corrupción del 1er cuatrimestre de 2023</t>
  </si>
  <si>
    <t>De acuerdo con la evidencia suministrada por el proceso, se observa el cumplimiento de la meta propuesta de acuerdo con lo programado para el cuatrimestre.</t>
  </si>
  <si>
    <t>Se ingresa al Sistema Único de Información de Trámites para la consulta de trámites, opas y consultas de acceso a la información pública con los siguientes resultados:
No. de trámites: uno (1)
No. de OPAS: Cero (0)
No. de consultas de acceso a información pública: cinco (5)</t>
  </si>
  <si>
    <t>Avance no previsto para este II cuatrimestre 2023</t>
  </si>
  <si>
    <t xml:space="preserve">Se encuentra el construcción el documento preliminar de seguimiento de la estrategia de rendición de cuentas de la entidad, este documento establece una estructura tematica y conceptual que recoje los principales logros, acciones, metas y estrategias desarrolladas por las areas y dependencias que en su misionalidad abordan los temas de: servicio, difusión, relacionamiento, entre otros. </t>
  </si>
  <si>
    <t xml:space="preserve">De acuerdo con la evidencia reportada se da cumplimiento con lo propuesto para el II cuatrimestre </t>
  </si>
  <si>
    <t xml:space="preserve">Se realizó la revisión del formato de experiencia, validando los espacios e informacion que evalua frente a los diferentes espacios de relacionamiento institucional, este formato cuenta con modulos relacionados a: 
Módulo: identificación de la interacción realizada
Módulo: experiencia en el canal de atención
Módulo: transparencia
Módulo: imagen de la entidad entre los ciudadanos. 
</t>
  </si>
  <si>
    <t>Se elaboró el borrador del documento técnico con la información disponible en la entidad y se adelanta el trabajo de estructurar las matrices para  levantamiento de cargas con coordinadores</t>
  </si>
  <si>
    <t>La Oficina de Control Disciplinario Interno, realizó el 29 de junio de 2023, un espacio de dialogo a nivel nacional, llamado “Limitaciones de la participación política de los servidores públicos “, de manera virtual por medio de la aplicación TEAMS. Este fue un espacio pedagógico, frente a la problemática de la participación en política de los servidores públicos en Colombia, con el propósito de brindar claridad a las situaciones que generan un indebido ejercicio del derecho a la participación en política y prevenir la indebida participación en política. 
Por otro lado, a los funcionarios participantes de la sensibilización de la “Buenas prácticas para el ejercicio de la función pública”, realizada en el mes de marzo 2023, se les invito a participar de un espacio para afianzar los conocimientos adquiridos, por medio de una actividad pedagógica, que consistía en responder ocho (8) preguntas en un formulario (FORMS), en el marco de la prevención de conductas que puedan causar una falta disciplinaria.</t>
  </si>
  <si>
    <t>Se encontro archvios PDF _ Registro fotográfico,  PDF _ Ayuda de memoria, PDF _ Lista de asistencia y encuesta de satisfacción, PPT _ Limitaciones de la participación política, PDF _ Anexo 1 - Invitación FORMS,  PDF _ Ayuda de memoria formulario FORMS, por la cual se da cumplimiento al avance para el cuatrimestre evaluado.</t>
  </si>
  <si>
    <t xml:space="preserve">En el mes de julio se realizó la socialización del marco estrategico institucional y sectorial, presentando las lineas estrategicas y compromisos asociados al Departamento Administrativo Nacional de Estadistica - DANE, y el Instituto Geografico Agustin Codazzi - IGAC, en el marco del Plan Nacional de Desarrollo "Colombia potencia de la Vida".  Esta socialización fue realizada a traves de teams y se convoco a funcionarios de las entidades adscritas y entidades interesadas. </t>
  </si>
  <si>
    <t>Una vez revisada la evidencia reportada, se logro identificar el cumplimiento de la meta de acuerdo con lo programado</t>
  </si>
  <si>
    <t xml:space="preserve">La Oficina de Control Disciplinario Interno, realizó desde el 28 de agosto hasta el 31 de agosto de 2023, la “Semana de la transparencia, ética e integridad”, con el propósito de fortalecer el valor de lo público en la entidad. La actividad se desarrolló desde la sala ciudadana, el auditorio del DANE Central, la Dirección Territorial Bogotá y fue transmitida a nivel nacional vía TEAMS.  La descripción de todo lo realizado se encuentra en el informe adjunto a este reporte, dando cumplimiento y finalización a la meta programada dentro de los términos establecidos. </t>
  </si>
  <si>
    <t>Se dispone de los archivos reportados como evidencias que soportan el cumplimiento de la meta propuesta de Institucionalizar la Campaña semana de la transparencia, etica e integridad, realizada para fortalecer el valor de lo público en la entidad.</t>
  </si>
  <si>
    <t>Un (1) informe del  Plan Estratégico Institucional de la vigencia 2023</t>
  </si>
  <si>
    <t>De acuerdo con la evidencia reportada el proceso cumple con la meta para el cuatrimestre evaluado.</t>
  </si>
  <si>
    <t>Difundir y generar un espacio de diálogo con los servidores públicos y colaboradores en la construcción participativa de buenas prácticas para el ejercicio de la función, contribuyendo en la mejora de nuestra capacidad institucional en materia anticorrupción conforme a los resultados arrojados en el marco del Observatorio por la Transparencia 2021-2022.</t>
  </si>
  <si>
    <t xml:space="preserve">La OPLAN realizo el proceso de reporte, analisis y consolidación del estado de avance de las metas programadas en el Plan de Acción Institucional con el objetivo de conocer el estado implementación y logros alcanzados en el II trimestre. Esta información se encuentra dispuesta en el micrositio de Sharepoint Planes Institucionales. </t>
  </si>
  <si>
    <t>Se dispone de archivo pdf denominado "Seguimiento_plandeaccion_IITri_2023", en el cual esta contemplado el informe de seguimiento II trimesstre del Plan de accion institucional, por el cual se da cumplimiento a lo programado en el cuatrimestre.</t>
  </si>
  <si>
    <t>Durante el 2 cuatrimestre de 2023, la Oficina de Control Interno elaboró el informe preliminar del cumplimiento y  mantenimiento de los requisitos de Ley de Transparencia y del Derecho de Acceso a la Información Pública Nacional.</t>
  </si>
  <si>
    <t>Informe preliminar de seguimiento al avance de la implementación de la Ley 1712 de 2014 para el primer semestre 2023, es importante adjuntar el informe final de seguimiento para dar cumplimiento a la meta propuesta.</t>
  </si>
  <si>
    <t xml:space="preserve">El avance cualitativo y cuantitativo reportado, no permite ver la relación que guarda con el cumplimiento de la meta, ya que esta se enfoca en el registro en el SIGEP de los contratos de prestación de servicios personales y no de las hojas de vida que se encuentran registradas en dicho sistema o el seguimiento a la cobertura de las mismas. Adicionalmente, no fue posible visualizar las evidencias dispuestas, dado que los archivos presentaban error al momento de ser consultados. </t>
  </si>
  <si>
    <t>$ 370.266.886,00</t>
  </si>
  <si>
    <t>De acuerdo con lo reportado por el proceso se observa el cumplimiento de la meta propuesta para el avance del cuatrimestre a evaluación. No obstante es importante que las actividades que se encuentan contempladas en el conogramas para la Estrategia de Racionalización de Trámites se anexen a las evidencias.</t>
  </si>
  <si>
    <t>De acuerdo con la evidencia aportada, se evidencia el cumplimiento del avance programado para el periodo y se observa coherencia con los reportes cualitativo y cuantitativo.</t>
  </si>
  <si>
    <t>Se presentan archivos soporte de las capacitaciones dictadas durante los meses de julio y agosto, relacionadas con el cumplimiento de la meta. El avance cualitativo y cuantitativo es coherente con las evidencias proporcionadas y con lo programado para el periodo objeto de seguimiento.</t>
  </si>
  <si>
    <t>De acuerdo con la evidencia reportada, se encontró carpeta denominada "5.3.5.3 Elaboración los Instrumentos de Gestión de la Información", en donde se cuenta con la Base Inicial activos de información, ademas de carpeta con las evidencias de activos de información ( actualizados 2022, vigentes y base consolidada activos 2022), por el cual se da cumplimiento con el avance propuesto para el cuatrimestre a evaluar.</t>
  </si>
  <si>
    <t>Se observan evidencias relacionadas con la socialización del procedimiento para la racionalización de trámites en el DANE, con fecha 18 de mayo de 2023. Lo anterior, refleja cumplimiento antes de la fecha programada.</t>
  </si>
  <si>
    <t>Se evidencia archivo pdf denominado "DIAGNOSTIVO_27_07_2023_Rev Caro 15AGOST_Kari", en el cual se encuentra el Documento Técnico Formalización Laboral, lo cual evidencia que se encuentra en elaboración y que el reporte es acorde con lo programado.</t>
  </si>
  <si>
    <t>Se dispone de documento word denominado "Formato preliminar de evaluación de espacios_DANE" en donde se contempla la PROPUESTA DE FORMULARIO DE EVALUACIÓN, se evidencia avance de acuerdo con lo programado.</t>
  </si>
  <si>
    <t xml:space="preserve">Una vez revisadas las evidencias reportadas se evidenció el cumplimiento de la meta de acuerdo con lo programado.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</si>
</sst>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0_ ;\-#,##0\ "/>
  </numFmts>
  <fonts count="36">
    <font>
      <sz val="11"/>
      <color theme="1"/>
      <name val="Calibri"/>
      <family val="2"/>
      <scheme val="minor"/>
    </font>
    <font>
      <sz val="11"/>
      <color theme="1"/>
      <name val="Calibri"/>
      <family val="2"/>
      <scheme val="minor"/>
    </font>
    <font>
      <b/>
      <sz val="16"/>
      <name val="Segoe UI"/>
      <family val="2"/>
    </font>
    <font>
      <sz val="9"/>
      <color theme="1"/>
      <name val="Segoe UI"/>
      <family val="2"/>
    </font>
    <font>
      <b/>
      <sz val="9"/>
      <color theme="1"/>
      <name val="Segoe UI"/>
      <family val="2"/>
    </font>
    <font>
      <sz val="12"/>
      <color theme="1"/>
      <name val="Calibri"/>
      <family val="2"/>
      <scheme val="minor"/>
    </font>
    <font>
      <b/>
      <sz val="11"/>
      <color theme="0"/>
      <name val="Calibri"/>
      <family val="2"/>
      <scheme val="minor"/>
    </font>
    <font>
      <sz val="12"/>
      <color rgb="FF333333"/>
      <name val="Work Sans"/>
    </font>
    <font>
      <sz val="12"/>
      <name val="Calibri"/>
      <family val="2"/>
      <scheme val="minor"/>
    </font>
    <font>
      <sz val="10"/>
      <color theme="1"/>
      <name val="Segoe UI"/>
      <family val="2"/>
    </font>
    <font>
      <b/>
      <sz val="10"/>
      <color theme="4" tint="-0.499984740745262"/>
      <name val="Segoe UI"/>
      <family val="2"/>
    </font>
    <font>
      <b/>
      <sz val="12"/>
      <color theme="4" tint="-0.499984740745262"/>
      <name val="Segoe UI"/>
      <family val="2"/>
    </font>
    <font>
      <sz val="12"/>
      <color theme="1"/>
      <name val="Segoe UI"/>
      <family val="2"/>
    </font>
    <font>
      <sz val="10"/>
      <name val="Segoe UI"/>
      <family val="2"/>
    </font>
    <font>
      <b/>
      <sz val="10"/>
      <color theme="1"/>
      <name val="Segoe UI"/>
      <family val="2"/>
    </font>
    <font>
      <sz val="10"/>
      <color rgb="FF000000"/>
      <name val="Segoe UI"/>
      <family val="2"/>
    </font>
    <font>
      <b/>
      <sz val="10"/>
      <name val="Segoe UI"/>
      <family val="2"/>
    </font>
    <font>
      <sz val="9"/>
      <name val="Segoe UI"/>
      <family val="2"/>
    </font>
    <font>
      <b/>
      <sz val="14"/>
      <color theme="0"/>
      <name val="Segoe UI"/>
      <family val="2"/>
    </font>
    <font>
      <sz val="10"/>
      <color theme="4" tint="-0.499984740745262"/>
      <name val="Segoe UI"/>
      <family val="2"/>
    </font>
    <font>
      <u/>
      <sz val="11"/>
      <color theme="10"/>
      <name val="Calibri"/>
      <family val="2"/>
      <scheme val="minor"/>
    </font>
    <font>
      <b/>
      <sz val="11"/>
      <name val="Futura Std Book"/>
    </font>
    <font>
      <b/>
      <sz val="14"/>
      <color rgb="FF002060"/>
      <name val="Segoe UI"/>
      <family val="2"/>
    </font>
    <font>
      <b/>
      <sz val="14"/>
      <name val="Segoe UI"/>
      <family val="2"/>
    </font>
    <font>
      <b/>
      <sz val="16"/>
      <color rgb="FF002060"/>
      <name val="Segoe UI"/>
      <family val="2"/>
    </font>
    <font>
      <sz val="14"/>
      <color theme="1"/>
      <name val="Segoe UI"/>
      <family val="2"/>
    </font>
    <font>
      <b/>
      <sz val="14"/>
      <color theme="4" tint="-0.499984740745262"/>
      <name val="Segoe UI"/>
      <family val="2"/>
    </font>
    <font>
      <b/>
      <sz val="14"/>
      <color theme="1"/>
      <name val="Segoe UI"/>
      <family val="2"/>
    </font>
    <font>
      <sz val="14"/>
      <name val="Segoe UI"/>
      <family val="2"/>
    </font>
    <font>
      <sz val="14"/>
      <color rgb="FF000000"/>
      <name val="Segoe UI"/>
      <family val="2"/>
    </font>
    <font>
      <b/>
      <sz val="12"/>
      <color theme="0"/>
      <name val="Segoe UI"/>
      <family val="2"/>
    </font>
    <font>
      <b/>
      <sz val="10"/>
      <color theme="0"/>
      <name val="Segoe UI"/>
      <family val="2"/>
    </font>
    <font>
      <sz val="10"/>
      <color theme="0"/>
      <name val="Segoe UI"/>
      <family val="2"/>
    </font>
    <font>
      <sz val="11"/>
      <color theme="0"/>
      <name val="Segoe UI"/>
      <family val="2"/>
    </font>
    <font>
      <sz val="14"/>
      <color theme="1" tint="4.9989318521683403E-2"/>
      <name val="Segoe UI"/>
      <family val="2"/>
    </font>
    <font>
      <b/>
      <sz val="16"/>
      <color rgb="FFFF0000"/>
      <name val="Segoe UI"/>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002060"/>
        <bgColor indexed="64"/>
      </patternFill>
    </fill>
    <fill>
      <patternFill patternType="solid">
        <fgColor rgb="FF990033"/>
        <bgColor indexed="64"/>
      </patternFill>
    </fill>
    <fill>
      <patternFill patternType="solid">
        <fgColor rgb="FFFFC000"/>
        <bgColor indexed="64"/>
      </patternFill>
    </fill>
  </fills>
  <borders count="4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bottom style="hair">
        <color auto="1"/>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rgb="FF000000"/>
      </left>
      <right style="dotted">
        <color rgb="FF000000"/>
      </right>
      <top style="dotted">
        <color rgb="FF000000"/>
      </top>
      <bottom style="dott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3">
    <xf numFmtId="0" fontId="0" fillId="0" borderId="0"/>
    <xf numFmtId="9" fontId="1" fillId="0" borderId="0" applyFont="0" applyFill="0" applyBorder="0" applyAlignment="0" applyProtection="0"/>
    <xf numFmtId="0" fontId="1" fillId="0" borderId="0"/>
    <xf numFmtId="9" fontId="5" fillId="0" borderId="0" applyFont="0" applyFill="0" applyBorder="0" applyAlignment="0" applyProtection="0"/>
    <xf numFmtId="0" fontId="5" fillId="0" borderId="0"/>
    <xf numFmtId="0" fontId="1" fillId="0" borderId="0"/>
    <xf numFmtId="42" fontId="1"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xf numFmtId="42" fontId="1" fillId="0" borderId="0" applyFont="0" applyFill="0" applyBorder="0" applyAlignment="0" applyProtection="0"/>
  </cellStyleXfs>
  <cellXfs count="331">
    <xf numFmtId="0" fontId="0" fillId="0" borderId="0" xfId="0"/>
    <xf numFmtId="0" fontId="3" fillId="0" borderId="0" xfId="0" applyFont="1"/>
    <xf numFmtId="14" fontId="3" fillId="0" borderId="0" xfId="0" applyNumberFormat="1" applyFont="1"/>
    <xf numFmtId="0" fontId="4" fillId="0" borderId="0" xfId="0" applyFont="1" applyAlignment="1">
      <alignment horizontal="center"/>
    </xf>
    <xf numFmtId="0" fontId="7" fillId="0" borderId="0" xfId="0" applyFont="1" applyAlignment="1">
      <alignment horizontal="left" vertical="center" wrapText="1" indent="1"/>
    </xf>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6" fillId="5" borderId="1" xfId="0" applyFont="1" applyFill="1" applyBorder="1" applyAlignment="1">
      <alignment horizontal="center" vertical="center"/>
    </xf>
    <xf numFmtId="0" fontId="8" fillId="0" borderId="1" xfId="0" applyFont="1" applyBorder="1" applyAlignment="1">
      <alignment vertical="center"/>
    </xf>
    <xf numFmtId="0" fontId="8" fillId="0" borderId="1" xfId="0" applyFont="1" applyBorder="1"/>
    <xf numFmtId="0" fontId="0" fillId="0" borderId="2" xfId="0" applyBorder="1" applyAlignment="1">
      <alignment vertical="center"/>
    </xf>
    <xf numFmtId="0" fontId="0" fillId="0" borderId="2" xfId="0" applyBorder="1" applyAlignment="1">
      <alignment vertical="center" wrapText="1"/>
    </xf>
    <xf numFmtId="0" fontId="0" fillId="0" borderId="3" xfId="0" applyBorder="1"/>
    <xf numFmtId="0" fontId="9" fillId="0" borderId="0" xfId="0" applyFont="1"/>
    <xf numFmtId="0" fontId="12" fillId="0" borderId="0" xfId="0" applyFont="1"/>
    <xf numFmtId="0" fontId="9" fillId="0" borderId="4" xfId="0" applyFont="1" applyBorder="1" applyAlignment="1">
      <alignment horizontal="center" vertical="center" wrapText="1"/>
    </xf>
    <xf numFmtId="1" fontId="10" fillId="3" borderId="1" xfId="0" applyNumberFormat="1" applyFont="1" applyFill="1" applyBorder="1" applyAlignment="1" applyProtection="1">
      <alignment horizontal="center" vertical="center" wrapText="1"/>
      <protection hidden="1"/>
    </xf>
    <xf numFmtId="2" fontId="13" fillId="2" borderId="1" xfId="0" applyNumberFormat="1" applyFont="1" applyFill="1" applyBorder="1" applyAlignment="1" applyProtection="1">
      <alignment horizontal="center" vertical="center" wrapText="1"/>
      <protection hidden="1"/>
    </xf>
    <xf numFmtId="9" fontId="9" fillId="0" borderId="1" xfId="1" applyFont="1" applyFill="1" applyBorder="1" applyAlignment="1" applyProtection="1">
      <alignment horizontal="center" vertical="center" wrapText="1"/>
      <protection hidden="1"/>
    </xf>
    <xf numFmtId="9" fontId="14" fillId="3" borderId="1" xfId="1" applyFont="1" applyFill="1" applyBorder="1" applyAlignment="1" applyProtection="1">
      <alignment horizontal="center" vertical="center" wrapText="1"/>
      <protection hidden="1"/>
    </xf>
    <xf numFmtId="14" fontId="9" fillId="0" borderId="1" xfId="0" applyNumberFormat="1" applyFont="1" applyBorder="1" applyAlignment="1">
      <alignment horizontal="center" vertical="center"/>
    </xf>
    <xf numFmtId="14" fontId="15" fillId="0" borderId="1" xfId="0" applyNumberFormat="1" applyFont="1" applyBorder="1" applyAlignment="1">
      <alignment horizontal="center" vertical="center" wrapText="1"/>
    </xf>
    <xf numFmtId="42" fontId="9" fillId="0" borderId="1" xfId="6" applyFont="1" applyBorder="1" applyAlignment="1">
      <alignment vertical="center"/>
    </xf>
    <xf numFmtId="1" fontId="9" fillId="0" borderId="1" xfId="0" applyNumberFormat="1" applyFont="1" applyBorder="1" applyAlignment="1" applyProtection="1">
      <alignment horizontal="center" vertical="center" wrapText="1"/>
      <protection hidden="1"/>
    </xf>
    <xf numFmtId="1" fontId="14" fillId="3" borderId="1" xfId="0" applyNumberFormat="1" applyFont="1" applyFill="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2" fontId="13" fillId="0" borderId="1" xfId="0" applyNumberFormat="1" applyFont="1" applyBorder="1" applyAlignment="1" applyProtection="1">
      <alignment horizontal="center" vertical="center" wrapText="1"/>
      <protection hidden="1"/>
    </xf>
    <xf numFmtId="9" fontId="13" fillId="0" borderId="1" xfId="1" applyFont="1" applyFill="1" applyBorder="1" applyAlignment="1" applyProtection="1">
      <alignment horizontal="center" vertical="center" wrapText="1"/>
      <protection hidden="1"/>
    </xf>
    <xf numFmtId="9" fontId="9" fillId="0" borderId="1" xfId="0" applyNumberFormat="1" applyFont="1" applyBorder="1" applyAlignment="1" applyProtection="1">
      <alignment horizontal="center" vertical="center" wrapText="1"/>
      <protection hidden="1"/>
    </xf>
    <xf numFmtId="9" fontId="14" fillId="3" borderId="1" xfId="0" applyNumberFormat="1" applyFont="1" applyFill="1" applyBorder="1" applyAlignment="1" applyProtection="1">
      <alignment horizontal="center" vertical="center" wrapText="1"/>
      <protection hidden="1"/>
    </xf>
    <xf numFmtId="9" fontId="13" fillId="2" borderId="1" xfId="1" applyFont="1" applyFill="1" applyBorder="1" applyAlignment="1" applyProtection="1">
      <alignment horizontal="center" vertical="center" wrapText="1"/>
      <protection hidden="1"/>
    </xf>
    <xf numFmtId="9" fontId="16" fillId="3" borderId="1" xfId="1" applyFont="1" applyFill="1" applyBorder="1" applyAlignment="1" applyProtection="1">
      <alignment horizontal="center" vertical="center" wrapText="1"/>
      <protection hidden="1"/>
    </xf>
    <xf numFmtId="9" fontId="16" fillId="3" borderId="1" xfId="0" applyNumberFormat="1" applyFont="1" applyFill="1" applyBorder="1" applyAlignment="1" applyProtection="1">
      <alignment horizontal="center" vertical="center" wrapText="1"/>
      <protection hidden="1"/>
    </xf>
    <xf numFmtId="164" fontId="13" fillId="2" borderId="1" xfId="8" applyNumberFormat="1"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42" fontId="13" fillId="2" borderId="1" xfId="6" applyFont="1" applyFill="1" applyBorder="1" applyAlignment="1">
      <alignment horizontal="center" vertical="center"/>
    </xf>
    <xf numFmtId="0" fontId="9" fillId="2" borderId="0" xfId="0" applyFont="1" applyFill="1"/>
    <xf numFmtId="0" fontId="13" fillId="2" borderId="1" xfId="2" applyFont="1" applyFill="1" applyBorder="1" applyAlignment="1" applyProtection="1">
      <alignment horizontal="center" vertical="center" wrapText="1"/>
      <protection locked="0"/>
    </xf>
    <xf numFmtId="9" fontId="13" fillId="2" borderId="1" xfId="0" applyNumberFormat="1" applyFont="1" applyFill="1" applyBorder="1" applyAlignment="1" applyProtection="1">
      <alignment horizontal="center" vertical="center" wrapText="1"/>
      <protection hidden="1"/>
    </xf>
    <xf numFmtId="14" fontId="13" fillId="2" borderId="1" xfId="0" applyNumberFormat="1" applyFont="1" applyFill="1" applyBorder="1" applyAlignment="1">
      <alignment horizontal="center" vertical="center" wrapText="1"/>
    </xf>
    <xf numFmtId="1" fontId="9" fillId="0" borderId="1" xfId="1" applyNumberFormat="1" applyFont="1" applyFill="1" applyBorder="1" applyAlignment="1" applyProtection="1">
      <alignment horizontal="center" vertical="center" wrapText="1"/>
      <protection hidden="1"/>
    </xf>
    <xf numFmtId="1" fontId="14" fillId="3" borderId="1" xfId="1" applyNumberFormat="1" applyFont="1" applyFill="1" applyBorder="1" applyAlignment="1" applyProtection="1">
      <alignment horizontal="center" vertical="center" wrapText="1"/>
      <protection hidden="1"/>
    </xf>
    <xf numFmtId="0" fontId="13" fillId="0" borderId="1" xfId="2" applyFont="1" applyBorder="1" applyAlignment="1" applyProtection="1">
      <alignment horizontal="center" vertical="center" wrapText="1"/>
      <protection locked="0"/>
    </xf>
    <xf numFmtId="164" fontId="13" fillId="0" borderId="1" xfId="2"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9" fontId="13" fillId="0" borderId="6" xfId="1" applyFont="1" applyFill="1" applyBorder="1" applyAlignment="1" applyProtection="1">
      <alignment horizontal="center" vertical="center" wrapText="1"/>
      <protection hidden="1"/>
    </xf>
    <xf numFmtId="42" fontId="13" fillId="0" borderId="1" xfId="6" applyFont="1" applyBorder="1" applyAlignment="1">
      <alignment vertical="center" wrapText="1"/>
    </xf>
    <xf numFmtId="49" fontId="13" fillId="2" borderId="1" xfId="0" applyNumberFormat="1" applyFont="1" applyFill="1" applyBorder="1" applyAlignment="1" applyProtection="1">
      <alignment horizontal="center" vertical="center" wrapText="1"/>
      <protection locked="0"/>
    </xf>
    <xf numFmtId="14" fontId="13" fillId="2" borderId="1" xfId="0" applyNumberFormat="1" applyFont="1" applyFill="1" applyBorder="1" applyAlignment="1">
      <alignment horizontal="center" vertical="center"/>
    </xf>
    <xf numFmtId="42" fontId="13" fillId="0" borderId="1" xfId="6" applyFont="1" applyFill="1" applyBorder="1" applyAlignment="1">
      <alignment horizontal="center" vertical="center"/>
    </xf>
    <xf numFmtId="164" fontId="13" fillId="0" borderId="1" xfId="8" applyNumberFormat="1" applyFont="1" applyBorder="1" applyAlignment="1" applyProtection="1">
      <alignment horizontal="center" vertical="center" wrapText="1"/>
      <protection locked="0"/>
    </xf>
    <xf numFmtId="0" fontId="16"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9" fontId="13" fillId="0" borderId="1" xfId="0" applyNumberFormat="1" applyFont="1" applyBorder="1" applyAlignment="1">
      <alignment horizontal="center" vertical="center" wrapText="1"/>
    </xf>
    <xf numFmtId="9" fontId="16" fillId="3" borderId="1" xfId="3" applyFont="1" applyFill="1" applyBorder="1" applyAlignment="1" applyProtection="1">
      <alignment horizontal="center" vertical="center" wrapText="1"/>
      <protection locked="0"/>
    </xf>
    <xf numFmtId="42" fontId="9" fillId="0" borderId="1" xfId="6" applyFont="1" applyBorder="1" applyAlignment="1">
      <alignment horizontal="center" vertical="center"/>
    </xf>
    <xf numFmtId="14" fontId="15" fillId="2" borderId="1" xfId="0" applyNumberFormat="1" applyFont="1" applyFill="1" applyBorder="1" applyAlignment="1">
      <alignment horizontal="center" vertical="center" wrapText="1"/>
    </xf>
    <xf numFmtId="0" fontId="13" fillId="0" borderId="1" xfId="0" applyFont="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9" fontId="9" fillId="2" borderId="6" xfId="1" applyFont="1" applyFill="1" applyBorder="1" applyAlignment="1" applyProtection="1">
      <alignment horizontal="center" vertical="center" wrapText="1"/>
      <protection hidden="1"/>
    </xf>
    <xf numFmtId="14" fontId="9" fillId="2" borderId="1" xfId="0" applyNumberFormat="1" applyFont="1" applyFill="1" applyBorder="1" applyAlignment="1" applyProtection="1">
      <alignment horizontal="center" vertical="center" wrapText="1"/>
      <protection hidden="1"/>
    </xf>
    <xf numFmtId="2" fontId="9" fillId="2" borderId="2" xfId="0" applyNumberFormat="1" applyFont="1" applyFill="1" applyBorder="1" applyAlignment="1" applyProtection="1">
      <alignment horizontal="center" vertical="center" wrapText="1"/>
      <protection hidden="1"/>
    </xf>
    <xf numFmtId="1" fontId="9" fillId="2" borderId="1" xfId="1" applyNumberFormat="1" applyFont="1" applyFill="1" applyBorder="1" applyAlignment="1" applyProtection="1">
      <alignment horizontal="center" vertical="center" wrapText="1"/>
      <protection hidden="1"/>
    </xf>
    <xf numFmtId="0" fontId="13" fillId="2" borderId="7" xfId="0" applyFont="1" applyFill="1" applyBorder="1" applyAlignment="1">
      <alignment horizontal="center" vertical="center" wrapText="1"/>
    </xf>
    <xf numFmtId="14" fontId="9" fillId="2" borderId="1" xfId="0" applyNumberFormat="1" applyFont="1" applyFill="1" applyBorder="1" applyAlignment="1">
      <alignment horizontal="center" vertical="center"/>
    </xf>
    <xf numFmtId="9" fontId="9" fillId="2" borderId="1" xfId="0" applyNumberFormat="1" applyFont="1" applyFill="1" applyBorder="1" applyAlignment="1" applyProtection="1">
      <alignment horizontal="center" vertical="center" wrapText="1"/>
      <protection hidden="1"/>
    </xf>
    <xf numFmtId="9" fontId="9" fillId="2" borderId="1" xfId="0" applyNumberFormat="1" applyFont="1" applyFill="1" applyBorder="1" applyAlignment="1">
      <alignment horizontal="center" vertical="center" wrapText="1"/>
    </xf>
    <xf numFmtId="9" fontId="14" fillId="3" borderId="1" xfId="0" applyNumberFormat="1"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9" fontId="9" fillId="0" borderId="3" xfId="0" applyNumberFormat="1" applyFont="1" applyBorder="1" applyAlignment="1" applyProtection="1">
      <alignment horizontal="center" vertical="center" wrapText="1"/>
      <protection hidden="1"/>
    </xf>
    <xf numFmtId="9" fontId="9" fillId="2" borderId="3" xfId="1" applyFont="1" applyFill="1" applyBorder="1" applyAlignment="1" applyProtection="1">
      <alignment horizontal="center" vertical="center" wrapText="1"/>
      <protection hidden="1"/>
    </xf>
    <xf numFmtId="1" fontId="9" fillId="2" borderId="1" xfId="0" applyNumberFormat="1"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applyAlignment="1">
      <alignment vertical="center"/>
    </xf>
    <xf numFmtId="0" fontId="0" fillId="2" borderId="0" xfId="0" applyFill="1" applyAlignment="1">
      <alignment vertical="center"/>
    </xf>
    <xf numFmtId="0" fontId="0" fillId="4" borderId="0" xfId="0" applyFill="1" applyAlignment="1">
      <alignment vertical="center"/>
    </xf>
    <xf numFmtId="0" fontId="0" fillId="4" borderId="0" xfId="0" applyFill="1"/>
    <xf numFmtId="0" fontId="8" fillId="0" borderId="0" xfId="0" applyFont="1"/>
    <xf numFmtId="42" fontId="9" fillId="0" borderId="2" xfId="6" applyFont="1" applyBorder="1" applyAlignment="1">
      <alignment horizontal="center" vertical="center"/>
    </xf>
    <xf numFmtId="42" fontId="9" fillId="0" borderId="9" xfId="6" applyFont="1" applyBorder="1" applyAlignment="1">
      <alignment horizontal="center" vertical="center"/>
    </xf>
    <xf numFmtId="42" fontId="9" fillId="0" borderId="4" xfId="6" applyFont="1" applyBorder="1" applyAlignment="1">
      <alignment vertical="center"/>
    </xf>
    <xf numFmtId="42" fontId="9" fillId="0" borderId="4" xfId="6" applyFont="1" applyFill="1" applyBorder="1" applyAlignment="1">
      <alignment vertical="center" wrapText="1"/>
    </xf>
    <xf numFmtId="42" fontId="9" fillId="0" borderId="2" xfId="6" applyFont="1" applyFill="1" applyBorder="1" applyAlignment="1">
      <alignment vertical="center" wrapText="1"/>
    </xf>
    <xf numFmtId="42" fontId="13" fillId="2" borderId="2" xfId="6" applyFont="1" applyFill="1" applyBorder="1" applyAlignment="1" applyProtection="1">
      <alignment horizontal="center" vertical="center" wrapText="1"/>
      <protection locked="0"/>
    </xf>
    <xf numFmtId="42" fontId="9" fillId="0" borderId="2" xfId="6" applyFont="1" applyBorder="1" applyAlignment="1">
      <alignment horizontal="center" vertical="center" wrapText="1"/>
    </xf>
    <xf numFmtId="42" fontId="13" fillId="2" borderId="2" xfId="6" applyFont="1" applyFill="1" applyBorder="1" applyAlignment="1">
      <alignment horizontal="center" vertical="center"/>
    </xf>
    <xf numFmtId="42" fontId="9" fillId="0" borderId="10" xfId="6" applyFont="1" applyBorder="1" applyAlignment="1">
      <alignment horizontal="center" vertical="center"/>
    </xf>
    <xf numFmtId="42" fontId="13" fillId="2" borderId="4" xfId="6" applyFont="1" applyFill="1" applyBorder="1" applyAlignment="1">
      <alignment horizontal="center" vertical="center"/>
    </xf>
    <xf numFmtId="42" fontId="9" fillId="0" borderId="4" xfId="6" applyFont="1" applyBorder="1" applyAlignment="1">
      <alignment horizontal="center" vertical="center"/>
    </xf>
    <xf numFmtId="42" fontId="9" fillId="0" borderId="2" xfId="6" applyFont="1" applyBorder="1" applyAlignment="1">
      <alignment vertical="center"/>
    </xf>
    <xf numFmtId="44" fontId="9" fillId="0" borderId="1" xfId="10" applyFont="1" applyBorder="1" applyAlignment="1">
      <alignment vertical="center"/>
    </xf>
    <xf numFmtId="165" fontId="9" fillId="0" borderId="1" xfId="10" applyNumberFormat="1" applyFont="1" applyBorder="1" applyAlignment="1">
      <alignment vertical="center"/>
    </xf>
    <xf numFmtId="42" fontId="13" fillId="0" borderId="2" xfId="6" applyFont="1" applyBorder="1" applyAlignment="1">
      <alignment vertical="center"/>
    </xf>
    <xf numFmtId="14" fontId="13" fillId="2" borderId="1" xfId="0" applyNumberFormat="1" applyFont="1" applyFill="1" applyBorder="1" applyAlignment="1" applyProtection="1">
      <alignment horizontal="center" vertical="center" wrapText="1"/>
      <protection hidden="1"/>
    </xf>
    <xf numFmtId="14" fontId="11" fillId="4" borderId="1" xfId="0" applyNumberFormat="1"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vertical="center" wrapText="1"/>
      <protection hidden="1"/>
    </xf>
    <xf numFmtId="0" fontId="3" fillId="0" borderId="12" xfId="0" applyFont="1" applyBorder="1"/>
    <xf numFmtId="1" fontId="19" fillId="3" borderId="1" xfId="0" applyNumberFormat="1" applyFont="1" applyFill="1" applyBorder="1" applyAlignment="1" applyProtection="1">
      <alignment horizontal="center" vertical="center" wrapText="1"/>
      <protection hidden="1"/>
    </xf>
    <xf numFmtId="1" fontId="10" fillId="3" borderId="22" xfId="0" applyNumberFormat="1"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49" fontId="13" fillId="0" borderId="2"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wrapText="1"/>
    </xf>
    <xf numFmtId="49" fontId="13" fillId="2" borderId="3" xfId="0" applyNumberFormat="1" applyFont="1" applyFill="1" applyBorder="1" applyAlignment="1" applyProtection="1">
      <alignment horizontal="center" vertical="center" wrapText="1"/>
      <protection locked="0"/>
    </xf>
    <xf numFmtId="1" fontId="10" fillId="3" borderId="6" xfId="0" applyNumberFormat="1" applyFont="1" applyFill="1" applyBorder="1" applyAlignment="1" applyProtection="1">
      <alignment horizontal="center" vertical="center" wrapText="1"/>
      <protection hidden="1"/>
    </xf>
    <xf numFmtId="1" fontId="10" fillId="3" borderId="7" xfId="0" applyNumberFormat="1" applyFont="1" applyFill="1" applyBorder="1" applyAlignment="1" applyProtection="1">
      <alignment horizontal="center" vertical="center" wrapText="1"/>
      <protection hidden="1"/>
    </xf>
    <xf numFmtId="0" fontId="3" fillId="0" borderId="0" xfId="0" applyFont="1" applyAlignment="1">
      <alignment horizontal="center" vertical="center" wrapText="1"/>
    </xf>
    <xf numFmtId="0" fontId="12" fillId="2" borderId="0" xfId="0" applyFont="1" applyFill="1"/>
    <xf numFmtId="0" fontId="25" fillId="0" borderId="23" xfId="0" applyFont="1" applyBorder="1" applyAlignment="1">
      <alignment horizontal="center" vertical="center" wrapText="1"/>
    </xf>
    <xf numFmtId="2" fontId="25" fillId="2" borderId="23" xfId="0" applyNumberFormat="1" applyFont="1" applyFill="1" applyBorder="1" applyAlignment="1" applyProtection="1">
      <alignment horizontal="center" vertical="center" wrapText="1"/>
      <protection hidden="1"/>
    </xf>
    <xf numFmtId="1" fontId="26" fillId="3" borderId="23" xfId="0" applyNumberFormat="1" applyFont="1" applyFill="1" applyBorder="1" applyAlignment="1" applyProtection="1">
      <alignment horizontal="center" vertical="center" wrapText="1"/>
      <protection hidden="1"/>
    </xf>
    <xf numFmtId="0" fontId="25" fillId="0" borderId="23" xfId="0" applyFont="1" applyBorder="1" applyAlignment="1" applyProtection="1">
      <alignment horizontal="center" vertical="center" wrapText="1"/>
      <protection hidden="1"/>
    </xf>
    <xf numFmtId="9" fontId="27" fillId="3" borderId="23" xfId="1" applyFont="1" applyFill="1" applyBorder="1" applyAlignment="1" applyProtection="1">
      <alignment horizontal="center" vertical="center" wrapText="1"/>
      <protection hidden="1"/>
    </xf>
    <xf numFmtId="164" fontId="28" fillId="2" borderId="23" xfId="8" applyNumberFormat="1" applyFont="1" applyFill="1" applyBorder="1" applyAlignment="1" applyProtection="1">
      <alignment horizontal="center" vertical="center" wrapText="1"/>
      <protection locked="0"/>
    </xf>
    <xf numFmtId="14" fontId="29" fillId="2" borderId="23" xfId="0" applyNumberFormat="1" applyFont="1" applyFill="1" applyBorder="1" applyAlignment="1">
      <alignment horizontal="center" vertical="center" wrapText="1"/>
    </xf>
    <xf numFmtId="42" fontId="25" fillId="0" borderId="23" xfId="6" applyFont="1" applyBorder="1" applyAlignment="1">
      <alignment horizontal="center" vertical="center"/>
    </xf>
    <xf numFmtId="42" fontId="28" fillId="0" borderId="23" xfId="6" applyFont="1" applyFill="1" applyBorder="1" applyAlignment="1">
      <alignment horizontal="center" vertical="center"/>
    </xf>
    <xf numFmtId="14" fontId="25" fillId="0" borderId="23" xfId="0" applyNumberFormat="1" applyFont="1" applyBorder="1" applyAlignment="1">
      <alignment horizontal="center" vertical="center" wrapText="1"/>
    </xf>
    <xf numFmtId="42" fontId="28" fillId="2" borderId="23" xfId="6" applyFont="1" applyFill="1" applyBorder="1" applyAlignment="1">
      <alignment horizontal="center" vertical="center"/>
    </xf>
    <xf numFmtId="9" fontId="28" fillId="0" borderId="23" xfId="6" applyNumberFormat="1" applyFont="1" applyFill="1" applyBorder="1" applyAlignment="1">
      <alignment horizontal="center" vertical="center"/>
    </xf>
    <xf numFmtId="0" fontId="25" fillId="0" borderId="29" xfId="0" applyFont="1" applyBorder="1" applyAlignment="1">
      <alignment horizontal="center" vertical="center" wrapText="1"/>
    </xf>
    <xf numFmtId="0" fontId="25" fillId="0" borderId="31" xfId="0" applyFont="1" applyBorder="1" applyAlignment="1">
      <alignment horizontal="center" vertical="center" wrapText="1"/>
    </xf>
    <xf numFmtId="1" fontId="26" fillId="3" borderId="32" xfId="0" applyNumberFormat="1" applyFont="1" applyFill="1" applyBorder="1" applyAlignment="1" applyProtection="1">
      <alignment horizontal="center" vertical="center" wrapText="1"/>
      <protection hidden="1"/>
    </xf>
    <xf numFmtId="0" fontId="25" fillId="0" borderId="32" xfId="0" applyFont="1" applyBorder="1" applyAlignment="1" applyProtection="1">
      <alignment horizontal="center" vertical="center" wrapText="1"/>
      <protection hidden="1"/>
    </xf>
    <xf numFmtId="9" fontId="25" fillId="2" borderId="32" xfId="1" applyFont="1" applyFill="1" applyBorder="1" applyAlignment="1" applyProtection="1">
      <alignment horizontal="center" vertical="center" wrapText="1"/>
      <protection hidden="1"/>
    </xf>
    <xf numFmtId="9" fontId="27" fillId="3" borderId="32" xfId="1" applyFont="1" applyFill="1" applyBorder="1" applyAlignment="1" applyProtection="1">
      <alignment horizontal="center" vertical="center" wrapText="1"/>
      <protection hidden="1"/>
    </xf>
    <xf numFmtId="164" fontId="28" fillId="2" borderId="32" xfId="8" applyNumberFormat="1" applyFont="1" applyFill="1" applyBorder="1" applyAlignment="1" applyProtection="1">
      <alignment horizontal="center" vertical="center" wrapText="1"/>
      <protection locked="0"/>
    </xf>
    <xf numFmtId="14" fontId="29" fillId="2" borderId="32" xfId="0" applyNumberFormat="1" applyFont="1" applyFill="1" applyBorder="1" applyAlignment="1">
      <alignment horizontal="center" vertical="center" wrapText="1"/>
    </xf>
    <xf numFmtId="0" fontId="25" fillId="0" borderId="32" xfId="0" applyFont="1" applyBorder="1" applyAlignment="1">
      <alignment horizontal="center" vertical="center" wrapText="1"/>
    </xf>
    <xf numFmtId="42" fontId="28" fillId="0" borderId="32" xfId="6" applyFont="1" applyFill="1" applyBorder="1" applyAlignment="1">
      <alignment horizontal="center" vertical="center"/>
    </xf>
    <xf numFmtId="9" fontId="28" fillId="0" borderId="32" xfId="6" applyNumberFormat="1" applyFont="1" applyFill="1" applyBorder="1" applyAlignment="1">
      <alignment horizontal="center" vertical="center"/>
    </xf>
    <xf numFmtId="14" fontId="25" fillId="0" borderId="32" xfId="0" applyNumberFormat="1" applyFont="1" applyBorder="1" applyAlignment="1">
      <alignment horizontal="center" vertical="center" wrapText="1"/>
    </xf>
    <xf numFmtId="9" fontId="25" fillId="0" borderId="23" xfId="1" applyFont="1" applyFill="1" applyBorder="1" applyAlignment="1" applyProtection="1">
      <alignment horizontal="center" vertical="center" wrapText="1"/>
      <protection hidden="1"/>
    </xf>
    <xf numFmtId="9" fontId="28" fillId="0" borderId="23" xfId="1" applyFont="1" applyFill="1" applyBorder="1" applyAlignment="1" applyProtection="1">
      <alignment horizontal="center" vertical="center" wrapText="1"/>
      <protection hidden="1"/>
    </xf>
    <xf numFmtId="9" fontId="23" fillId="3" borderId="23" xfId="1" applyFont="1" applyFill="1" applyBorder="1" applyAlignment="1" applyProtection="1">
      <alignment horizontal="center" vertical="center" wrapText="1"/>
      <protection hidden="1"/>
    </xf>
    <xf numFmtId="14" fontId="29" fillId="0" borderId="23" xfId="0" applyNumberFormat="1" applyFont="1" applyBorder="1" applyAlignment="1">
      <alignment horizontal="center" vertical="center" wrapText="1"/>
    </xf>
    <xf numFmtId="14" fontId="25" fillId="2" borderId="23" xfId="0" applyNumberFormat="1" applyFont="1" applyFill="1" applyBorder="1" applyAlignment="1" applyProtection="1">
      <alignment horizontal="center" vertical="center" wrapText="1"/>
      <protection hidden="1"/>
    </xf>
    <xf numFmtId="1" fontId="25" fillId="2" borderId="23" xfId="1" applyNumberFormat="1" applyFont="1" applyFill="1" applyBorder="1" applyAlignment="1" applyProtection="1">
      <alignment horizontal="center" vertical="center" wrapText="1"/>
      <protection hidden="1"/>
    </xf>
    <xf numFmtId="1" fontId="27" fillId="3" borderId="23" xfId="1" applyNumberFormat="1" applyFont="1" applyFill="1" applyBorder="1" applyAlignment="1" applyProtection="1">
      <alignment horizontal="center" vertical="center" wrapText="1"/>
      <protection hidden="1"/>
    </xf>
    <xf numFmtId="0" fontId="28" fillId="2" borderId="23" xfId="0" applyFont="1" applyFill="1" applyBorder="1" applyAlignment="1">
      <alignment horizontal="center" vertical="center" wrapText="1"/>
    </xf>
    <xf numFmtId="14" fontId="25" fillId="2" borderId="23" xfId="0" applyNumberFormat="1" applyFont="1" applyFill="1" applyBorder="1" applyAlignment="1">
      <alignment horizontal="center" vertical="center"/>
    </xf>
    <xf numFmtId="0" fontId="25" fillId="2" borderId="23" xfId="0" applyFont="1" applyFill="1" applyBorder="1" applyAlignment="1">
      <alignment horizontal="center" vertical="center" wrapText="1"/>
    </xf>
    <xf numFmtId="9" fontId="25" fillId="2" borderId="23" xfId="0" applyNumberFormat="1" applyFont="1" applyFill="1" applyBorder="1" applyAlignment="1" applyProtection="1">
      <alignment horizontal="center" vertical="center" wrapText="1"/>
      <protection hidden="1"/>
    </xf>
    <xf numFmtId="9" fontId="27" fillId="3" borderId="23" xfId="0" applyNumberFormat="1" applyFont="1" applyFill="1" applyBorder="1" applyAlignment="1" applyProtection="1">
      <alignment horizontal="center" vertical="center" wrapText="1"/>
      <protection hidden="1"/>
    </xf>
    <xf numFmtId="9" fontId="28" fillId="2" borderId="23" xfId="1" applyFont="1" applyFill="1" applyBorder="1" applyAlignment="1" applyProtection="1">
      <alignment horizontal="center" vertical="center" wrapText="1"/>
      <protection hidden="1"/>
    </xf>
    <xf numFmtId="9" fontId="28" fillId="2" borderId="23" xfId="0" applyNumberFormat="1" applyFont="1" applyFill="1" applyBorder="1" applyAlignment="1" applyProtection="1">
      <alignment horizontal="center" vertical="center" wrapText="1"/>
      <protection hidden="1"/>
    </xf>
    <xf numFmtId="9" fontId="23" fillId="3" borderId="23" xfId="0" applyNumberFormat="1" applyFont="1" applyFill="1" applyBorder="1" applyAlignment="1" applyProtection="1">
      <alignment horizontal="center" vertical="center" wrapText="1"/>
      <protection hidden="1"/>
    </xf>
    <xf numFmtId="9" fontId="25" fillId="2" borderId="23" xfId="0" applyNumberFormat="1" applyFont="1" applyFill="1" applyBorder="1" applyAlignment="1">
      <alignment horizontal="center" vertical="center" wrapText="1"/>
    </xf>
    <xf numFmtId="9" fontId="27" fillId="3" borderId="23" xfId="0" applyNumberFormat="1" applyFont="1" applyFill="1" applyBorder="1" applyAlignment="1">
      <alignment horizontal="center" vertical="center" wrapText="1"/>
    </xf>
    <xf numFmtId="9" fontId="28" fillId="2" borderId="23" xfId="0" applyNumberFormat="1" applyFont="1" applyFill="1" applyBorder="1" applyAlignment="1">
      <alignment horizontal="center" vertical="center" wrapText="1"/>
    </xf>
    <xf numFmtId="9" fontId="23" fillId="3" borderId="23" xfId="0" applyNumberFormat="1" applyFont="1" applyFill="1" applyBorder="1" applyAlignment="1">
      <alignment horizontal="center" vertical="center" wrapText="1"/>
    </xf>
    <xf numFmtId="14" fontId="28" fillId="2" borderId="23" xfId="0" applyNumberFormat="1" applyFont="1" applyFill="1" applyBorder="1" applyAlignment="1">
      <alignment horizontal="center" vertical="center" wrapText="1"/>
    </xf>
    <xf numFmtId="1" fontId="25" fillId="2" borderId="23" xfId="0" applyNumberFormat="1" applyFont="1" applyFill="1" applyBorder="1" applyAlignment="1">
      <alignment horizontal="center" vertical="center" wrapText="1"/>
    </xf>
    <xf numFmtId="1" fontId="27" fillId="3" borderId="23" xfId="0" applyNumberFormat="1" applyFont="1" applyFill="1" applyBorder="1" applyAlignment="1">
      <alignment horizontal="center" vertical="center" wrapText="1"/>
    </xf>
    <xf numFmtId="9" fontId="25" fillId="0" borderId="23" xfId="0" applyNumberFormat="1" applyFont="1" applyBorder="1" applyAlignment="1" applyProtection="1">
      <alignment horizontal="center" vertical="center" wrapText="1"/>
      <protection hidden="1"/>
    </xf>
    <xf numFmtId="1" fontId="25" fillId="0" borderId="23" xfId="0" applyNumberFormat="1" applyFont="1" applyBorder="1" applyAlignment="1" applyProtection="1">
      <alignment horizontal="center" vertical="center" wrapText="1"/>
      <protection hidden="1"/>
    </xf>
    <xf numFmtId="1" fontId="27" fillId="3" borderId="23" xfId="0" applyNumberFormat="1" applyFont="1" applyFill="1" applyBorder="1" applyAlignment="1" applyProtection="1">
      <alignment horizontal="center" vertical="center" wrapText="1"/>
      <protection hidden="1"/>
    </xf>
    <xf numFmtId="166" fontId="25" fillId="0" borderId="23" xfId="6" applyNumberFormat="1" applyFont="1" applyBorder="1" applyAlignment="1">
      <alignment horizontal="center" vertical="center"/>
    </xf>
    <xf numFmtId="42" fontId="25" fillId="0" borderId="23" xfId="6" applyFont="1" applyBorder="1" applyAlignment="1">
      <alignment horizontal="center" vertical="center" wrapText="1"/>
    </xf>
    <xf numFmtId="9" fontId="34" fillId="0" borderId="23" xfId="1" applyFont="1" applyFill="1" applyBorder="1" applyAlignment="1">
      <alignment horizontal="center" vertical="center"/>
    </xf>
    <xf numFmtId="9" fontId="25" fillId="0" borderId="23" xfId="6" applyNumberFormat="1" applyFont="1" applyBorder="1" applyAlignment="1">
      <alignment horizontal="center" vertical="center"/>
    </xf>
    <xf numFmtId="0" fontId="3" fillId="0" borderId="0" xfId="0" applyFont="1" applyAlignment="1">
      <alignment horizontal="center" vertical="center"/>
    </xf>
    <xf numFmtId="1" fontId="34" fillId="0" borderId="23" xfId="1" applyNumberFormat="1" applyFont="1" applyFill="1" applyBorder="1" applyAlignment="1">
      <alignment horizontal="center" vertical="center"/>
    </xf>
    <xf numFmtId="164" fontId="28" fillId="0" borderId="23" xfId="2" applyNumberFormat="1" applyFont="1" applyBorder="1" applyAlignment="1" applyProtection="1">
      <alignment horizontal="center" vertical="center" wrapText="1"/>
      <protection locked="0"/>
    </xf>
    <xf numFmtId="14" fontId="28" fillId="2" borderId="23" xfId="0" applyNumberFormat="1" applyFont="1" applyFill="1" applyBorder="1" applyAlignment="1">
      <alignment horizontal="center" vertical="center"/>
    </xf>
    <xf numFmtId="1" fontId="25" fillId="0" borderId="23" xfId="1" applyNumberFormat="1" applyFont="1" applyFill="1" applyBorder="1" applyAlignment="1" applyProtection="1">
      <alignment horizontal="center" vertical="center" wrapText="1"/>
      <protection hidden="1"/>
    </xf>
    <xf numFmtId="164" fontId="28" fillId="0" borderId="23" xfId="8" applyNumberFormat="1" applyFont="1" applyBorder="1" applyAlignment="1" applyProtection="1">
      <alignment horizontal="center" vertical="center" wrapText="1"/>
      <protection locked="0"/>
    </xf>
    <xf numFmtId="0" fontId="25" fillId="2" borderId="29" xfId="0" applyFont="1" applyFill="1" applyBorder="1" applyAlignment="1">
      <alignment horizontal="center" vertical="center" wrapText="1"/>
    </xf>
    <xf numFmtId="42" fontId="28" fillId="2" borderId="23" xfId="6" applyFont="1" applyFill="1" applyBorder="1" applyAlignment="1" applyProtection="1">
      <alignment horizontal="center" vertical="center" wrapText="1"/>
      <protection locked="0"/>
    </xf>
    <xf numFmtId="0" fontId="23" fillId="3" borderId="23" xfId="0" applyFont="1" applyFill="1" applyBorder="1" applyAlignment="1">
      <alignment horizontal="center" vertical="center" wrapText="1"/>
    </xf>
    <xf numFmtId="9" fontId="28" fillId="0" borderId="23" xfId="0" applyNumberFormat="1" applyFont="1" applyBorder="1" applyAlignment="1">
      <alignment horizontal="center" vertical="center" wrapText="1"/>
    </xf>
    <xf numFmtId="9" fontId="23" fillId="3" borderId="23" xfId="3" applyFont="1" applyFill="1" applyBorder="1" applyAlignment="1" applyProtection="1">
      <alignment horizontal="center" vertical="center" wrapText="1"/>
      <protection locked="0"/>
    </xf>
    <xf numFmtId="9" fontId="28" fillId="2" borderId="23" xfId="1" applyFont="1" applyFill="1" applyBorder="1" applyAlignment="1">
      <alignment horizontal="center" vertical="center"/>
    </xf>
    <xf numFmtId="166" fontId="28" fillId="0" borderId="23" xfId="6" applyNumberFormat="1" applyFont="1" applyFill="1" applyBorder="1" applyAlignment="1">
      <alignment horizontal="center" vertical="center"/>
    </xf>
    <xf numFmtId="0" fontId="28" fillId="2" borderId="23" xfId="2" applyFont="1" applyFill="1" applyBorder="1" applyAlignment="1" applyProtection="1">
      <alignment horizontal="center" vertical="center" wrapText="1"/>
      <protection locked="0"/>
    </xf>
    <xf numFmtId="14" fontId="25" fillId="0" borderId="23" xfId="0" applyNumberFormat="1" applyFont="1" applyBorder="1" applyAlignment="1">
      <alignment horizontal="center" vertical="center"/>
    </xf>
    <xf numFmtId="0" fontId="28" fillId="0" borderId="23" xfId="2" applyFont="1" applyBorder="1" applyAlignment="1" applyProtection="1">
      <alignment horizontal="center" vertical="center" wrapText="1"/>
      <protection locked="0"/>
    </xf>
    <xf numFmtId="166" fontId="25" fillId="0" borderId="23" xfId="6" applyNumberFormat="1" applyFont="1" applyFill="1" applyBorder="1" applyAlignment="1">
      <alignment horizontal="center" vertical="center" wrapText="1"/>
    </xf>
    <xf numFmtId="2" fontId="25" fillId="0" borderId="23" xfId="0" applyNumberFormat="1" applyFont="1" applyBorder="1" applyAlignment="1" applyProtection="1">
      <alignment horizontal="center" vertical="center" wrapText="1"/>
      <protection hidden="1"/>
    </xf>
    <xf numFmtId="0" fontId="25" fillId="2" borderId="23" xfId="0" applyFont="1" applyFill="1" applyBorder="1" applyAlignment="1" applyProtection="1">
      <alignment horizontal="center" vertical="center" wrapText="1"/>
      <protection hidden="1"/>
    </xf>
    <xf numFmtId="166" fontId="25" fillId="0" borderId="23" xfId="10" applyNumberFormat="1" applyFont="1" applyBorder="1" applyAlignment="1">
      <alignment horizontal="center" vertical="center"/>
    </xf>
    <xf numFmtId="0" fontId="28" fillId="0" borderId="0" xfId="0" applyFont="1" applyBorder="1" applyAlignment="1"/>
    <xf numFmtId="0" fontId="3" fillId="0" borderId="0" xfId="0" applyFont="1" applyBorder="1"/>
    <xf numFmtId="14" fontId="3" fillId="0" borderId="0" xfId="0" applyNumberFormat="1" applyFont="1" applyBorder="1"/>
    <xf numFmtId="0" fontId="28" fillId="0" borderId="0" xfId="0" applyFont="1" applyBorder="1" applyAlignment="1">
      <alignment vertical="center"/>
    </xf>
    <xf numFmtId="0" fontId="9" fillId="0" borderId="1" xfId="0" applyFont="1" applyBorder="1" applyAlignment="1">
      <alignment horizontal="center" vertical="center" wrapText="1"/>
    </xf>
    <xf numFmtId="2" fontId="9" fillId="2" borderId="1" xfId="0" applyNumberFormat="1" applyFont="1" applyFill="1" applyBorder="1" applyAlignment="1" applyProtection="1">
      <alignment horizontal="center" vertical="center" wrapText="1"/>
      <protection hidden="1"/>
    </xf>
    <xf numFmtId="9" fontId="9" fillId="2" borderId="1" xfId="1"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9" fontId="9" fillId="0" borderId="0" xfId="0" applyNumberFormat="1" applyFont="1" applyAlignment="1">
      <alignment horizontal="center" vertical="center"/>
    </xf>
    <xf numFmtId="1" fontId="10" fillId="7" borderId="22" xfId="0" applyNumberFormat="1" applyFont="1" applyFill="1" applyBorder="1" applyAlignment="1" applyProtection="1">
      <alignment horizontal="center" vertical="center" wrapText="1"/>
      <protection hidden="1"/>
    </xf>
    <xf numFmtId="164" fontId="13" fillId="7" borderId="1" xfId="8" applyNumberFormat="1" applyFont="1" applyFill="1" applyBorder="1" applyAlignment="1" applyProtection="1">
      <alignment horizontal="center" vertical="center" wrapText="1"/>
      <protection locked="0"/>
    </xf>
    <xf numFmtId="1" fontId="10" fillId="7" borderId="1" xfId="0" applyNumberFormat="1" applyFont="1" applyFill="1" applyBorder="1" applyAlignment="1" applyProtection="1">
      <alignment horizontal="center" vertical="center" wrapText="1"/>
      <protection hidden="1"/>
    </xf>
    <xf numFmtId="2" fontId="13" fillId="7" borderId="1" xfId="0" applyNumberFormat="1" applyFont="1" applyFill="1" applyBorder="1" applyAlignment="1" applyProtection="1">
      <alignment horizontal="center" vertical="center" wrapText="1"/>
      <protection hidden="1"/>
    </xf>
    <xf numFmtId="9" fontId="25" fillId="0" borderId="23" xfId="1" applyFont="1" applyBorder="1" applyAlignment="1">
      <alignment horizontal="center" vertical="center"/>
    </xf>
    <xf numFmtId="1" fontId="28" fillId="0" borderId="23" xfId="6" applyNumberFormat="1" applyFont="1" applyFill="1" applyBorder="1" applyAlignment="1">
      <alignment horizontal="center" vertical="center"/>
    </xf>
    <xf numFmtId="1" fontId="28" fillId="2" borderId="23" xfId="6" applyNumberFormat="1" applyFont="1" applyFill="1" applyBorder="1" applyAlignment="1">
      <alignment horizontal="center" vertical="center"/>
    </xf>
    <xf numFmtId="1" fontId="25" fillId="0" borderId="23" xfId="6" applyNumberFormat="1" applyFont="1" applyBorder="1" applyAlignment="1">
      <alignment horizontal="center" vertical="center"/>
    </xf>
    <xf numFmtId="9" fontId="25" fillId="2" borderId="23" xfId="1" applyFont="1" applyFill="1" applyBorder="1" applyAlignment="1" applyProtection="1">
      <alignment horizontal="center" vertical="center" wrapText="1"/>
      <protection hidden="1"/>
    </xf>
    <xf numFmtId="0" fontId="25" fillId="0" borderId="30" xfId="0" applyFont="1" applyBorder="1" applyAlignment="1">
      <alignment horizontal="center" vertical="center" wrapText="1"/>
    </xf>
    <xf numFmtId="49" fontId="28" fillId="2" borderId="23" xfId="0" applyNumberFormat="1" applyFont="1" applyFill="1" applyBorder="1" applyAlignment="1" applyProtection="1">
      <alignment horizontal="center" vertical="center" wrapText="1"/>
      <protection locked="0"/>
    </xf>
    <xf numFmtId="2" fontId="28" fillId="0" borderId="23" xfId="0" applyNumberFormat="1" applyFont="1" applyBorder="1" applyAlignment="1" applyProtection="1">
      <alignment horizontal="center" vertical="center" wrapText="1"/>
      <protection hidden="1"/>
    </xf>
    <xf numFmtId="2" fontId="28" fillId="2" borderId="23" xfId="0" applyNumberFormat="1" applyFont="1" applyFill="1" applyBorder="1" applyAlignment="1" applyProtection="1">
      <alignment horizontal="center" vertical="center" wrapText="1"/>
      <protection hidden="1"/>
    </xf>
    <xf numFmtId="0" fontId="29" fillId="2" borderId="23" xfId="0" applyFont="1" applyFill="1" applyBorder="1" applyAlignment="1">
      <alignment horizontal="center" vertical="center" wrapText="1"/>
    </xf>
    <xf numFmtId="2" fontId="25" fillId="2" borderId="32" xfId="0" applyNumberFormat="1" applyFont="1" applyFill="1" applyBorder="1" applyAlignment="1" applyProtection="1">
      <alignment horizontal="center" vertical="center" wrapText="1"/>
      <protection hidden="1"/>
    </xf>
    <xf numFmtId="49" fontId="28" fillId="0" borderId="23" xfId="6" applyNumberFormat="1" applyFont="1" applyFill="1" applyBorder="1" applyAlignment="1">
      <alignment horizontal="center" vertical="center" wrapText="1"/>
    </xf>
    <xf numFmtId="0" fontId="30" fillId="6" borderId="23" xfId="0" applyFont="1" applyFill="1" applyBorder="1" applyAlignment="1">
      <alignment horizontal="center" vertical="center" wrapText="1"/>
    </xf>
    <xf numFmtId="1" fontId="26" fillId="3" borderId="23" xfId="0" applyNumberFormat="1" applyFont="1" applyFill="1" applyBorder="1" applyAlignment="1" applyProtection="1">
      <alignment vertical="center" wrapText="1"/>
      <protection hidden="1"/>
    </xf>
    <xf numFmtId="9" fontId="28" fillId="2" borderId="23" xfId="1" applyFont="1" applyFill="1" applyBorder="1" applyAlignment="1" applyProtection="1">
      <alignment vertical="center" wrapText="1"/>
      <protection hidden="1"/>
    </xf>
    <xf numFmtId="14" fontId="28" fillId="2" borderId="23" xfId="0" applyNumberFormat="1" applyFont="1" applyFill="1" applyBorder="1" applyAlignment="1">
      <alignment vertical="center" wrapText="1"/>
    </xf>
    <xf numFmtId="0" fontId="29" fillId="0" borderId="23" xfId="0" applyFont="1" applyBorder="1" applyAlignment="1">
      <alignment horizontal="center" vertical="center"/>
    </xf>
    <xf numFmtId="49" fontId="28" fillId="0" borderId="23" xfId="0" applyNumberFormat="1" applyFont="1" applyBorder="1" applyAlignment="1" applyProtection="1">
      <alignment horizontal="center" vertical="center" wrapText="1"/>
      <protection locked="0"/>
    </xf>
    <xf numFmtId="9" fontId="28" fillId="0" borderId="23" xfId="6" applyNumberFormat="1" applyFont="1" applyFill="1" applyBorder="1" applyAlignment="1">
      <alignment horizontal="center" vertical="center" wrapText="1"/>
    </xf>
    <xf numFmtId="9" fontId="28" fillId="2" borderId="23" xfId="6" applyNumberFormat="1" applyFont="1" applyFill="1" applyBorder="1" applyAlignment="1">
      <alignment horizontal="center" vertical="center"/>
    </xf>
    <xf numFmtId="0" fontId="18" fillId="6" borderId="29" xfId="0" applyFont="1" applyFill="1" applyBorder="1" applyAlignment="1">
      <alignment vertical="center" wrapText="1"/>
    </xf>
    <xf numFmtId="42" fontId="25" fillId="0" borderId="30" xfId="6" applyFont="1" applyBorder="1" applyAlignment="1">
      <alignment horizontal="center" vertical="center"/>
    </xf>
    <xf numFmtId="0" fontId="25" fillId="2" borderId="29" xfId="0" applyFont="1" applyFill="1" applyBorder="1" applyAlignment="1">
      <alignment vertical="center" wrapText="1"/>
    </xf>
    <xf numFmtId="49" fontId="25" fillId="0" borderId="30" xfId="6" applyNumberFormat="1" applyFont="1" applyBorder="1" applyAlignment="1">
      <alignment horizontal="center" vertical="center"/>
    </xf>
    <xf numFmtId="0" fontId="25" fillId="0" borderId="29" xfId="0" applyFont="1" applyFill="1" applyBorder="1" applyAlignment="1">
      <alignment horizontal="center" vertical="center" wrapText="1"/>
    </xf>
    <xf numFmtId="2" fontId="25" fillId="0" borderId="23" xfId="0" applyNumberFormat="1" applyFont="1" applyFill="1" applyBorder="1" applyAlignment="1" applyProtection="1">
      <alignment horizontal="center" vertical="center" wrapText="1"/>
      <protection hidden="1"/>
    </xf>
    <xf numFmtId="0" fontId="28" fillId="0" borderId="23" xfId="0" applyFont="1" applyFill="1" applyBorder="1" applyAlignment="1" applyProtection="1">
      <alignment horizontal="center" vertical="center" wrapText="1"/>
      <protection hidden="1"/>
    </xf>
    <xf numFmtId="164" fontId="28" fillId="0" borderId="23" xfId="8" applyNumberFormat="1" applyFont="1" applyFill="1" applyBorder="1" applyAlignment="1" applyProtection="1">
      <alignment horizontal="center" vertical="center" wrapText="1"/>
      <protection locked="0"/>
    </xf>
    <xf numFmtId="14" fontId="29" fillId="0" borderId="23" xfId="0" applyNumberFormat="1" applyFont="1" applyFill="1" applyBorder="1" applyAlignment="1">
      <alignment horizontal="center" vertical="center" wrapText="1"/>
    </xf>
    <xf numFmtId="0" fontId="25" fillId="0" borderId="23" xfId="0" applyFont="1" applyFill="1" applyBorder="1" applyAlignment="1">
      <alignment horizontal="center" vertical="center" wrapText="1"/>
    </xf>
    <xf numFmtId="42" fontId="25" fillId="0" borderId="23" xfId="6" applyFont="1" applyFill="1" applyBorder="1" applyAlignment="1">
      <alignment horizontal="center" vertical="center"/>
    </xf>
    <xf numFmtId="14" fontId="25" fillId="0" borderId="23" xfId="0" applyNumberFormat="1" applyFont="1" applyFill="1" applyBorder="1" applyAlignment="1">
      <alignment horizontal="center" vertical="center" wrapText="1"/>
    </xf>
    <xf numFmtId="0" fontId="12" fillId="0" borderId="0" xfId="0" applyFont="1" applyFill="1"/>
    <xf numFmtId="0" fontId="27" fillId="3" borderId="23" xfId="1" applyNumberFormat="1" applyFont="1" applyFill="1" applyBorder="1" applyAlignment="1" applyProtection="1">
      <alignment horizontal="center" vertical="center" wrapText="1"/>
      <protection hidden="1"/>
    </xf>
    <xf numFmtId="42" fontId="25" fillId="0" borderId="23" xfId="6" applyFont="1" applyFill="1" applyBorder="1" applyAlignment="1">
      <alignment horizontal="center" vertical="center" wrapText="1"/>
    </xf>
    <xf numFmtId="165" fontId="25" fillId="0" borderId="23" xfId="10" applyNumberFormat="1" applyFont="1" applyBorder="1" applyAlignment="1">
      <alignment horizontal="center" vertical="center"/>
    </xf>
    <xf numFmtId="42" fontId="25" fillId="0" borderId="32" xfId="6" applyFont="1" applyBorder="1" applyAlignment="1">
      <alignment horizontal="center" vertical="center"/>
    </xf>
    <xf numFmtId="0" fontId="3" fillId="0" borderId="0" xfId="0" applyFont="1" applyAlignment="1">
      <alignment horizontal="center"/>
    </xf>
    <xf numFmtId="44" fontId="25" fillId="0" borderId="23" xfId="10" applyFont="1" applyBorder="1" applyAlignment="1">
      <alignment horizontal="center" vertical="center"/>
    </xf>
    <xf numFmtId="42" fontId="28" fillId="0" borderId="23" xfId="6" applyFont="1" applyBorder="1" applyAlignment="1">
      <alignment horizontal="center" vertical="center" wrapText="1"/>
    </xf>
    <xf numFmtId="0" fontId="28" fillId="0" borderId="11" xfId="0" applyFont="1" applyBorder="1" applyAlignment="1">
      <alignment horizontal="center" vertical="center"/>
    </xf>
    <xf numFmtId="0" fontId="28" fillId="0" borderId="34" xfId="0" applyFont="1" applyBorder="1" applyAlignment="1">
      <alignment horizontal="center" vertical="center"/>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0" borderId="35" xfId="0" applyFont="1" applyBorder="1" applyAlignment="1">
      <alignment horizontal="center"/>
    </xf>
    <xf numFmtId="0" fontId="28" fillId="0" borderId="36" xfId="0" applyFont="1" applyBorder="1" applyAlignment="1">
      <alignment horizontal="center"/>
    </xf>
    <xf numFmtId="0" fontId="28" fillId="0" borderId="37" xfId="0" applyFont="1" applyBorder="1" applyAlignment="1">
      <alignment horizontal="center"/>
    </xf>
    <xf numFmtId="0" fontId="28" fillId="0" borderId="38" xfId="0" applyFont="1" applyBorder="1" applyAlignment="1">
      <alignment horizontal="center"/>
    </xf>
    <xf numFmtId="0" fontId="28" fillId="0" borderId="15" xfId="0" applyFont="1" applyBorder="1" applyAlignment="1">
      <alignment horizontal="center" vertical="center"/>
    </xf>
    <xf numFmtId="0" fontId="28" fillId="0" borderId="39" xfId="0" applyFont="1" applyBorder="1" applyAlignment="1">
      <alignment horizontal="center"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1" fillId="0" borderId="26" xfId="0" applyFont="1" applyBorder="1" applyAlignment="1">
      <alignment horizontal="center" vertical="center" wrapText="1"/>
    </xf>
    <xf numFmtId="0" fontId="21" fillId="0" borderId="29"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18" fillId="6" borderId="23" xfId="0" applyFont="1" applyFill="1" applyBorder="1" applyAlignment="1">
      <alignment horizontal="center" vertical="center"/>
    </xf>
    <xf numFmtId="0" fontId="18" fillId="6" borderId="30" xfId="0" applyFont="1" applyFill="1" applyBorder="1" applyAlignment="1">
      <alignment horizontal="center" vertical="center"/>
    </xf>
    <xf numFmtId="0" fontId="22" fillId="0" borderId="23" xfId="0" applyFont="1" applyBorder="1" applyAlignment="1">
      <alignment horizontal="center" vertical="center"/>
    </xf>
    <xf numFmtId="0" fontId="22" fillId="0" borderId="30" xfId="0" applyFont="1" applyBorder="1" applyAlignment="1">
      <alignment horizontal="center" vertical="center"/>
    </xf>
    <xf numFmtId="0" fontId="18" fillId="6" borderId="29"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8" fillId="6" borderId="30" xfId="0" applyFont="1" applyFill="1" applyBorder="1" applyAlignment="1">
      <alignment horizontal="center" vertical="center" wrapText="1"/>
    </xf>
    <xf numFmtId="0" fontId="30" fillId="6" borderId="29"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30" fillId="6" borderId="30" xfId="0" applyFont="1" applyFill="1" applyBorder="1" applyAlignment="1">
      <alignment horizontal="center" vertical="center" wrapText="1"/>
    </xf>
    <xf numFmtId="9" fontId="25" fillId="2" borderId="23" xfId="1" applyFont="1" applyFill="1" applyBorder="1" applyAlignment="1" applyProtection="1">
      <alignment horizontal="center" vertical="center" wrapText="1"/>
      <protection hidden="1"/>
    </xf>
    <xf numFmtId="0" fontId="34" fillId="0" borderId="23" xfId="0" applyFont="1" applyBorder="1" applyAlignment="1">
      <alignment horizontal="center" vertical="center" wrapText="1"/>
    </xf>
    <xf numFmtId="42" fontId="25" fillId="0" borderId="24" xfId="6" applyFont="1" applyBorder="1" applyAlignment="1">
      <alignment horizontal="center" vertical="center"/>
    </xf>
    <xf numFmtId="42" fontId="25" fillId="0" borderId="40" xfId="6" applyFont="1" applyBorder="1" applyAlignment="1">
      <alignment horizontal="center" vertical="center"/>
    </xf>
    <xf numFmtId="42" fontId="25" fillId="0" borderId="25" xfId="6" applyFont="1" applyBorder="1" applyAlignment="1">
      <alignment horizontal="center" vertical="center"/>
    </xf>
    <xf numFmtId="165" fontId="34" fillId="0" borderId="24" xfId="10" applyNumberFormat="1" applyFont="1" applyFill="1" applyBorder="1" applyAlignment="1">
      <alignment horizontal="center" vertical="center"/>
    </xf>
    <xf numFmtId="165" fontId="34" fillId="0" borderId="40" xfId="10" applyNumberFormat="1" applyFont="1" applyFill="1" applyBorder="1" applyAlignment="1">
      <alignment horizontal="center" vertical="center"/>
    </xf>
    <xf numFmtId="165" fontId="34" fillId="0" borderId="25" xfId="10" applyNumberFormat="1" applyFont="1" applyFill="1" applyBorder="1" applyAlignment="1">
      <alignment horizontal="center" vertical="center"/>
    </xf>
    <xf numFmtId="0" fontId="31" fillId="6" borderId="30" xfId="0" applyFont="1" applyFill="1" applyBorder="1" applyAlignment="1">
      <alignment horizontal="center" vertical="center" wrapText="1"/>
    </xf>
    <xf numFmtId="0" fontId="30" fillId="6" borderId="24" xfId="0" applyFont="1" applyFill="1" applyBorder="1" applyAlignment="1">
      <alignment horizontal="center" vertical="center" wrapText="1"/>
    </xf>
    <xf numFmtId="0" fontId="30" fillId="6" borderId="25" xfId="0" applyFont="1" applyFill="1" applyBorder="1" applyAlignment="1">
      <alignment horizontal="center" vertical="center" wrapText="1"/>
    </xf>
    <xf numFmtId="0" fontId="11" fillId="4" borderId="6" xfId="0" applyFont="1" applyFill="1" applyBorder="1" applyAlignment="1" applyProtection="1">
      <alignment horizontal="center" vertical="center" wrapText="1"/>
      <protection hidden="1"/>
    </xf>
    <xf numFmtId="0" fontId="11" fillId="4" borderId="7" xfId="0" applyFont="1" applyFill="1" applyBorder="1" applyAlignment="1" applyProtection="1">
      <alignment horizontal="center" vertical="center" wrapText="1"/>
      <protection hidden="1"/>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16" xfId="0" applyFont="1" applyBorder="1" applyAlignment="1">
      <alignment horizontal="left" vertical="center"/>
    </xf>
    <xf numFmtId="0" fontId="3" fillId="0" borderId="18" xfId="0" applyFont="1" applyBorder="1" applyAlignment="1">
      <alignment horizontal="left" vertical="center"/>
    </xf>
    <xf numFmtId="2" fontId="9" fillId="2" borderId="1" xfId="0" applyNumberFormat="1" applyFont="1" applyFill="1" applyBorder="1" applyAlignment="1" applyProtection="1">
      <alignment horizontal="center" vertical="center" wrapText="1"/>
      <protection hidden="1"/>
    </xf>
    <xf numFmtId="9" fontId="9" fillId="2" borderId="1" xfId="1" applyFont="1" applyFill="1" applyBorder="1" applyAlignment="1" applyProtection="1">
      <alignment horizontal="center" vertical="center" wrapText="1"/>
      <protection hidden="1"/>
    </xf>
    <xf numFmtId="0" fontId="9" fillId="0" borderId="1" xfId="0" applyFont="1" applyBorder="1" applyAlignment="1">
      <alignment horizontal="center" vertical="center" wrapText="1"/>
    </xf>
    <xf numFmtId="165" fontId="9" fillId="0" borderId="6" xfId="10" applyNumberFormat="1" applyFont="1" applyBorder="1" applyAlignment="1">
      <alignment horizontal="center" vertical="center"/>
    </xf>
    <xf numFmtId="165" fontId="9" fillId="0" borderId="8" xfId="10" applyNumberFormat="1" applyFont="1" applyBorder="1" applyAlignment="1">
      <alignment horizontal="center" vertical="center"/>
    </xf>
    <xf numFmtId="165" fontId="9" fillId="0" borderId="7" xfId="10" applyNumberFormat="1" applyFont="1" applyBorder="1" applyAlignment="1">
      <alignment horizontal="center" vertical="center"/>
    </xf>
    <xf numFmtId="14" fontId="11" fillId="4" borderId="6" xfId="0" applyNumberFormat="1" applyFont="1" applyFill="1" applyBorder="1" applyAlignment="1" applyProtection="1">
      <alignment horizontal="center" vertical="center" wrapText="1"/>
      <protection hidden="1"/>
    </xf>
    <xf numFmtId="14" fontId="11" fillId="4" borderId="7" xfId="0" applyNumberFormat="1" applyFont="1" applyFill="1" applyBorder="1" applyAlignment="1" applyProtection="1">
      <alignment horizontal="center" vertical="center" wrapText="1"/>
      <protection hidden="1"/>
    </xf>
    <xf numFmtId="0" fontId="11" fillId="4" borderId="2" xfId="0" applyFont="1" applyFill="1" applyBorder="1" applyAlignment="1" applyProtection="1">
      <alignment horizontal="center" vertical="center" wrapText="1"/>
      <protection hidden="1"/>
    </xf>
    <xf numFmtId="0" fontId="11" fillId="4" borderId="5" xfId="0" applyFont="1" applyFill="1" applyBorder="1" applyAlignment="1" applyProtection="1">
      <alignment horizontal="center" vertical="center" wrapText="1"/>
      <protection hidden="1"/>
    </xf>
    <xf numFmtId="0" fontId="11" fillId="4" borderId="3" xfId="0" applyFont="1" applyFill="1" applyBorder="1" applyAlignment="1" applyProtection="1">
      <alignment horizontal="center" vertical="center" wrapText="1"/>
      <protection hidden="1"/>
    </xf>
    <xf numFmtId="14" fontId="11" fillId="4" borderId="2" xfId="0" applyNumberFormat="1" applyFont="1" applyFill="1" applyBorder="1" applyAlignment="1" applyProtection="1">
      <alignment horizontal="center" vertical="center" wrapText="1"/>
      <protection hidden="1"/>
    </xf>
    <xf numFmtId="14" fontId="11" fillId="4" borderId="3" xfId="0" applyNumberFormat="1" applyFont="1" applyFill="1" applyBorder="1" applyAlignment="1" applyProtection="1">
      <alignment horizontal="center" vertical="center" wrapText="1"/>
      <protection hidden="1"/>
    </xf>
    <xf numFmtId="49" fontId="28" fillId="0" borderId="23" xfId="6" applyNumberFormat="1" applyFont="1" applyFill="1" applyBorder="1" applyAlignment="1">
      <alignment horizontal="justify" vertical="center" wrapText="1"/>
    </xf>
    <xf numFmtId="49" fontId="28" fillId="0" borderId="32" xfId="6" applyNumberFormat="1" applyFont="1" applyFill="1" applyBorder="1" applyAlignment="1">
      <alignment horizontal="justify" vertical="center" wrapText="1"/>
    </xf>
    <xf numFmtId="0" fontId="25" fillId="2" borderId="23" xfId="0" applyFont="1" applyFill="1" applyBorder="1" applyAlignment="1">
      <alignment horizontal="justify" vertical="center" wrapText="1"/>
    </xf>
    <xf numFmtId="49" fontId="25" fillId="0" borderId="23" xfId="6" applyNumberFormat="1" applyFont="1" applyBorder="1" applyAlignment="1">
      <alignment horizontal="justify" vertical="center" wrapText="1"/>
    </xf>
    <xf numFmtId="49" fontId="25" fillId="0" borderId="23" xfId="6" applyNumberFormat="1" applyFont="1" applyFill="1" applyBorder="1" applyAlignment="1">
      <alignment horizontal="justify" vertical="center" wrapText="1"/>
    </xf>
    <xf numFmtId="42" fontId="25" fillId="0" borderId="23" xfId="6" applyFont="1" applyBorder="1" applyAlignment="1">
      <alignment horizontal="justify" vertical="center" wrapText="1"/>
    </xf>
    <xf numFmtId="42" fontId="25" fillId="0" borderId="23" xfId="6" applyFont="1" applyBorder="1" applyAlignment="1">
      <alignment horizontal="justify" vertical="center"/>
    </xf>
    <xf numFmtId="49" fontId="28" fillId="2" borderId="23" xfId="6" applyNumberFormat="1" applyFont="1" applyFill="1" applyBorder="1" applyAlignment="1">
      <alignment horizontal="justify" vertical="center" wrapText="1"/>
    </xf>
    <xf numFmtId="0" fontId="29" fillId="0" borderId="23" xfId="0" applyFont="1" applyBorder="1" applyAlignment="1">
      <alignment horizontal="justify" vertical="center" wrapText="1"/>
    </xf>
    <xf numFmtId="49" fontId="25" fillId="0" borderId="23" xfId="10" applyNumberFormat="1" applyFont="1" applyBorder="1" applyAlignment="1">
      <alignment horizontal="justify" vertical="center" wrapText="1"/>
    </xf>
    <xf numFmtId="0" fontId="25" fillId="0" borderId="23" xfId="0" applyFont="1" applyBorder="1" applyAlignment="1">
      <alignment horizontal="justify" vertical="center" wrapText="1"/>
    </xf>
    <xf numFmtId="42" fontId="25" fillId="0" borderId="30" xfId="6" applyFont="1" applyBorder="1" applyAlignment="1">
      <alignment horizontal="justify" vertical="center"/>
    </xf>
    <xf numFmtId="0" fontId="25" fillId="0" borderId="30" xfId="0" applyFont="1" applyBorder="1" applyAlignment="1">
      <alignment horizontal="justify" vertical="center" wrapText="1"/>
    </xf>
    <xf numFmtId="0" fontId="25" fillId="2" borderId="30" xfId="0" applyFont="1" applyFill="1" applyBorder="1" applyAlignment="1">
      <alignment horizontal="justify" vertical="center" wrapText="1"/>
    </xf>
    <xf numFmtId="49" fontId="25" fillId="0" borderId="30" xfId="6" applyNumberFormat="1" applyFont="1" applyBorder="1" applyAlignment="1">
      <alignment horizontal="justify" vertical="center" wrapText="1"/>
    </xf>
    <xf numFmtId="49" fontId="28" fillId="2" borderId="30" xfId="6" applyNumberFormat="1" applyFont="1" applyFill="1" applyBorder="1" applyAlignment="1">
      <alignment horizontal="justify" vertical="center" wrapText="1"/>
    </xf>
    <xf numFmtId="0" fontId="25" fillId="0" borderId="30" xfId="0" applyFont="1" applyFill="1" applyBorder="1" applyAlignment="1">
      <alignment horizontal="justify" vertical="center" wrapText="1"/>
    </xf>
    <xf numFmtId="0" fontId="25" fillId="0" borderId="33" xfId="0" applyFont="1" applyBorder="1" applyAlignment="1">
      <alignment horizontal="justify" vertical="center" wrapText="1"/>
    </xf>
    <xf numFmtId="9" fontId="25" fillId="0" borderId="23" xfId="0" applyNumberFormat="1" applyFont="1" applyBorder="1" applyAlignment="1">
      <alignment horizontal="center" vertical="center"/>
    </xf>
    <xf numFmtId="42" fontId="25" fillId="0" borderId="41" xfId="6" applyFont="1" applyBorder="1" applyAlignment="1">
      <alignment horizontal="justify" vertical="center"/>
    </xf>
    <xf numFmtId="0" fontId="12" fillId="0" borderId="0" xfId="0" applyFont="1" applyAlignment="1">
      <alignment wrapText="1"/>
    </xf>
    <xf numFmtId="9" fontId="28" fillId="0" borderId="23" xfId="1" applyFont="1" applyBorder="1" applyAlignment="1">
      <alignment horizontal="center" vertical="center"/>
    </xf>
    <xf numFmtId="166" fontId="28" fillId="0" borderId="23" xfId="6" applyNumberFormat="1" applyFont="1" applyFill="1" applyBorder="1" applyAlignment="1">
      <alignment horizontal="center" vertical="center" wrapText="1"/>
    </xf>
    <xf numFmtId="0" fontId="28" fillId="0" borderId="30" xfId="0" applyFont="1" applyBorder="1" applyAlignment="1">
      <alignment horizontal="justify" vertical="center" wrapText="1"/>
    </xf>
    <xf numFmtId="0" fontId="28" fillId="2" borderId="30" xfId="0" applyFont="1" applyFill="1" applyBorder="1" applyAlignment="1">
      <alignment horizontal="justify" vertical="center" wrapText="1"/>
    </xf>
  </cellXfs>
  <cellStyles count="13">
    <cellStyle name="Hyperlink" xfId="11" xr:uid="{00000000-0005-0000-0000-000000000000}"/>
    <cellStyle name="Millares 2" xfId="9" xr:uid="{00000000-0005-0000-0000-000001000000}"/>
    <cellStyle name="Moneda" xfId="10" builtinId="4"/>
    <cellStyle name="Moneda [0]" xfId="6" builtinId="7"/>
    <cellStyle name="Moneda [0] 2" xfId="12" xr:uid="{00000000-0005-0000-0000-000004000000}"/>
    <cellStyle name="Normal" xfId="0" builtinId="0"/>
    <cellStyle name="Normal 2" xfId="4" xr:uid="{00000000-0005-0000-0000-000006000000}"/>
    <cellStyle name="Normal 3 2" xfId="2" xr:uid="{00000000-0005-0000-0000-000007000000}"/>
    <cellStyle name="Normal 3 2 2" xfId="7" xr:uid="{00000000-0005-0000-0000-000008000000}"/>
    <cellStyle name="Normal 3 2 3 2" xfId="8" xr:uid="{00000000-0005-0000-0000-000009000000}"/>
    <cellStyle name="Normal 3 2 3 3" xfId="5" xr:uid="{00000000-0005-0000-0000-00000A000000}"/>
    <cellStyle name="Porcentaje" xfId="1" builtinId="5"/>
    <cellStyle name="Porcentaje 2" xfId="3" xr:uid="{00000000-0005-0000-0000-00000C000000}"/>
  </cellStyles>
  <dxfs count="0"/>
  <tableStyles count="0" defaultTableStyle="TableStyleMedium2" defaultPivotStyle="PivotStyleLight16"/>
  <colors>
    <mruColors>
      <color rgb="FF990033"/>
      <color rgb="FF008080"/>
      <color rgb="FF00CCFF"/>
      <color rgb="FF00CC66"/>
      <color rgb="FF66FF66"/>
      <color rgb="FFCC99FF"/>
      <color rgb="FFFF9900"/>
      <color rgb="FF009900"/>
      <color rgb="FF33CC33"/>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0</xdr:colOff>
      <xdr:row>5</xdr:row>
      <xdr:rowOff>379909</xdr:rowOff>
    </xdr:to>
    <xdr:pic>
      <xdr:nvPicPr>
        <xdr:cNvPr id="2" name="1 Imagen" descr="Departamento Administrativo Nacional de Estadística (DAN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1282660" y="1097280"/>
          <a:ext cx="0" cy="610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xdr:row>
      <xdr:rowOff>0</xdr:rowOff>
    </xdr:from>
    <xdr:to>
      <xdr:col>10</xdr:col>
      <xdr:colOff>0</xdr:colOff>
      <xdr:row>5</xdr:row>
      <xdr:rowOff>379909</xdr:rowOff>
    </xdr:to>
    <xdr:pic>
      <xdr:nvPicPr>
        <xdr:cNvPr id="3" name="1 Imagen" descr="Departamento Administrativo Nacional de Estadística (DANE)">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1282660" y="1097280"/>
          <a:ext cx="0" cy="610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4</xdr:row>
      <xdr:rowOff>0</xdr:rowOff>
    </xdr:from>
    <xdr:to>
      <xdr:col>0</xdr:col>
      <xdr:colOff>1</xdr:colOff>
      <xdr:row>6</xdr:row>
      <xdr:rowOff>159499</xdr:rowOff>
    </xdr:to>
    <xdr:pic>
      <xdr:nvPicPr>
        <xdr:cNvPr id="4" name="3 Imagen" descr="https://intranet.dane.gov.co/images/Imagen_Institucional/Logo/Logo-DANE-color-2019.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1401" y="1097280"/>
          <a:ext cx="0" cy="843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2516909</xdr:colOff>
      <xdr:row>0</xdr:row>
      <xdr:rowOff>0</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2516909" cy="0"/>
        </a:xfrm>
        <a:prstGeom prst="rect">
          <a:avLst/>
        </a:prstGeom>
      </xdr:spPr>
    </xdr:pic>
    <xdr:clientData/>
  </xdr:twoCellAnchor>
  <xdr:twoCellAnchor editAs="oneCell">
    <xdr:from>
      <xdr:col>0</xdr:col>
      <xdr:colOff>23090</xdr:colOff>
      <xdr:row>0</xdr:row>
      <xdr:rowOff>92364</xdr:rowOff>
    </xdr:from>
    <xdr:to>
      <xdr:col>1</xdr:col>
      <xdr:colOff>41112</xdr:colOff>
      <xdr:row>1</xdr:row>
      <xdr:rowOff>357910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090" y="92364"/>
          <a:ext cx="2800477" cy="1212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3</xdr:row>
      <xdr:rowOff>0</xdr:rowOff>
    </xdr:from>
    <xdr:to>
      <xdr:col>13</xdr:col>
      <xdr:colOff>0</xdr:colOff>
      <xdr:row>4</xdr:row>
      <xdr:rowOff>244250</xdr:rowOff>
    </xdr:to>
    <xdr:pic>
      <xdr:nvPicPr>
        <xdr:cNvPr id="2" name="1 Imagen" descr="Departamento Administrativo Nacional de Estadística (DAN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1647150" y="1104900"/>
          <a:ext cx="0" cy="61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xdr:row>
      <xdr:rowOff>0</xdr:rowOff>
    </xdr:from>
    <xdr:to>
      <xdr:col>13</xdr:col>
      <xdr:colOff>0</xdr:colOff>
      <xdr:row>4</xdr:row>
      <xdr:rowOff>244250</xdr:rowOff>
    </xdr:to>
    <xdr:pic>
      <xdr:nvPicPr>
        <xdr:cNvPr id="3" name="1 Imagen" descr="Departamento Administrativo Nacional de Estadística (DANE)">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1647150" y="1104900"/>
          <a:ext cx="0" cy="61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3</xdr:row>
      <xdr:rowOff>0</xdr:rowOff>
    </xdr:from>
    <xdr:to>
      <xdr:col>2</xdr:col>
      <xdr:colOff>1</xdr:colOff>
      <xdr:row>5</xdr:row>
      <xdr:rowOff>112163</xdr:rowOff>
    </xdr:to>
    <xdr:pic>
      <xdr:nvPicPr>
        <xdr:cNvPr id="4" name="3 Imagen" descr="https://intranet.dane.gov.co/images/Imagen_Institucional/Logo/Logo-DANE-color-2019.jp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51251" y="1104900"/>
          <a:ext cx="0" cy="8487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571499</xdr:colOff>
      <xdr:row>0</xdr:row>
      <xdr:rowOff>0</xdr:rowOff>
    </xdr:from>
    <xdr:to>
      <xdr:col>1</xdr:col>
      <xdr:colOff>1987988</xdr:colOff>
      <xdr:row>2</xdr:row>
      <xdr:rowOff>302217</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90649" y="0"/>
          <a:ext cx="1416489" cy="1038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Seguimiento_II_Cuatrimestre_PAAC_2023%20SE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DANE\VIGENCIA_2023\OCI\SEPTIEMBRE_2023\SEGUIMIENTO_PAAC_II_CUATRIMESTRE_2023\Seguimiento_II_Cuatrimestre_PAAC_2023%20SEP_ANGIEL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ownloads\Plan-Anticorrupcion-y-de-Atencion-al-Ciudadano-2023_V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 PAAC-Ene-May-2023"/>
      <sheetName val="PAAC_V2_2023"/>
      <sheetName val="LISTA"/>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 PAAC-Ene-May-2023"/>
      <sheetName val=" PAAC_V3_2023"/>
      <sheetName val="LISTA"/>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TICORRUPCIÓN - PAAC_2023"/>
      <sheetName val="OPLAN"/>
      <sheetName val="OCI "/>
      <sheetName val="OCID "/>
      <sheetName val="GIT_RELACIONAMIENTO"/>
      <sheetName val="SEC_GENERAL"/>
      <sheetName val="CENSO ECONÓMICO"/>
      <sheetName val="DT"/>
      <sheetName val="DIG"/>
      <sheetName val="LISTA"/>
      <sheetName val="DIC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U74"/>
  <sheetViews>
    <sheetView showGridLines="0" tabSelected="1" zoomScale="60" zoomScaleNormal="60" workbookViewId="0">
      <selection activeCell="T11" sqref="T11"/>
    </sheetView>
  </sheetViews>
  <sheetFormatPr baseColWidth="10" defaultColWidth="20.42578125" defaultRowHeight="12"/>
  <cols>
    <col min="1" max="1" width="39.85546875" style="3" customWidth="1"/>
    <col min="2" max="2" width="61.7109375" style="167" customWidth="1"/>
    <col min="3" max="3" width="17" style="1" customWidth="1"/>
    <col min="4" max="4" width="29.42578125" style="1" customWidth="1"/>
    <col min="5" max="5" width="14.7109375" style="1" customWidth="1"/>
    <col min="6" max="6" width="11.42578125" style="1" customWidth="1"/>
    <col min="7" max="7" width="9.7109375" style="1" customWidth="1"/>
    <col min="8" max="8" width="10.28515625" style="1" customWidth="1"/>
    <col min="9" max="9" width="16.42578125" style="2" customWidth="1"/>
    <col min="10" max="10" width="17.28515625" style="2" customWidth="1"/>
    <col min="11" max="11" width="53.7109375" style="1" hidden="1" customWidth="1"/>
    <col min="12" max="12" width="51.5703125" style="1" hidden="1" customWidth="1"/>
    <col min="13" max="13" width="50.7109375" style="1" hidden="1" customWidth="1"/>
    <col min="14" max="14" width="22.28515625" style="238" customWidth="1"/>
    <col min="15" max="15" width="28.85546875" style="238" customWidth="1"/>
    <col min="16" max="16" width="92.7109375" style="167" customWidth="1"/>
    <col min="17" max="17" width="24" style="167" customWidth="1"/>
    <col min="18" max="19" width="20.42578125" style="112" customWidth="1"/>
    <col min="20" max="20" width="83" style="112" customWidth="1"/>
    <col min="21" max="21" width="41.42578125" style="1" customWidth="1"/>
    <col min="22" max="16384" width="20.42578125" style="1"/>
  </cols>
  <sheetData>
    <row r="1" spans="1:20" ht="74.45" customHeight="1">
      <c r="A1" s="253"/>
      <c r="B1" s="255" t="s">
        <v>428</v>
      </c>
      <c r="C1" s="255"/>
      <c r="D1" s="255"/>
      <c r="E1" s="255"/>
      <c r="F1" s="255"/>
      <c r="G1" s="255"/>
      <c r="H1" s="255"/>
      <c r="I1" s="255"/>
      <c r="J1" s="255"/>
      <c r="K1" s="255"/>
      <c r="L1" s="255"/>
      <c r="M1" s="255"/>
      <c r="N1" s="255"/>
      <c r="O1" s="255"/>
      <c r="P1" s="255"/>
      <c r="Q1" s="255"/>
      <c r="R1" s="255"/>
      <c r="S1" s="255"/>
      <c r="T1" s="256"/>
    </row>
    <row r="2" spans="1:20" ht="31.5" customHeight="1">
      <c r="A2" s="254"/>
      <c r="B2" s="257" t="s">
        <v>427</v>
      </c>
      <c r="C2" s="257"/>
      <c r="D2" s="257"/>
      <c r="E2" s="257"/>
      <c r="F2" s="257"/>
      <c r="G2" s="257"/>
      <c r="H2" s="257"/>
      <c r="I2" s="257"/>
      <c r="J2" s="257"/>
      <c r="K2" s="257"/>
      <c r="L2" s="257"/>
      <c r="M2" s="257"/>
      <c r="N2" s="257"/>
      <c r="O2" s="257"/>
      <c r="P2" s="257"/>
      <c r="Q2" s="257"/>
      <c r="R2" s="257"/>
      <c r="S2" s="257"/>
      <c r="T2" s="258"/>
    </row>
    <row r="3" spans="1:20" ht="20.25">
      <c r="A3" s="221" t="s">
        <v>404</v>
      </c>
      <c r="B3" s="259" t="s">
        <v>481</v>
      </c>
      <c r="C3" s="259"/>
      <c r="D3" s="259"/>
      <c r="E3" s="259"/>
      <c r="F3" s="259"/>
      <c r="G3" s="259"/>
      <c r="H3" s="259"/>
      <c r="I3" s="259"/>
      <c r="J3" s="259"/>
      <c r="K3" s="259"/>
      <c r="L3" s="259"/>
      <c r="M3" s="259"/>
      <c r="N3" s="259"/>
      <c r="O3" s="259"/>
      <c r="P3" s="259"/>
      <c r="Q3" s="259"/>
      <c r="R3" s="259"/>
      <c r="S3" s="259"/>
      <c r="T3" s="260"/>
    </row>
    <row r="4" spans="1:20" ht="20.25">
      <c r="A4" s="261" t="s">
        <v>405</v>
      </c>
      <c r="B4" s="262"/>
      <c r="C4" s="262"/>
      <c r="D4" s="262"/>
      <c r="E4" s="262"/>
      <c r="F4" s="262"/>
      <c r="G4" s="262"/>
      <c r="H4" s="262"/>
      <c r="I4" s="262"/>
      <c r="J4" s="262"/>
      <c r="K4" s="262"/>
      <c r="L4" s="262"/>
      <c r="M4" s="262"/>
      <c r="N4" s="262"/>
      <c r="O4" s="262"/>
      <c r="P4" s="262"/>
      <c r="Q4" s="262"/>
      <c r="R4" s="262"/>
      <c r="S4" s="262"/>
      <c r="T4" s="263"/>
    </row>
    <row r="5" spans="1:20" s="15" customFormat="1" ht="17.25">
      <c r="A5" s="264" t="s">
        <v>4</v>
      </c>
      <c r="B5" s="265" t="s">
        <v>5</v>
      </c>
      <c r="C5" s="265" t="s">
        <v>6</v>
      </c>
      <c r="D5" s="265" t="s">
        <v>8</v>
      </c>
      <c r="E5" s="265" t="s">
        <v>9</v>
      </c>
      <c r="F5" s="265"/>
      <c r="G5" s="265"/>
      <c r="H5" s="265"/>
      <c r="I5" s="265" t="s">
        <v>10</v>
      </c>
      <c r="J5" s="265"/>
      <c r="K5" s="265" t="s">
        <v>11</v>
      </c>
      <c r="L5" s="265" t="s">
        <v>12</v>
      </c>
      <c r="M5" s="265" t="s">
        <v>13</v>
      </c>
      <c r="N5" s="265" t="s">
        <v>15</v>
      </c>
      <c r="O5" s="265" t="s">
        <v>16</v>
      </c>
      <c r="P5" s="265" t="s">
        <v>416</v>
      </c>
      <c r="Q5" s="276" t="s">
        <v>430</v>
      </c>
      <c r="R5" s="265" t="s">
        <v>406</v>
      </c>
      <c r="S5" s="265" t="s">
        <v>407</v>
      </c>
      <c r="T5" s="275" t="s">
        <v>429</v>
      </c>
    </row>
    <row r="6" spans="1:20" s="15" customFormat="1" ht="34.5">
      <c r="A6" s="264"/>
      <c r="B6" s="265"/>
      <c r="C6" s="265"/>
      <c r="D6" s="265"/>
      <c r="E6" s="213" t="s">
        <v>17</v>
      </c>
      <c r="F6" s="213" t="s">
        <v>18</v>
      </c>
      <c r="G6" s="213" t="s">
        <v>19</v>
      </c>
      <c r="H6" s="213" t="s">
        <v>415</v>
      </c>
      <c r="I6" s="213" t="s">
        <v>21</v>
      </c>
      <c r="J6" s="213" t="s">
        <v>22</v>
      </c>
      <c r="K6" s="265"/>
      <c r="L6" s="265"/>
      <c r="M6" s="265"/>
      <c r="N6" s="265"/>
      <c r="O6" s="265"/>
      <c r="P6" s="265"/>
      <c r="Q6" s="277"/>
      <c r="R6" s="265"/>
      <c r="S6" s="265"/>
      <c r="T6" s="275"/>
    </row>
    <row r="7" spans="1:20" s="15" customFormat="1" ht="121.5">
      <c r="A7" s="126" t="s">
        <v>24</v>
      </c>
      <c r="B7" s="115" t="s">
        <v>24</v>
      </c>
      <c r="C7" s="116" t="s">
        <v>26</v>
      </c>
      <c r="D7" s="138" t="s">
        <v>28</v>
      </c>
      <c r="E7" s="138">
        <v>1</v>
      </c>
      <c r="F7" s="138">
        <v>0</v>
      </c>
      <c r="G7" s="138">
        <v>0</v>
      </c>
      <c r="H7" s="118">
        <v>1</v>
      </c>
      <c r="I7" s="181" t="s">
        <v>29</v>
      </c>
      <c r="J7" s="141">
        <v>45016</v>
      </c>
      <c r="K7" s="114" t="s">
        <v>30</v>
      </c>
      <c r="L7" s="114" t="s">
        <v>31</v>
      </c>
      <c r="M7" s="114" t="s">
        <v>32</v>
      </c>
      <c r="N7" s="121">
        <v>0</v>
      </c>
      <c r="O7" s="212" t="s">
        <v>257</v>
      </c>
      <c r="P7" s="114" t="s">
        <v>435</v>
      </c>
      <c r="Q7" s="138">
        <v>1</v>
      </c>
      <c r="R7" s="123">
        <v>45183</v>
      </c>
      <c r="S7" s="114" t="s">
        <v>408</v>
      </c>
      <c r="T7" s="206" t="s">
        <v>435</v>
      </c>
    </row>
    <row r="8" spans="1:20" s="15" customFormat="1" ht="121.5">
      <c r="A8" s="126" t="s">
        <v>34</v>
      </c>
      <c r="B8" s="115" t="s">
        <v>34</v>
      </c>
      <c r="C8" s="116" t="s">
        <v>36</v>
      </c>
      <c r="D8" s="138" t="s">
        <v>28</v>
      </c>
      <c r="E8" s="138">
        <v>1</v>
      </c>
      <c r="F8" s="138">
        <v>0</v>
      </c>
      <c r="G8" s="138">
        <v>0</v>
      </c>
      <c r="H8" s="118">
        <v>1</v>
      </c>
      <c r="I8" s="181" t="s">
        <v>38</v>
      </c>
      <c r="J8" s="141">
        <v>44957</v>
      </c>
      <c r="K8" s="114" t="s">
        <v>30</v>
      </c>
      <c r="L8" s="114" t="s">
        <v>31</v>
      </c>
      <c r="M8" s="114" t="s">
        <v>32</v>
      </c>
      <c r="N8" s="121">
        <v>0</v>
      </c>
      <c r="O8" s="212" t="s">
        <v>257</v>
      </c>
      <c r="P8" s="114" t="s">
        <v>435</v>
      </c>
      <c r="Q8" s="138">
        <v>1</v>
      </c>
      <c r="R8" s="123">
        <v>45183</v>
      </c>
      <c r="S8" s="114" t="s">
        <v>408</v>
      </c>
      <c r="T8" s="206" t="s">
        <v>435</v>
      </c>
    </row>
    <row r="9" spans="1:20" s="15" customFormat="1" ht="121.5">
      <c r="A9" s="126" t="s">
        <v>39</v>
      </c>
      <c r="B9" s="115" t="s">
        <v>39</v>
      </c>
      <c r="C9" s="116" t="s">
        <v>41</v>
      </c>
      <c r="D9" s="138" t="s">
        <v>28</v>
      </c>
      <c r="E9" s="138">
        <v>1</v>
      </c>
      <c r="F9" s="138">
        <v>0</v>
      </c>
      <c r="G9" s="138">
        <v>0</v>
      </c>
      <c r="H9" s="118">
        <v>1</v>
      </c>
      <c r="I9" s="181" t="s">
        <v>38</v>
      </c>
      <c r="J9" s="141">
        <v>44957</v>
      </c>
      <c r="K9" s="114" t="s">
        <v>30</v>
      </c>
      <c r="L9" s="114" t="s">
        <v>31</v>
      </c>
      <c r="M9" s="114" t="s">
        <v>32</v>
      </c>
      <c r="N9" s="121">
        <v>0</v>
      </c>
      <c r="O9" s="212" t="s">
        <v>257</v>
      </c>
      <c r="P9" s="114" t="s">
        <v>480</v>
      </c>
      <c r="Q9" s="138">
        <v>1</v>
      </c>
      <c r="R9" s="123">
        <v>45183</v>
      </c>
      <c r="S9" s="114" t="s">
        <v>408</v>
      </c>
      <c r="T9" s="206" t="s">
        <v>480</v>
      </c>
    </row>
    <row r="10" spans="1:20" s="15" customFormat="1" ht="121.5">
      <c r="A10" s="126" t="s">
        <v>39</v>
      </c>
      <c r="B10" s="115" t="s">
        <v>39</v>
      </c>
      <c r="C10" s="116" t="s">
        <v>44</v>
      </c>
      <c r="D10" s="138" t="s">
        <v>28</v>
      </c>
      <c r="E10" s="138">
        <v>1</v>
      </c>
      <c r="F10" s="138">
        <v>0</v>
      </c>
      <c r="G10" s="138">
        <v>0</v>
      </c>
      <c r="H10" s="118">
        <v>1</v>
      </c>
      <c r="I10" s="181" t="s">
        <v>38</v>
      </c>
      <c r="J10" s="141">
        <v>44957</v>
      </c>
      <c r="K10" s="114" t="s">
        <v>30</v>
      </c>
      <c r="L10" s="114" t="s">
        <v>31</v>
      </c>
      <c r="M10" s="114" t="s">
        <v>32</v>
      </c>
      <c r="N10" s="121">
        <v>0</v>
      </c>
      <c r="O10" s="212" t="s">
        <v>257</v>
      </c>
      <c r="P10" s="114" t="s">
        <v>480</v>
      </c>
      <c r="Q10" s="138">
        <v>1</v>
      </c>
      <c r="R10" s="123">
        <v>45183</v>
      </c>
      <c r="S10" s="114" t="s">
        <v>408</v>
      </c>
      <c r="T10" s="206" t="s">
        <v>480</v>
      </c>
    </row>
    <row r="11" spans="1:20" s="15" customFormat="1" ht="81">
      <c r="A11" s="126" t="s">
        <v>46</v>
      </c>
      <c r="B11" s="115" t="s">
        <v>46</v>
      </c>
      <c r="C11" s="116" t="s">
        <v>48</v>
      </c>
      <c r="D11" s="138" t="s">
        <v>28</v>
      </c>
      <c r="E11" s="161">
        <v>1</v>
      </c>
      <c r="F11" s="161">
        <v>1</v>
      </c>
      <c r="G11" s="161">
        <v>1</v>
      </c>
      <c r="H11" s="162">
        <v>3</v>
      </c>
      <c r="I11" s="181" t="s">
        <v>50</v>
      </c>
      <c r="J11" s="181">
        <v>45289</v>
      </c>
      <c r="K11" s="114" t="s">
        <v>30</v>
      </c>
      <c r="L11" s="114" t="s">
        <v>31</v>
      </c>
      <c r="M11" s="114" t="s">
        <v>32</v>
      </c>
      <c r="N11" s="121">
        <v>19360424</v>
      </c>
      <c r="O11" s="239">
        <v>0</v>
      </c>
      <c r="P11" s="114" t="s">
        <v>482</v>
      </c>
      <c r="Q11" s="186">
        <v>1</v>
      </c>
      <c r="R11" s="123">
        <v>45183</v>
      </c>
      <c r="S11" s="114" t="s">
        <v>408</v>
      </c>
      <c r="T11" s="329" t="s">
        <v>512</v>
      </c>
    </row>
    <row r="12" spans="1:20" s="15" customFormat="1" ht="60.75">
      <c r="A12" s="126" t="s">
        <v>51</v>
      </c>
      <c r="B12" s="114" t="s">
        <v>51</v>
      </c>
      <c r="C12" s="116" t="s">
        <v>53</v>
      </c>
      <c r="D12" s="117" t="s">
        <v>55</v>
      </c>
      <c r="E12" s="161">
        <v>1</v>
      </c>
      <c r="F12" s="161">
        <v>1</v>
      </c>
      <c r="G12" s="161">
        <v>1</v>
      </c>
      <c r="H12" s="162">
        <v>3</v>
      </c>
      <c r="I12" s="181" t="s">
        <v>38</v>
      </c>
      <c r="J12" s="181">
        <v>45289</v>
      </c>
      <c r="K12" s="114" t="s">
        <v>30</v>
      </c>
      <c r="L12" s="114" t="s">
        <v>56</v>
      </c>
      <c r="M12" s="114" t="s">
        <v>57</v>
      </c>
      <c r="N12" s="121">
        <v>42392335.842500001</v>
      </c>
      <c r="O12" s="239">
        <v>37731614.25</v>
      </c>
      <c r="P12" s="114" t="s">
        <v>54</v>
      </c>
      <c r="Q12" s="186">
        <v>1</v>
      </c>
      <c r="R12" s="123">
        <v>45183</v>
      </c>
      <c r="S12" s="114" t="s">
        <v>408</v>
      </c>
      <c r="T12" s="318" t="s">
        <v>483</v>
      </c>
    </row>
    <row r="13" spans="1:20" s="15" customFormat="1" ht="17.25">
      <c r="A13" s="264" t="s">
        <v>410</v>
      </c>
      <c r="B13" s="265"/>
      <c r="C13" s="265"/>
      <c r="D13" s="265"/>
      <c r="E13" s="265"/>
      <c r="F13" s="265"/>
      <c r="G13" s="265"/>
      <c r="H13" s="265"/>
      <c r="I13" s="265"/>
      <c r="J13" s="265"/>
      <c r="K13" s="265"/>
      <c r="L13" s="265"/>
      <c r="M13" s="265"/>
      <c r="N13" s="265"/>
      <c r="O13" s="265"/>
      <c r="P13" s="265"/>
      <c r="Q13" s="265"/>
      <c r="R13" s="265"/>
      <c r="S13" s="265"/>
      <c r="T13" s="266"/>
    </row>
    <row r="14" spans="1:20" s="15" customFormat="1" ht="129.75" customHeight="1">
      <c r="A14" s="126" t="s">
        <v>60</v>
      </c>
      <c r="B14" s="208" t="s">
        <v>61</v>
      </c>
      <c r="C14" s="116" t="s">
        <v>62</v>
      </c>
      <c r="D14" s="139" t="s">
        <v>64</v>
      </c>
      <c r="E14" s="160">
        <v>1</v>
      </c>
      <c r="F14" s="160">
        <v>0</v>
      </c>
      <c r="G14" s="160">
        <v>0</v>
      </c>
      <c r="H14" s="149">
        <v>1</v>
      </c>
      <c r="I14" s="181" t="s">
        <v>38</v>
      </c>
      <c r="J14" s="181">
        <v>45044</v>
      </c>
      <c r="K14" s="114" t="s">
        <v>30</v>
      </c>
      <c r="L14" s="114" t="s">
        <v>65</v>
      </c>
      <c r="M14" s="114" t="s">
        <v>32</v>
      </c>
      <c r="N14" s="121">
        <v>0</v>
      </c>
      <c r="O14" s="212" t="s">
        <v>257</v>
      </c>
      <c r="P14" s="316" t="s">
        <v>484</v>
      </c>
      <c r="Q14" s="160">
        <v>1</v>
      </c>
      <c r="R14" s="123">
        <v>45183</v>
      </c>
      <c r="S14" s="114" t="s">
        <v>408</v>
      </c>
      <c r="T14" s="206" t="s">
        <v>480</v>
      </c>
    </row>
    <row r="15" spans="1:20" s="15" customFormat="1" ht="121.5">
      <c r="A15" s="126" t="s">
        <v>66</v>
      </c>
      <c r="B15" s="208" t="s">
        <v>67</v>
      </c>
      <c r="C15" s="116" t="s">
        <v>68</v>
      </c>
      <c r="D15" s="139" t="s">
        <v>64</v>
      </c>
      <c r="E15" s="150">
        <v>0.3</v>
      </c>
      <c r="F15" s="150">
        <v>0.6</v>
      </c>
      <c r="G15" s="139">
        <v>1</v>
      </c>
      <c r="H15" s="140">
        <v>1</v>
      </c>
      <c r="I15" s="181" t="s">
        <v>29</v>
      </c>
      <c r="J15" s="181">
        <v>45289</v>
      </c>
      <c r="K15" s="114" t="s">
        <v>30</v>
      </c>
      <c r="L15" s="114" t="s">
        <v>65</v>
      </c>
      <c r="M15" s="114" t="s">
        <v>32</v>
      </c>
      <c r="N15" s="121">
        <v>7517880</v>
      </c>
      <c r="O15" s="212" t="s">
        <v>257</v>
      </c>
      <c r="P15" s="316" t="s">
        <v>258</v>
      </c>
      <c r="Q15" s="150">
        <v>0.6</v>
      </c>
      <c r="R15" s="123">
        <v>45183</v>
      </c>
      <c r="S15" s="114" t="s">
        <v>408</v>
      </c>
      <c r="T15" s="318" t="s">
        <v>505</v>
      </c>
    </row>
    <row r="16" spans="1:20" s="15" customFormat="1" ht="109.5" customHeight="1">
      <c r="A16" s="126" t="s">
        <v>70</v>
      </c>
      <c r="B16" s="208" t="s">
        <v>71</v>
      </c>
      <c r="C16" s="116" t="s">
        <v>72</v>
      </c>
      <c r="D16" s="139" t="s">
        <v>74</v>
      </c>
      <c r="E16" s="205">
        <v>0</v>
      </c>
      <c r="F16" s="150">
        <v>0.5</v>
      </c>
      <c r="G16" s="205">
        <v>1</v>
      </c>
      <c r="H16" s="118">
        <v>1</v>
      </c>
      <c r="I16" s="181" t="s">
        <v>75</v>
      </c>
      <c r="J16" s="181">
        <v>45198</v>
      </c>
      <c r="K16" s="114" t="s">
        <v>30</v>
      </c>
      <c r="L16" s="114" t="s">
        <v>65</v>
      </c>
      <c r="M16" s="114" t="s">
        <v>32</v>
      </c>
      <c r="N16" s="121">
        <v>1555139</v>
      </c>
      <c r="O16" s="121">
        <v>0</v>
      </c>
      <c r="P16" s="311" t="s">
        <v>431</v>
      </c>
      <c r="Q16" s="327">
        <v>1</v>
      </c>
      <c r="R16" s="123">
        <v>45187</v>
      </c>
      <c r="S16" s="114" t="s">
        <v>409</v>
      </c>
      <c r="T16" s="318" t="s">
        <v>509</v>
      </c>
    </row>
    <row r="17" spans="1:21" s="15" customFormat="1" ht="121.5">
      <c r="A17" s="126" t="s">
        <v>70</v>
      </c>
      <c r="B17" s="208" t="s">
        <v>76</v>
      </c>
      <c r="C17" s="116" t="s">
        <v>77</v>
      </c>
      <c r="D17" s="139" t="s">
        <v>64</v>
      </c>
      <c r="E17" s="205">
        <v>0</v>
      </c>
      <c r="F17" s="205">
        <v>0</v>
      </c>
      <c r="G17" s="205">
        <v>1</v>
      </c>
      <c r="H17" s="118">
        <v>1</v>
      </c>
      <c r="I17" s="181" t="s">
        <v>79</v>
      </c>
      <c r="J17" s="141">
        <v>45230</v>
      </c>
      <c r="K17" s="114" t="s">
        <v>30</v>
      </c>
      <c r="L17" s="114" t="s">
        <v>65</v>
      </c>
      <c r="M17" s="114" t="s">
        <v>32</v>
      </c>
      <c r="N17" s="121" t="s">
        <v>33</v>
      </c>
      <c r="O17" s="212" t="s">
        <v>257</v>
      </c>
      <c r="P17" s="312" t="s">
        <v>485</v>
      </c>
      <c r="Q17" s="163">
        <v>0</v>
      </c>
      <c r="R17" s="123">
        <v>45183</v>
      </c>
      <c r="S17" s="114" t="s">
        <v>408</v>
      </c>
      <c r="T17" s="222" t="s">
        <v>485</v>
      </c>
    </row>
    <row r="18" spans="1:21" s="15" customFormat="1" ht="81">
      <c r="A18" s="126" t="s">
        <v>80</v>
      </c>
      <c r="B18" s="208" t="s">
        <v>81</v>
      </c>
      <c r="C18" s="116" t="s">
        <v>82</v>
      </c>
      <c r="D18" s="117" t="s">
        <v>55</v>
      </c>
      <c r="E18" s="160">
        <v>0</v>
      </c>
      <c r="F18" s="160">
        <v>0</v>
      </c>
      <c r="G18" s="160">
        <v>1</v>
      </c>
      <c r="H18" s="152">
        <v>1</v>
      </c>
      <c r="I18" s="119">
        <v>45170</v>
      </c>
      <c r="J18" s="119">
        <v>45199</v>
      </c>
      <c r="K18" s="114" t="s">
        <v>30</v>
      </c>
      <c r="L18" s="114" t="s">
        <v>56</v>
      </c>
      <c r="M18" s="114" t="s">
        <v>57</v>
      </c>
      <c r="N18" s="121">
        <v>42392335.842500001</v>
      </c>
      <c r="O18" s="239">
        <v>37731614.25</v>
      </c>
      <c r="P18" s="312" t="s">
        <v>485</v>
      </c>
      <c r="Q18" s="163">
        <v>0</v>
      </c>
      <c r="R18" s="123">
        <v>45183</v>
      </c>
      <c r="S18" s="114" t="s">
        <v>408</v>
      </c>
      <c r="T18" s="222" t="s">
        <v>485</v>
      </c>
    </row>
    <row r="19" spans="1:21" s="15" customFormat="1" ht="17.25">
      <c r="A19" s="264" t="s">
        <v>411</v>
      </c>
      <c r="B19" s="265"/>
      <c r="C19" s="265"/>
      <c r="D19" s="265"/>
      <c r="E19" s="265"/>
      <c r="F19" s="265"/>
      <c r="G19" s="265"/>
      <c r="H19" s="265"/>
      <c r="I19" s="265"/>
      <c r="J19" s="265"/>
      <c r="K19" s="265"/>
      <c r="L19" s="265"/>
      <c r="M19" s="265"/>
      <c r="N19" s="265"/>
      <c r="O19" s="265"/>
      <c r="P19" s="265"/>
      <c r="Q19" s="265"/>
      <c r="R19" s="265"/>
      <c r="S19" s="265"/>
      <c r="T19" s="266"/>
    </row>
    <row r="20" spans="1:21" s="15" customFormat="1" ht="283.5">
      <c r="A20" s="173" t="s">
        <v>85</v>
      </c>
      <c r="B20" s="209" t="s">
        <v>86</v>
      </c>
      <c r="C20" s="116" t="s">
        <v>87</v>
      </c>
      <c r="D20" s="150" t="s">
        <v>89</v>
      </c>
      <c r="E20" s="160">
        <v>0.33</v>
      </c>
      <c r="F20" s="160">
        <v>0.77</v>
      </c>
      <c r="G20" s="160">
        <v>1</v>
      </c>
      <c r="H20" s="152">
        <v>1</v>
      </c>
      <c r="I20" s="119">
        <v>44936</v>
      </c>
      <c r="J20" s="119">
        <v>45289</v>
      </c>
      <c r="K20" s="147" t="s">
        <v>30</v>
      </c>
      <c r="L20" s="147" t="s">
        <v>90</v>
      </c>
      <c r="M20" s="114" t="s">
        <v>57</v>
      </c>
      <c r="N20" s="121">
        <v>21489352</v>
      </c>
      <c r="O20" s="121" t="s">
        <v>465</v>
      </c>
      <c r="P20" s="309" t="s">
        <v>432</v>
      </c>
      <c r="Q20" s="324">
        <v>0.77</v>
      </c>
      <c r="R20" s="123">
        <v>45187</v>
      </c>
      <c r="S20" s="114" t="s">
        <v>409</v>
      </c>
      <c r="T20" s="319" t="s">
        <v>466</v>
      </c>
    </row>
    <row r="21" spans="1:21" s="15" customFormat="1" ht="121.5">
      <c r="A21" s="126" t="s">
        <v>85</v>
      </c>
      <c r="B21" s="180" t="s">
        <v>92</v>
      </c>
      <c r="C21" s="116" t="s">
        <v>93</v>
      </c>
      <c r="D21" s="139" t="s">
        <v>64</v>
      </c>
      <c r="E21" s="151">
        <v>0</v>
      </c>
      <c r="F21" s="151">
        <v>0.5</v>
      </c>
      <c r="G21" s="151">
        <v>1</v>
      </c>
      <c r="H21" s="152">
        <v>1</v>
      </c>
      <c r="I21" s="181" t="s">
        <v>50</v>
      </c>
      <c r="J21" s="157">
        <v>45275</v>
      </c>
      <c r="K21" s="114" t="s">
        <v>30</v>
      </c>
      <c r="L21" s="114" t="s">
        <v>95</v>
      </c>
      <c r="M21" s="114" t="s">
        <v>57</v>
      </c>
      <c r="N21" s="121">
        <v>2546040</v>
      </c>
      <c r="O21" s="121" t="s">
        <v>504</v>
      </c>
      <c r="P21" s="309" t="s">
        <v>486</v>
      </c>
      <c r="Q21" s="217" t="s">
        <v>433</v>
      </c>
      <c r="R21" s="123">
        <v>45183</v>
      </c>
      <c r="S21" s="114" t="s">
        <v>408</v>
      </c>
      <c r="T21" s="318" t="s">
        <v>487</v>
      </c>
    </row>
    <row r="22" spans="1:21" s="15" customFormat="1" ht="121.5">
      <c r="A22" s="223" t="s">
        <v>85</v>
      </c>
      <c r="B22" s="180" t="s">
        <v>96</v>
      </c>
      <c r="C22" s="214" t="s">
        <v>97</v>
      </c>
      <c r="D22" s="215" t="s">
        <v>99</v>
      </c>
      <c r="E22" s="150">
        <v>0.2</v>
      </c>
      <c r="F22" s="150">
        <v>0.5</v>
      </c>
      <c r="G22" s="150">
        <v>1</v>
      </c>
      <c r="H22" s="140">
        <v>1</v>
      </c>
      <c r="I22" s="216">
        <v>44941</v>
      </c>
      <c r="J22" s="216">
        <v>45289</v>
      </c>
      <c r="K22" s="114" t="s">
        <v>100</v>
      </c>
      <c r="L22" s="114" t="s">
        <v>101</v>
      </c>
      <c r="M22" s="114" t="s">
        <v>102</v>
      </c>
      <c r="N22" s="236">
        <v>4636491.2</v>
      </c>
      <c r="O22" s="236" t="s">
        <v>463</v>
      </c>
      <c r="P22" s="315" t="s">
        <v>434</v>
      </c>
      <c r="Q22" s="217" t="s">
        <v>433</v>
      </c>
      <c r="R22" s="123">
        <v>45187</v>
      </c>
      <c r="S22" s="114" t="s">
        <v>409</v>
      </c>
      <c r="T22" s="319" t="s">
        <v>464</v>
      </c>
    </row>
    <row r="23" spans="1:21" s="15" customFormat="1" ht="324">
      <c r="A23" s="126" t="s">
        <v>104</v>
      </c>
      <c r="B23" s="115" t="s">
        <v>105</v>
      </c>
      <c r="C23" s="116" t="s">
        <v>106</v>
      </c>
      <c r="D23" s="138" t="s">
        <v>74</v>
      </c>
      <c r="E23" s="171">
        <v>4</v>
      </c>
      <c r="F23" s="171">
        <v>4</v>
      </c>
      <c r="G23" s="171">
        <v>4</v>
      </c>
      <c r="H23" s="144">
        <v>12</v>
      </c>
      <c r="I23" s="181" t="s">
        <v>38</v>
      </c>
      <c r="J23" s="141">
        <v>45275</v>
      </c>
      <c r="K23" s="114" t="s">
        <v>108</v>
      </c>
      <c r="L23" s="114" t="s">
        <v>90</v>
      </c>
      <c r="M23" s="114" t="s">
        <v>32</v>
      </c>
      <c r="N23" s="121">
        <v>20924192.400000002</v>
      </c>
      <c r="O23" s="121">
        <v>0</v>
      </c>
      <c r="P23" s="309" t="s">
        <v>451</v>
      </c>
      <c r="Q23" s="163">
        <v>4</v>
      </c>
      <c r="R23" s="123">
        <v>45187</v>
      </c>
      <c r="S23" s="114" t="s">
        <v>409</v>
      </c>
      <c r="T23" s="320" t="s">
        <v>450</v>
      </c>
    </row>
    <row r="24" spans="1:21" s="15" customFormat="1" ht="81">
      <c r="A24" s="126" t="s">
        <v>104</v>
      </c>
      <c r="B24" s="180" t="s">
        <v>109</v>
      </c>
      <c r="C24" s="116" t="s">
        <v>110</v>
      </c>
      <c r="D24" s="138" t="s">
        <v>74</v>
      </c>
      <c r="E24" s="171">
        <v>1</v>
      </c>
      <c r="F24" s="171">
        <v>0</v>
      </c>
      <c r="G24" s="171">
        <v>0</v>
      </c>
      <c r="H24" s="144">
        <v>1</v>
      </c>
      <c r="I24" s="181" t="s">
        <v>38</v>
      </c>
      <c r="J24" s="141">
        <v>45044</v>
      </c>
      <c r="K24" s="114" t="s">
        <v>108</v>
      </c>
      <c r="L24" s="114" t="s">
        <v>95</v>
      </c>
      <c r="M24" s="114" t="s">
        <v>32</v>
      </c>
      <c r="N24" s="121">
        <v>0</v>
      </c>
      <c r="O24" s="121">
        <v>0</v>
      </c>
      <c r="P24" s="316" t="s">
        <v>435</v>
      </c>
      <c r="Q24" s="163">
        <v>1</v>
      </c>
      <c r="R24" s="123">
        <v>45187</v>
      </c>
      <c r="S24" s="114" t="s">
        <v>409</v>
      </c>
      <c r="T24" s="206" t="s">
        <v>435</v>
      </c>
    </row>
    <row r="25" spans="1:21" s="15" customFormat="1" ht="60.75">
      <c r="A25" s="126" t="s">
        <v>104</v>
      </c>
      <c r="B25" s="182" t="s">
        <v>112</v>
      </c>
      <c r="C25" s="116" t="s">
        <v>113</v>
      </c>
      <c r="D25" s="139" t="s">
        <v>64</v>
      </c>
      <c r="E25" s="139">
        <v>0</v>
      </c>
      <c r="F25" s="139">
        <v>0</v>
      </c>
      <c r="G25" s="139">
        <v>1</v>
      </c>
      <c r="H25" s="140">
        <v>1</v>
      </c>
      <c r="I25" s="169">
        <v>45170</v>
      </c>
      <c r="J25" s="169">
        <v>45198</v>
      </c>
      <c r="K25" s="114" t="s">
        <v>108</v>
      </c>
      <c r="L25" s="114" t="s">
        <v>95</v>
      </c>
      <c r="M25" s="114" t="s">
        <v>57</v>
      </c>
      <c r="N25" s="114"/>
      <c r="O25" s="269" t="s">
        <v>504</v>
      </c>
      <c r="P25" s="311" t="s">
        <v>478</v>
      </c>
      <c r="Q25" s="163">
        <v>0</v>
      </c>
      <c r="R25" s="123">
        <v>45183</v>
      </c>
      <c r="S25" s="114" t="s">
        <v>408</v>
      </c>
      <c r="T25" s="222" t="s">
        <v>485</v>
      </c>
    </row>
    <row r="26" spans="1:21" s="15" customFormat="1" ht="60.75">
      <c r="A26" s="126" t="s">
        <v>104</v>
      </c>
      <c r="B26" s="114" t="s">
        <v>115</v>
      </c>
      <c r="C26" s="116" t="s">
        <v>116</v>
      </c>
      <c r="D26" s="139" t="s">
        <v>64</v>
      </c>
      <c r="E26" s="138">
        <v>0</v>
      </c>
      <c r="F26" s="138">
        <v>0</v>
      </c>
      <c r="G26" s="138">
        <v>1</v>
      </c>
      <c r="H26" s="118">
        <v>1</v>
      </c>
      <c r="I26" s="169">
        <v>45201</v>
      </c>
      <c r="J26" s="169">
        <v>45230</v>
      </c>
      <c r="K26" s="114" t="s">
        <v>108</v>
      </c>
      <c r="L26" s="114" t="s">
        <v>95</v>
      </c>
      <c r="M26" s="114" t="s">
        <v>57</v>
      </c>
      <c r="N26" s="114" t="s">
        <v>58</v>
      </c>
      <c r="O26" s="270"/>
      <c r="P26" s="311" t="s">
        <v>479</v>
      </c>
      <c r="Q26" s="328">
        <v>0</v>
      </c>
      <c r="R26" s="123">
        <v>45183</v>
      </c>
      <c r="S26" s="114" t="s">
        <v>408</v>
      </c>
      <c r="T26" s="222" t="s">
        <v>485</v>
      </c>
    </row>
    <row r="27" spans="1:21" s="15" customFormat="1" ht="126" customHeight="1">
      <c r="A27" s="126" t="s">
        <v>104</v>
      </c>
      <c r="B27" s="184" t="s">
        <v>118</v>
      </c>
      <c r="C27" s="116" t="s">
        <v>119</v>
      </c>
      <c r="D27" s="139" t="s">
        <v>64</v>
      </c>
      <c r="E27" s="171">
        <v>2</v>
      </c>
      <c r="F27" s="171">
        <v>0</v>
      </c>
      <c r="G27" s="171">
        <v>0</v>
      </c>
      <c r="H27" s="144">
        <v>2</v>
      </c>
      <c r="I27" s="169">
        <v>44928</v>
      </c>
      <c r="J27" s="141">
        <v>44957</v>
      </c>
      <c r="K27" s="114" t="s">
        <v>108</v>
      </c>
      <c r="L27" s="114" t="s">
        <v>95</v>
      </c>
      <c r="M27" s="114" t="s">
        <v>57</v>
      </c>
      <c r="N27" s="235">
        <v>5320472</v>
      </c>
      <c r="O27" s="271"/>
      <c r="P27" s="309" t="s">
        <v>480</v>
      </c>
      <c r="Q27" s="183">
        <v>2</v>
      </c>
      <c r="R27" s="123">
        <v>45183</v>
      </c>
      <c r="S27" s="114" t="s">
        <v>408</v>
      </c>
      <c r="T27" s="206" t="s">
        <v>435</v>
      </c>
    </row>
    <row r="28" spans="1:21" s="15" customFormat="1" ht="182.25">
      <c r="A28" s="126" t="s">
        <v>121</v>
      </c>
      <c r="B28" s="185" t="s">
        <v>122</v>
      </c>
      <c r="C28" s="116" t="s">
        <v>123</v>
      </c>
      <c r="D28" s="138" t="s">
        <v>74</v>
      </c>
      <c r="E28" s="160">
        <v>0.25</v>
      </c>
      <c r="F28" s="160">
        <v>0.5</v>
      </c>
      <c r="G28" s="160">
        <v>1</v>
      </c>
      <c r="H28" s="149">
        <v>1</v>
      </c>
      <c r="I28" s="119">
        <v>44941</v>
      </c>
      <c r="J28" s="119">
        <v>45289</v>
      </c>
      <c r="K28" s="114" t="s">
        <v>108</v>
      </c>
      <c r="L28" s="114" t="s">
        <v>125</v>
      </c>
      <c r="M28" s="114" t="s">
        <v>32</v>
      </c>
      <c r="N28" s="235">
        <v>7100921</v>
      </c>
      <c r="O28" s="240">
        <v>0</v>
      </c>
      <c r="P28" s="314" t="s">
        <v>452</v>
      </c>
      <c r="Q28" s="160">
        <v>0.5</v>
      </c>
      <c r="R28" s="123">
        <v>45187</v>
      </c>
      <c r="S28" s="114" t="s">
        <v>409</v>
      </c>
      <c r="T28" s="318" t="s">
        <v>506</v>
      </c>
    </row>
    <row r="29" spans="1:21" s="15" customFormat="1" ht="162">
      <c r="A29" s="126" t="s">
        <v>126</v>
      </c>
      <c r="B29" s="185" t="s">
        <v>127</v>
      </c>
      <c r="C29" s="116" t="s">
        <v>128</v>
      </c>
      <c r="D29" s="139" t="s">
        <v>130</v>
      </c>
      <c r="E29" s="160">
        <v>0.25</v>
      </c>
      <c r="F29" s="160">
        <v>0.5</v>
      </c>
      <c r="G29" s="160">
        <v>1</v>
      </c>
      <c r="H29" s="149">
        <v>1</v>
      </c>
      <c r="I29" s="169">
        <v>44958</v>
      </c>
      <c r="J29" s="169">
        <v>45289</v>
      </c>
      <c r="K29" s="114" t="s">
        <v>108</v>
      </c>
      <c r="L29" s="114" t="s">
        <v>90</v>
      </c>
      <c r="M29" s="114" t="s">
        <v>57</v>
      </c>
      <c r="N29" s="235">
        <v>0</v>
      </c>
      <c r="O29" s="212" t="s">
        <v>257</v>
      </c>
      <c r="P29" s="315" t="s">
        <v>488</v>
      </c>
      <c r="Q29" s="160">
        <v>0.5</v>
      </c>
      <c r="R29" s="123">
        <v>45183</v>
      </c>
      <c r="S29" s="114" t="s">
        <v>408</v>
      </c>
      <c r="T29" s="330" t="s">
        <v>511</v>
      </c>
    </row>
    <row r="30" spans="1:21" s="15" customFormat="1" ht="60.75">
      <c r="A30" s="126" t="s">
        <v>126</v>
      </c>
      <c r="B30" s="185" t="s">
        <v>131</v>
      </c>
      <c r="C30" s="116" t="s">
        <v>132</v>
      </c>
      <c r="D30" s="138" t="s">
        <v>55</v>
      </c>
      <c r="E30" s="139">
        <v>0</v>
      </c>
      <c r="F30" s="139">
        <v>0</v>
      </c>
      <c r="G30" s="139">
        <v>1</v>
      </c>
      <c r="H30" s="140">
        <v>1</v>
      </c>
      <c r="I30" s="119">
        <v>45231</v>
      </c>
      <c r="J30" s="119">
        <v>45260</v>
      </c>
      <c r="K30" s="114" t="s">
        <v>30</v>
      </c>
      <c r="L30" s="114" t="s">
        <v>56</v>
      </c>
      <c r="M30" s="114" t="s">
        <v>57</v>
      </c>
      <c r="N30" s="121">
        <v>42392335.842500001</v>
      </c>
      <c r="O30" s="239">
        <v>37731614.25</v>
      </c>
      <c r="P30" s="325" t="s">
        <v>485</v>
      </c>
      <c r="Q30" s="163">
        <v>0</v>
      </c>
      <c r="R30" s="123">
        <v>45183</v>
      </c>
      <c r="S30" s="114" t="s">
        <v>408</v>
      </c>
      <c r="T30" s="317" t="s">
        <v>485</v>
      </c>
    </row>
    <row r="31" spans="1:21" s="15" customFormat="1" ht="17.25">
      <c r="A31" s="264" t="s">
        <v>414</v>
      </c>
      <c r="B31" s="265"/>
      <c r="C31" s="265"/>
      <c r="D31" s="265"/>
      <c r="E31" s="265"/>
      <c r="F31" s="265"/>
      <c r="G31" s="265"/>
      <c r="H31" s="265"/>
      <c r="I31" s="265"/>
      <c r="J31" s="265"/>
      <c r="K31" s="265"/>
      <c r="L31" s="265"/>
      <c r="M31" s="265"/>
      <c r="N31" s="265"/>
      <c r="O31" s="265"/>
      <c r="P31" s="265"/>
      <c r="Q31" s="265"/>
      <c r="R31" s="265"/>
      <c r="S31" s="265"/>
      <c r="T31" s="266"/>
    </row>
    <row r="32" spans="1:21" s="15" customFormat="1" ht="121.5">
      <c r="A32" s="126" t="s">
        <v>135</v>
      </c>
      <c r="B32" s="218" t="s">
        <v>136</v>
      </c>
      <c r="C32" s="116" t="s">
        <v>137</v>
      </c>
      <c r="D32" s="205" t="s">
        <v>28</v>
      </c>
      <c r="E32" s="150">
        <v>0.5</v>
      </c>
      <c r="F32" s="150">
        <v>0.6</v>
      </c>
      <c r="G32" s="150">
        <v>1</v>
      </c>
      <c r="H32" s="140">
        <v>1</v>
      </c>
      <c r="I32" s="119">
        <v>44942</v>
      </c>
      <c r="J32" s="119">
        <v>45289</v>
      </c>
      <c r="K32" s="114" t="s">
        <v>30</v>
      </c>
      <c r="L32" s="114" t="s">
        <v>139</v>
      </c>
      <c r="M32" s="114" t="s">
        <v>32</v>
      </c>
      <c r="N32" s="164">
        <v>2546040</v>
      </c>
      <c r="O32" s="212" t="s">
        <v>257</v>
      </c>
      <c r="P32" s="313" t="s">
        <v>489</v>
      </c>
      <c r="Q32" s="219">
        <v>0.6</v>
      </c>
      <c r="R32" s="123">
        <v>45183</v>
      </c>
      <c r="S32" s="114" t="s">
        <v>408</v>
      </c>
      <c r="T32" s="329" t="s">
        <v>510</v>
      </c>
      <c r="U32" s="326"/>
    </row>
    <row r="33" spans="1:20" s="15" customFormat="1" ht="121.5">
      <c r="A33" s="126" t="s">
        <v>135</v>
      </c>
      <c r="B33" s="147" t="s">
        <v>140</v>
      </c>
      <c r="C33" s="116" t="s">
        <v>141</v>
      </c>
      <c r="D33" s="205" t="s">
        <v>74</v>
      </c>
      <c r="E33" s="150">
        <v>0.25</v>
      </c>
      <c r="F33" s="150">
        <v>0.5</v>
      </c>
      <c r="G33" s="150">
        <v>1</v>
      </c>
      <c r="H33" s="140">
        <v>1</v>
      </c>
      <c r="I33" s="169">
        <v>44932</v>
      </c>
      <c r="J33" s="170">
        <v>45277</v>
      </c>
      <c r="K33" s="114" t="s">
        <v>108</v>
      </c>
      <c r="L33" s="114" t="s">
        <v>90</v>
      </c>
      <c r="M33" s="114" t="s">
        <v>32</v>
      </c>
      <c r="N33" s="121">
        <v>2713556</v>
      </c>
      <c r="O33" s="122">
        <v>0</v>
      </c>
      <c r="P33" s="314" t="s">
        <v>453</v>
      </c>
      <c r="Q33" s="150">
        <v>0.5</v>
      </c>
      <c r="R33" s="123">
        <v>45187</v>
      </c>
      <c r="S33" s="114" t="s">
        <v>409</v>
      </c>
      <c r="T33" s="318" t="s">
        <v>454</v>
      </c>
    </row>
    <row r="34" spans="1:20" s="15" customFormat="1" ht="283.5">
      <c r="A34" s="126" t="s">
        <v>143</v>
      </c>
      <c r="B34" s="147" t="s">
        <v>144</v>
      </c>
      <c r="C34" s="116" t="s">
        <v>145</v>
      </c>
      <c r="D34" s="205" t="s">
        <v>74</v>
      </c>
      <c r="E34" s="171">
        <v>3</v>
      </c>
      <c r="F34" s="171">
        <v>6</v>
      </c>
      <c r="G34" s="171">
        <v>3</v>
      </c>
      <c r="H34" s="144">
        <v>12</v>
      </c>
      <c r="I34" s="172">
        <v>44941</v>
      </c>
      <c r="J34" s="172">
        <v>45276</v>
      </c>
      <c r="K34" s="114" t="s">
        <v>108</v>
      </c>
      <c r="L34" s="114" t="s">
        <v>125</v>
      </c>
      <c r="M34" s="114" t="s">
        <v>32</v>
      </c>
      <c r="N34" s="121">
        <v>1356778</v>
      </c>
      <c r="O34" s="122">
        <v>0</v>
      </c>
      <c r="P34" s="313" t="s">
        <v>436</v>
      </c>
      <c r="Q34" s="179">
        <v>8</v>
      </c>
      <c r="R34" s="123">
        <v>45187</v>
      </c>
      <c r="S34" s="114" t="s">
        <v>409</v>
      </c>
      <c r="T34" s="318" t="s">
        <v>459</v>
      </c>
    </row>
    <row r="35" spans="1:20" s="15" customFormat="1" ht="81">
      <c r="A35" s="173" t="s">
        <v>143</v>
      </c>
      <c r="B35" s="207" t="s">
        <v>147</v>
      </c>
      <c r="C35" s="116" t="s">
        <v>148</v>
      </c>
      <c r="D35" s="205" t="s">
        <v>150</v>
      </c>
      <c r="E35" s="205">
        <v>0.3</v>
      </c>
      <c r="F35" s="205">
        <v>0.6</v>
      </c>
      <c r="G35" s="205">
        <v>1</v>
      </c>
      <c r="H35" s="140">
        <v>1</v>
      </c>
      <c r="I35" s="119">
        <v>44941</v>
      </c>
      <c r="J35" s="119">
        <v>45289</v>
      </c>
      <c r="K35" s="114" t="s">
        <v>108</v>
      </c>
      <c r="L35" s="114" t="s">
        <v>125</v>
      </c>
      <c r="M35" s="114" t="s">
        <v>151</v>
      </c>
      <c r="N35" s="174">
        <v>0</v>
      </c>
      <c r="O35" s="121" t="s">
        <v>468</v>
      </c>
      <c r="P35" s="313" t="s">
        <v>437</v>
      </c>
      <c r="Q35" s="166">
        <v>0.6</v>
      </c>
      <c r="R35" s="123">
        <v>45187</v>
      </c>
      <c r="S35" s="114" t="s">
        <v>409</v>
      </c>
      <c r="T35" s="319" t="s">
        <v>469</v>
      </c>
    </row>
    <row r="36" spans="1:20" s="15" customFormat="1" ht="303.75">
      <c r="A36" s="126" t="s">
        <v>153</v>
      </c>
      <c r="B36" s="115" t="s">
        <v>498</v>
      </c>
      <c r="C36" s="116" t="s">
        <v>154</v>
      </c>
      <c r="D36" s="117" t="s">
        <v>156</v>
      </c>
      <c r="E36" s="205">
        <v>0.3</v>
      </c>
      <c r="F36" s="205">
        <v>0.6</v>
      </c>
      <c r="G36" s="205">
        <v>1</v>
      </c>
      <c r="H36" s="118">
        <v>1</v>
      </c>
      <c r="I36" s="119">
        <v>44963</v>
      </c>
      <c r="J36" s="119">
        <v>45275</v>
      </c>
      <c r="K36" s="114" t="s">
        <v>30</v>
      </c>
      <c r="L36" s="114" t="s">
        <v>95</v>
      </c>
      <c r="M36" s="114" t="s">
        <v>32</v>
      </c>
      <c r="N36" s="164">
        <v>16000000</v>
      </c>
      <c r="O36" s="122">
        <v>0</v>
      </c>
      <c r="P36" s="313" t="s">
        <v>490</v>
      </c>
      <c r="Q36" s="125">
        <v>0.6</v>
      </c>
      <c r="R36" s="123">
        <v>45183</v>
      </c>
      <c r="S36" s="114" t="s">
        <v>408</v>
      </c>
      <c r="T36" s="318" t="s">
        <v>491</v>
      </c>
    </row>
    <row r="37" spans="1:20" s="113" customFormat="1" ht="409.5">
      <c r="A37" s="126" t="s">
        <v>153</v>
      </c>
      <c r="B37" s="115" t="s">
        <v>157</v>
      </c>
      <c r="C37" s="116" t="s">
        <v>158</v>
      </c>
      <c r="D37" s="138" t="s">
        <v>160</v>
      </c>
      <c r="E37" s="143">
        <v>2</v>
      </c>
      <c r="F37" s="143">
        <v>2</v>
      </c>
      <c r="G37" s="143">
        <v>2</v>
      </c>
      <c r="H37" s="144">
        <v>6</v>
      </c>
      <c r="I37" s="119">
        <v>44958</v>
      </c>
      <c r="J37" s="119">
        <v>45289</v>
      </c>
      <c r="K37" s="114" t="s">
        <v>30</v>
      </c>
      <c r="L37" s="114" t="s">
        <v>125</v>
      </c>
      <c r="M37" s="114" t="s">
        <v>32</v>
      </c>
      <c r="N37" s="164">
        <v>0</v>
      </c>
      <c r="O37" s="122">
        <v>0</v>
      </c>
      <c r="P37" s="313" t="s">
        <v>439</v>
      </c>
      <c r="Q37" s="202">
        <v>2</v>
      </c>
      <c r="R37" s="123">
        <v>45187</v>
      </c>
      <c r="S37" s="114" t="s">
        <v>409</v>
      </c>
      <c r="T37" s="318" t="s">
        <v>507</v>
      </c>
    </row>
    <row r="38" spans="1:20" s="15" customFormat="1" ht="121.5">
      <c r="A38" s="126" t="s">
        <v>161</v>
      </c>
      <c r="B38" s="207" t="s">
        <v>162</v>
      </c>
      <c r="C38" s="116" t="s">
        <v>163</v>
      </c>
      <c r="D38" s="138" t="s">
        <v>160</v>
      </c>
      <c r="E38" s="145">
        <v>1</v>
      </c>
      <c r="F38" s="145">
        <v>2</v>
      </c>
      <c r="G38" s="145">
        <v>1</v>
      </c>
      <c r="H38" s="175">
        <v>4</v>
      </c>
      <c r="I38" s="119">
        <v>44928</v>
      </c>
      <c r="J38" s="119">
        <v>45289</v>
      </c>
      <c r="K38" s="114" t="s">
        <v>30</v>
      </c>
      <c r="L38" s="114" t="s">
        <v>95</v>
      </c>
      <c r="M38" s="114" t="s">
        <v>32</v>
      </c>
      <c r="N38" s="164">
        <v>1765675</v>
      </c>
      <c r="O38" s="124">
        <v>0</v>
      </c>
      <c r="P38" s="313" t="s">
        <v>440</v>
      </c>
      <c r="Q38" s="203">
        <v>2</v>
      </c>
      <c r="R38" s="123">
        <v>45187</v>
      </c>
      <c r="S38" s="114" t="s">
        <v>409</v>
      </c>
      <c r="T38" s="318" t="s">
        <v>474</v>
      </c>
    </row>
    <row r="39" spans="1:20" s="15" customFormat="1" ht="81">
      <c r="A39" s="126" t="s">
        <v>165</v>
      </c>
      <c r="B39" s="207" t="s">
        <v>166</v>
      </c>
      <c r="C39" s="116" t="s">
        <v>167</v>
      </c>
      <c r="D39" s="145" t="s">
        <v>74</v>
      </c>
      <c r="E39" s="176">
        <v>0.5</v>
      </c>
      <c r="F39" s="176">
        <v>1</v>
      </c>
      <c r="G39" s="176">
        <v>0</v>
      </c>
      <c r="H39" s="177">
        <v>1</v>
      </c>
      <c r="I39" s="119">
        <v>44932</v>
      </c>
      <c r="J39" s="119">
        <v>45277</v>
      </c>
      <c r="K39" s="114" t="s">
        <v>108</v>
      </c>
      <c r="L39" s="114" t="s">
        <v>90</v>
      </c>
      <c r="M39" s="114" t="s">
        <v>32</v>
      </c>
      <c r="N39" s="121">
        <v>3372507</v>
      </c>
      <c r="O39" s="124">
        <v>0</v>
      </c>
      <c r="P39" s="313" t="s">
        <v>438</v>
      </c>
      <c r="Q39" s="178">
        <v>1</v>
      </c>
      <c r="R39" s="123">
        <v>45187</v>
      </c>
      <c r="S39" s="114" t="s">
        <v>409</v>
      </c>
      <c r="T39" s="321" t="s">
        <v>438</v>
      </c>
    </row>
    <row r="40" spans="1:20" s="15" customFormat="1" ht="202.5">
      <c r="A40" s="126" t="s">
        <v>165</v>
      </c>
      <c r="B40" s="207" t="s">
        <v>169</v>
      </c>
      <c r="C40" s="116" t="s">
        <v>170</v>
      </c>
      <c r="D40" s="138" t="s">
        <v>160</v>
      </c>
      <c r="E40" s="176">
        <v>0</v>
      </c>
      <c r="F40" s="176">
        <v>0.5</v>
      </c>
      <c r="G40" s="176">
        <v>1</v>
      </c>
      <c r="H40" s="177">
        <v>1</v>
      </c>
      <c r="I40" s="119">
        <v>44986</v>
      </c>
      <c r="J40" s="119">
        <v>45230</v>
      </c>
      <c r="K40" s="114" t="s">
        <v>30</v>
      </c>
      <c r="L40" s="114" t="s">
        <v>125</v>
      </c>
      <c r="M40" s="114" t="s">
        <v>32</v>
      </c>
      <c r="N40" s="121">
        <v>1765675</v>
      </c>
      <c r="O40" s="121">
        <v>0</v>
      </c>
      <c r="P40" s="313" t="s">
        <v>441</v>
      </c>
      <c r="Q40" s="201">
        <v>0.5</v>
      </c>
      <c r="R40" s="123">
        <v>45187</v>
      </c>
      <c r="S40" s="114" t="s">
        <v>409</v>
      </c>
      <c r="T40" s="318" t="s">
        <v>475</v>
      </c>
    </row>
    <row r="41" spans="1:20" s="15" customFormat="1" ht="17.25">
      <c r="A41" s="264" t="s">
        <v>413</v>
      </c>
      <c r="B41" s="265"/>
      <c r="C41" s="265"/>
      <c r="D41" s="265"/>
      <c r="E41" s="265"/>
      <c r="F41" s="265"/>
      <c r="G41" s="265"/>
      <c r="H41" s="265"/>
      <c r="I41" s="265"/>
      <c r="J41" s="265"/>
      <c r="K41" s="265"/>
      <c r="L41" s="265"/>
      <c r="M41" s="265"/>
      <c r="N41" s="265"/>
      <c r="O41" s="265"/>
      <c r="P41" s="265"/>
      <c r="Q41" s="265"/>
      <c r="R41" s="265"/>
      <c r="S41" s="265"/>
      <c r="T41" s="266"/>
    </row>
    <row r="42" spans="1:20" s="15" customFormat="1" ht="121.5">
      <c r="A42" s="126" t="s">
        <v>173</v>
      </c>
      <c r="B42" s="115" t="s">
        <v>174</v>
      </c>
      <c r="C42" s="116" t="s">
        <v>175</v>
      </c>
      <c r="D42" s="205" t="s">
        <v>177</v>
      </c>
      <c r="E42" s="138">
        <v>1</v>
      </c>
      <c r="F42" s="138">
        <v>0</v>
      </c>
      <c r="G42" s="138">
        <v>0</v>
      </c>
      <c r="H42" s="118">
        <v>1</v>
      </c>
      <c r="I42" s="119">
        <v>44928</v>
      </c>
      <c r="J42" s="141">
        <v>44957</v>
      </c>
      <c r="K42" s="114" t="s">
        <v>108</v>
      </c>
      <c r="L42" s="114" t="s">
        <v>178</v>
      </c>
      <c r="M42" s="114" t="s">
        <v>32</v>
      </c>
      <c r="N42" s="121">
        <v>0</v>
      </c>
      <c r="O42" s="212" t="s">
        <v>257</v>
      </c>
      <c r="P42" s="309" t="s">
        <v>480</v>
      </c>
      <c r="Q42" s="165">
        <v>1</v>
      </c>
      <c r="R42" s="123">
        <v>45183</v>
      </c>
      <c r="S42" s="114" t="s">
        <v>408</v>
      </c>
      <c r="T42" s="222" t="s">
        <v>480</v>
      </c>
    </row>
    <row r="43" spans="1:20" s="15" customFormat="1" ht="40.5">
      <c r="A43" s="126" t="s">
        <v>173</v>
      </c>
      <c r="B43" s="115" t="s">
        <v>179</v>
      </c>
      <c r="C43" s="116" t="s">
        <v>180</v>
      </c>
      <c r="D43" s="267" t="s">
        <v>64</v>
      </c>
      <c r="E43" s="205">
        <v>1</v>
      </c>
      <c r="F43" s="138">
        <v>0</v>
      </c>
      <c r="G43" s="138">
        <v>0</v>
      </c>
      <c r="H43" s="118">
        <v>1</v>
      </c>
      <c r="I43" s="119">
        <v>44928</v>
      </c>
      <c r="J43" s="120">
        <v>44957</v>
      </c>
      <c r="K43" s="114" t="s">
        <v>30</v>
      </c>
      <c r="L43" s="114" t="s">
        <v>182</v>
      </c>
      <c r="M43" s="268" t="s">
        <v>57</v>
      </c>
      <c r="N43" s="121">
        <v>0</v>
      </c>
      <c r="O43" s="272" t="s">
        <v>504</v>
      </c>
      <c r="P43" s="309" t="s">
        <v>480</v>
      </c>
      <c r="Q43" s="165">
        <v>1</v>
      </c>
      <c r="R43" s="123">
        <v>45187</v>
      </c>
      <c r="S43" s="114" t="s">
        <v>408</v>
      </c>
      <c r="T43" s="222" t="s">
        <v>480</v>
      </c>
    </row>
    <row r="44" spans="1:20" s="15" customFormat="1" ht="40.5">
      <c r="A44" s="126" t="s">
        <v>173</v>
      </c>
      <c r="B44" s="115" t="s">
        <v>183</v>
      </c>
      <c r="C44" s="116" t="s">
        <v>184</v>
      </c>
      <c r="D44" s="267"/>
      <c r="E44" s="205">
        <v>1</v>
      </c>
      <c r="F44" s="138">
        <v>0</v>
      </c>
      <c r="G44" s="138">
        <v>0</v>
      </c>
      <c r="H44" s="118">
        <v>1</v>
      </c>
      <c r="I44" s="119">
        <v>44928</v>
      </c>
      <c r="J44" s="120">
        <v>44957</v>
      </c>
      <c r="K44" s="114" t="s">
        <v>30</v>
      </c>
      <c r="L44" s="114" t="s">
        <v>182</v>
      </c>
      <c r="M44" s="268"/>
      <c r="N44" s="121">
        <v>0</v>
      </c>
      <c r="O44" s="273"/>
      <c r="P44" s="309" t="s">
        <v>480</v>
      </c>
      <c r="Q44" s="165"/>
      <c r="R44" s="123">
        <v>45187</v>
      </c>
      <c r="S44" s="114" t="s">
        <v>409</v>
      </c>
      <c r="T44" s="224" t="s">
        <v>480</v>
      </c>
    </row>
    <row r="45" spans="1:20" s="15" customFormat="1" ht="60.75">
      <c r="A45" s="126" t="s">
        <v>173</v>
      </c>
      <c r="B45" s="115" t="s">
        <v>185</v>
      </c>
      <c r="C45" s="116" t="s">
        <v>186</v>
      </c>
      <c r="D45" s="267" t="s">
        <v>64</v>
      </c>
      <c r="E45" s="205">
        <v>1</v>
      </c>
      <c r="F45" s="138">
        <v>0</v>
      </c>
      <c r="G45" s="138">
        <v>0</v>
      </c>
      <c r="H45" s="118">
        <v>1</v>
      </c>
      <c r="I45" s="119">
        <v>44928</v>
      </c>
      <c r="J45" s="120">
        <v>44957</v>
      </c>
      <c r="K45" s="114" t="s">
        <v>30</v>
      </c>
      <c r="L45" s="114" t="s">
        <v>182</v>
      </c>
      <c r="M45" s="268"/>
      <c r="N45" s="121">
        <v>0</v>
      </c>
      <c r="O45" s="273"/>
      <c r="P45" s="309" t="s">
        <v>480</v>
      </c>
      <c r="Q45" s="165">
        <v>1</v>
      </c>
      <c r="R45" s="123">
        <v>45187</v>
      </c>
      <c r="S45" s="114" t="s">
        <v>409</v>
      </c>
      <c r="T45" s="224" t="s">
        <v>480</v>
      </c>
    </row>
    <row r="46" spans="1:20" s="233" customFormat="1" ht="101.25">
      <c r="A46" s="225" t="s">
        <v>173</v>
      </c>
      <c r="B46" s="226" t="s">
        <v>188</v>
      </c>
      <c r="C46" s="116" t="s">
        <v>189</v>
      </c>
      <c r="D46" s="267"/>
      <c r="E46" s="227">
        <v>1</v>
      </c>
      <c r="F46" s="227">
        <v>1</v>
      </c>
      <c r="G46" s="227">
        <v>1</v>
      </c>
      <c r="H46" s="234">
        <v>3</v>
      </c>
      <c r="I46" s="228">
        <v>45019</v>
      </c>
      <c r="J46" s="229">
        <v>45289</v>
      </c>
      <c r="K46" s="230" t="s">
        <v>30</v>
      </c>
      <c r="L46" s="230" t="s">
        <v>182</v>
      </c>
      <c r="M46" s="268"/>
      <c r="N46" s="231">
        <v>36618560</v>
      </c>
      <c r="O46" s="273"/>
      <c r="P46" s="310" t="s">
        <v>499</v>
      </c>
      <c r="Q46" s="168">
        <v>1</v>
      </c>
      <c r="R46" s="232">
        <v>45183</v>
      </c>
      <c r="S46" s="230" t="s">
        <v>408</v>
      </c>
      <c r="T46" s="322" t="s">
        <v>500</v>
      </c>
    </row>
    <row r="47" spans="1:20" s="15" customFormat="1" ht="60.75">
      <c r="A47" s="126" t="s">
        <v>173</v>
      </c>
      <c r="B47" s="115" t="s">
        <v>190</v>
      </c>
      <c r="C47" s="116" t="s">
        <v>191</v>
      </c>
      <c r="D47" s="205" t="s">
        <v>64</v>
      </c>
      <c r="E47" s="139">
        <v>1</v>
      </c>
      <c r="F47" s="139">
        <v>0</v>
      </c>
      <c r="G47" s="139">
        <v>0</v>
      </c>
      <c r="H47" s="140">
        <v>1</v>
      </c>
      <c r="I47" s="119">
        <v>44928</v>
      </c>
      <c r="J47" s="141">
        <v>44958</v>
      </c>
      <c r="K47" s="114" t="s">
        <v>30</v>
      </c>
      <c r="L47" s="114" t="s">
        <v>182</v>
      </c>
      <c r="M47" s="268"/>
      <c r="N47" s="121">
        <v>0</v>
      </c>
      <c r="O47" s="273"/>
      <c r="P47" s="311" t="s">
        <v>480</v>
      </c>
      <c r="Q47" s="165">
        <v>1</v>
      </c>
      <c r="R47" s="123">
        <v>45187</v>
      </c>
      <c r="S47" s="114" t="s">
        <v>408</v>
      </c>
      <c r="T47" s="224" t="s">
        <v>480</v>
      </c>
    </row>
    <row r="48" spans="1:20" s="15" customFormat="1" ht="60.75">
      <c r="A48" s="126" t="s">
        <v>173</v>
      </c>
      <c r="B48" s="115" t="s">
        <v>496</v>
      </c>
      <c r="C48" s="116" t="s">
        <v>194</v>
      </c>
      <c r="D48" s="205" t="s">
        <v>198</v>
      </c>
      <c r="E48" s="138">
        <v>0</v>
      </c>
      <c r="F48" s="138">
        <v>1</v>
      </c>
      <c r="G48" s="138">
        <v>0</v>
      </c>
      <c r="H48" s="118">
        <v>1</v>
      </c>
      <c r="I48" s="119">
        <v>45139</v>
      </c>
      <c r="J48" s="119">
        <v>45169</v>
      </c>
      <c r="K48" s="114" t="s">
        <v>108</v>
      </c>
      <c r="L48" s="114" t="s">
        <v>95</v>
      </c>
      <c r="M48" s="268"/>
      <c r="N48" s="121">
        <v>5320472</v>
      </c>
      <c r="O48" s="273"/>
      <c r="P48" s="311" t="s">
        <v>259</v>
      </c>
      <c r="Q48" s="165">
        <v>1</v>
      </c>
      <c r="R48" s="123">
        <v>45187</v>
      </c>
      <c r="S48" s="114" t="s">
        <v>408</v>
      </c>
      <c r="T48" s="318" t="s">
        <v>497</v>
      </c>
    </row>
    <row r="49" spans="1:20" s="15" customFormat="1" ht="126" customHeight="1">
      <c r="A49" s="126" t="s">
        <v>173</v>
      </c>
      <c r="B49" s="115" t="s">
        <v>195</v>
      </c>
      <c r="C49" s="116" t="s">
        <v>196</v>
      </c>
      <c r="D49" s="205" t="s">
        <v>64</v>
      </c>
      <c r="E49" s="205">
        <v>1</v>
      </c>
      <c r="F49" s="138">
        <v>0</v>
      </c>
      <c r="G49" s="138">
        <v>0</v>
      </c>
      <c r="H49" s="118">
        <v>1</v>
      </c>
      <c r="I49" s="119">
        <v>44928</v>
      </c>
      <c r="J49" s="119">
        <v>44957</v>
      </c>
      <c r="K49" s="114" t="s">
        <v>30</v>
      </c>
      <c r="L49" s="114" t="s">
        <v>182</v>
      </c>
      <c r="M49" s="114" t="s">
        <v>57</v>
      </c>
      <c r="N49" s="114">
        <v>0</v>
      </c>
      <c r="O49" s="274"/>
      <c r="P49" s="312" t="s">
        <v>480</v>
      </c>
      <c r="Q49" s="166">
        <v>1</v>
      </c>
      <c r="R49" s="123">
        <v>45183</v>
      </c>
      <c r="S49" s="114" t="s">
        <v>408</v>
      </c>
      <c r="T49" s="206" t="s">
        <v>480</v>
      </c>
    </row>
    <row r="50" spans="1:20" s="15" customFormat="1" ht="202.5">
      <c r="A50" s="126" t="s">
        <v>173</v>
      </c>
      <c r="B50" s="142" t="s">
        <v>199</v>
      </c>
      <c r="C50" s="116" t="s">
        <v>200</v>
      </c>
      <c r="D50" s="205" t="s">
        <v>202</v>
      </c>
      <c r="E50" s="143">
        <v>2</v>
      </c>
      <c r="F50" s="143">
        <v>14</v>
      </c>
      <c r="G50" s="143">
        <v>8</v>
      </c>
      <c r="H50" s="144">
        <v>24</v>
      </c>
      <c r="I50" s="119">
        <v>44954</v>
      </c>
      <c r="J50" s="119">
        <v>45289</v>
      </c>
      <c r="K50" s="114" t="s">
        <v>30</v>
      </c>
      <c r="L50" s="114" t="s">
        <v>95</v>
      </c>
      <c r="M50" s="114" t="s">
        <v>32</v>
      </c>
      <c r="N50" s="124">
        <v>1187927</v>
      </c>
      <c r="O50" s="121">
        <v>0</v>
      </c>
      <c r="P50" s="309" t="s">
        <v>442</v>
      </c>
      <c r="Q50" s="204">
        <v>14</v>
      </c>
      <c r="R50" s="123">
        <v>45187</v>
      </c>
      <c r="S50" s="114" t="s">
        <v>409</v>
      </c>
      <c r="T50" s="318" t="s">
        <v>476</v>
      </c>
    </row>
    <row r="51" spans="1:20" s="15" customFormat="1" ht="222.75">
      <c r="A51" s="126" t="s">
        <v>173</v>
      </c>
      <c r="B51" s="142" t="s">
        <v>203</v>
      </c>
      <c r="C51" s="116" t="s">
        <v>204</v>
      </c>
      <c r="D51" s="205" t="s">
        <v>202</v>
      </c>
      <c r="E51" s="143">
        <v>8</v>
      </c>
      <c r="F51" s="143">
        <v>10</v>
      </c>
      <c r="G51" s="143">
        <v>6</v>
      </c>
      <c r="H51" s="144">
        <v>24</v>
      </c>
      <c r="I51" s="119">
        <v>44954</v>
      </c>
      <c r="J51" s="119">
        <v>45289</v>
      </c>
      <c r="K51" s="114" t="s">
        <v>30</v>
      </c>
      <c r="L51" s="114" t="s">
        <v>95</v>
      </c>
      <c r="M51" s="114" t="s">
        <v>32</v>
      </c>
      <c r="N51" s="124">
        <v>1275118</v>
      </c>
      <c r="O51" s="121">
        <v>0</v>
      </c>
      <c r="P51" s="309" t="s">
        <v>443</v>
      </c>
      <c r="Q51" s="204">
        <v>10</v>
      </c>
      <c r="R51" s="123">
        <v>45187</v>
      </c>
      <c r="S51" s="114" t="s">
        <v>409</v>
      </c>
      <c r="T51" s="318" t="s">
        <v>477</v>
      </c>
    </row>
    <row r="52" spans="1:20" s="15" customFormat="1" ht="101.25">
      <c r="A52" s="126" t="s">
        <v>173</v>
      </c>
      <c r="B52" s="142" t="s">
        <v>206</v>
      </c>
      <c r="C52" s="116" t="s">
        <v>207</v>
      </c>
      <c r="D52" s="145" t="s">
        <v>74</v>
      </c>
      <c r="E52" s="143">
        <v>3</v>
      </c>
      <c r="F52" s="143">
        <v>6</v>
      </c>
      <c r="G52" s="143">
        <v>3</v>
      </c>
      <c r="H52" s="144">
        <v>12</v>
      </c>
      <c r="I52" s="119">
        <v>44929</v>
      </c>
      <c r="J52" s="146">
        <v>45045</v>
      </c>
      <c r="K52" s="114" t="s">
        <v>108</v>
      </c>
      <c r="L52" s="114" t="s">
        <v>95</v>
      </c>
      <c r="M52" s="114" t="s">
        <v>32</v>
      </c>
      <c r="N52" s="124">
        <v>1327226</v>
      </c>
      <c r="O52" s="121">
        <v>0</v>
      </c>
      <c r="P52" s="309" t="s">
        <v>444</v>
      </c>
      <c r="Q52" s="204">
        <v>6</v>
      </c>
      <c r="R52" s="123">
        <v>45187</v>
      </c>
      <c r="S52" s="114" t="s">
        <v>409</v>
      </c>
      <c r="T52" s="318" t="s">
        <v>460</v>
      </c>
    </row>
    <row r="53" spans="1:20" s="15" customFormat="1" ht="409.5">
      <c r="A53" s="126" t="s">
        <v>173</v>
      </c>
      <c r="B53" s="142" t="s">
        <v>209</v>
      </c>
      <c r="C53" s="116" t="s">
        <v>210</v>
      </c>
      <c r="D53" s="145" t="s">
        <v>74</v>
      </c>
      <c r="E53" s="143">
        <v>10</v>
      </c>
      <c r="F53" s="143">
        <v>10</v>
      </c>
      <c r="G53" s="143">
        <v>20</v>
      </c>
      <c r="H53" s="144">
        <v>40</v>
      </c>
      <c r="I53" s="119">
        <v>44964</v>
      </c>
      <c r="J53" s="146">
        <v>45276</v>
      </c>
      <c r="K53" s="114" t="s">
        <v>108</v>
      </c>
      <c r="L53" s="114" t="s">
        <v>125</v>
      </c>
      <c r="M53" s="114" t="s">
        <v>32</v>
      </c>
      <c r="N53" s="124">
        <v>1327226</v>
      </c>
      <c r="O53" s="121">
        <v>0</v>
      </c>
      <c r="P53" s="309" t="s">
        <v>456</v>
      </c>
      <c r="Q53" s="204">
        <v>9</v>
      </c>
      <c r="R53" s="123">
        <v>45187</v>
      </c>
      <c r="S53" s="114" t="s">
        <v>409</v>
      </c>
      <c r="T53" s="318" t="s">
        <v>455</v>
      </c>
    </row>
    <row r="54" spans="1:20" s="15" customFormat="1" ht="303.75">
      <c r="A54" s="126" t="s">
        <v>173</v>
      </c>
      <c r="B54" s="147" t="s">
        <v>212</v>
      </c>
      <c r="C54" s="116" t="s">
        <v>213</v>
      </c>
      <c r="D54" s="205" t="s">
        <v>215</v>
      </c>
      <c r="E54" s="148">
        <v>0.33</v>
      </c>
      <c r="F54" s="148">
        <v>0.66</v>
      </c>
      <c r="G54" s="148">
        <v>1</v>
      </c>
      <c r="H54" s="149">
        <v>1</v>
      </c>
      <c r="I54" s="119">
        <v>44942</v>
      </c>
      <c r="J54" s="119">
        <v>45289</v>
      </c>
      <c r="K54" s="114" t="s">
        <v>30</v>
      </c>
      <c r="L54" s="114" t="s">
        <v>95</v>
      </c>
      <c r="M54" s="114" t="s">
        <v>57</v>
      </c>
      <c r="N54" s="124">
        <v>0</v>
      </c>
      <c r="O54" s="236">
        <v>478850000</v>
      </c>
      <c r="P54" s="309" t="s">
        <v>445</v>
      </c>
      <c r="Q54" s="166">
        <v>0.66</v>
      </c>
      <c r="R54" s="123">
        <v>45187</v>
      </c>
      <c r="S54" s="114" t="s">
        <v>409</v>
      </c>
      <c r="T54" s="318" t="s">
        <v>503</v>
      </c>
    </row>
    <row r="55" spans="1:20" s="15" customFormat="1" ht="81">
      <c r="A55" s="126" t="s">
        <v>216</v>
      </c>
      <c r="B55" s="209" t="s">
        <v>217</v>
      </c>
      <c r="C55" s="116" t="s">
        <v>218</v>
      </c>
      <c r="D55" s="150" t="s">
        <v>220</v>
      </c>
      <c r="E55" s="151">
        <v>0.2</v>
      </c>
      <c r="F55" s="151">
        <v>0.6</v>
      </c>
      <c r="G55" s="151">
        <v>1</v>
      </c>
      <c r="H55" s="152">
        <v>1</v>
      </c>
      <c r="I55" s="119">
        <v>44958</v>
      </c>
      <c r="J55" s="119">
        <v>45289</v>
      </c>
      <c r="K55" s="114" t="s">
        <v>108</v>
      </c>
      <c r="L55" s="114" t="s">
        <v>95</v>
      </c>
      <c r="M55" s="114" t="s">
        <v>32</v>
      </c>
      <c r="N55" s="124">
        <v>154774667</v>
      </c>
      <c r="O55" s="121">
        <v>0</v>
      </c>
      <c r="P55" s="311" t="s">
        <v>446</v>
      </c>
      <c r="Q55" s="166">
        <v>0.6</v>
      </c>
      <c r="R55" s="123">
        <v>45187</v>
      </c>
      <c r="S55" s="114" t="s">
        <v>409</v>
      </c>
      <c r="T55" s="318" t="s">
        <v>467</v>
      </c>
    </row>
    <row r="56" spans="1:20" s="15" customFormat="1" ht="409.5">
      <c r="A56" s="126" t="s">
        <v>221</v>
      </c>
      <c r="B56" s="209" t="s">
        <v>222</v>
      </c>
      <c r="C56" s="116" t="s">
        <v>223</v>
      </c>
      <c r="D56" s="147" t="s">
        <v>225</v>
      </c>
      <c r="E56" s="153">
        <v>0.21</v>
      </c>
      <c r="F56" s="151">
        <v>0.49</v>
      </c>
      <c r="G56" s="153">
        <v>1</v>
      </c>
      <c r="H56" s="154">
        <v>1</v>
      </c>
      <c r="I56" s="119">
        <v>44949</v>
      </c>
      <c r="J56" s="119">
        <v>45275</v>
      </c>
      <c r="K56" s="114" t="s">
        <v>30</v>
      </c>
      <c r="L56" s="114" t="s">
        <v>226</v>
      </c>
      <c r="M56" s="114" t="s">
        <v>57</v>
      </c>
      <c r="N56" s="121">
        <v>5422355.3300000001</v>
      </c>
      <c r="O56" s="121">
        <v>0</v>
      </c>
      <c r="P56" s="306" t="s">
        <v>470</v>
      </c>
      <c r="Q56" s="166">
        <v>0.74</v>
      </c>
      <c r="R56" s="123">
        <v>45187</v>
      </c>
      <c r="S56" s="114" t="s">
        <v>409</v>
      </c>
      <c r="T56" s="318" t="s">
        <v>471</v>
      </c>
    </row>
    <row r="57" spans="1:20" s="15" customFormat="1" ht="141.75">
      <c r="A57" s="126" t="s">
        <v>221</v>
      </c>
      <c r="B57" s="145" t="s">
        <v>227</v>
      </c>
      <c r="C57" s="116" t="s">
        <v>228</v>
      </c>
      <c r="D57" s="147" t="s">
        <v>230</v>
      </c>
      <c r="E57" s="155">
        <v>0.25</v>
      </c>
      <c r="F57" s="155">
        <v>0.5</v>
      </c>
      <c r="G57" s="155">
        <v>1</v>
      </c>
      <c r="H57" s="156">
        <v>1</v>
      </c>
      <c r="I57" s="119">
        <v>44958</v>
      </c>
      <c r="J57" s="157">
        <v>45289</v>
      </c>
      <c r="K57" s="114" t="s">
        <v>108</v>
      </c>
      <c r="L57" s="114" t="s">
        <v>95</v>
      </c>
      <c r="M57" s="114" t="s">
        <v>32</v>
      </c>
      <c r="N57" s="124">
        <v>2546040</v>
      </c>
      <c r="O57" s="212" t="s">
        <v>257</v>
      </c>
      <c r="P57" s="306" t="s">
        <v>449</v>
      </c>
      <c r="Q57" s="166">
        <v>0.5</v>
      </c>
      <c r="R57" s="123">
        <v>45187</v>
      </c>
      <c r="S57" s="114" t="s">
        <v>408</v>
      </c>
      <c r="T57" s="318" t="s">
        <v>508</v>
      </c>
    </row>
    <row r="58" spans="1:20" s="15" customFormat="1" ht="263.25">
      <c r="A58" s="126" t="s">
        <v>231</v>
      </c>
      <c r="B58" s="210" t="s">
        <v>232</v>
      </c>
      <c r="C58" s="116" t="s">
        <v>233</v>
      </c>
      <c r="D58" s="147" t="s">
        <v>74</v>
      </c>
      <c r="E58" s="158">
        <v>1</v>
      </c>
      <c r="F58" s="158">
        <v>2</v>
      </c>
      <c r="G58" s="158">
        <v>1</v>
      </c>
      <c r="H58" s="159">
        <v>4</v>
      </c>
      <c r="I58" s="119">
        <v>44963</v>
      </c>
      <c r="J58" s="119">
        <v>45275</v>
      </c>
      <c r="K58" s="114" t="s">
        <v>108</v>
      </c>
      <c r="L58" s="114" t="s">
        <v>90</v>
      </c>
      <c r="M58" s="114" t="s">
        <v>32</v>
      </c>
      <c r="N58" s="124">
        <v>3279713</v>
      </c>
      <c r="O58" s="240">
        <v>0</v>
      </c>
      <c r="P58" s="306" t="s">
        <v>447</v>
      </c>
      <c r="Q58" s="163">
        <v>2</v>
      </c>
      <c r="R58" s="123">
        <v>45187</v>
      </c>
      <c r="S58" s="114" t="s">
        <v>409</v>
      </c>
      <c r="T58" s="318" t="s">
        <v>461</v>
      </c>
    </row>
    <row r="59" spans="1:20" s="15" customFormat="1" ht="81">
      <c r="A59" s="126" t="s">
        <v>235</v>
      </c>
      <c r="B59" s="115" t="s">
        <v>236</v>
      </c>
      <c r="C59" s="116" t="s">
        <v>237</v>
      </c>
      <c r="D59" s="117" t="s">
        <v>55</v>
      </c>
      <c r="E59" s="158">
        <v>0</v>
      </c>
      <c r="F59" s="158">
        <v>1</v>
      </c>
      <c r="G59" s="158">
        <v>2</v>
      </c>
      <c r="H59" s="118">
        <v>2</v>
      </c>
      <c r="I59" s="119">
        <v>45139</v>
      </c>
      <c r="J59" s="120">
        <v>45289</v>
      </c>
      <c r="K59" s="114" t="s">
        <v>30</v>
      </c>
      <c r="L59" s="114" t="s">
        <v>56</v>
      </c>
      <c r="M59" s="114" t="s">
        <v>57</v>
      </c>
      <c r="N59" s="121">
        <v>42392335.842500001</v>
      </c>
      <c r="O59" s="239">
        <v>37731614.25</v>
      </c>
      <c r="P59" s="306" t="s">
        <v>501</v>
      </c>
      <c r="Q59" s="163">
        <v>1</v>
      </c>
      <c r="R59" s="123">
        <v>45183</v>
      </c>
      <c r="S59" s="114" t="s">
        <v>408</v>
      </c>
      <c r="T59" s="318" t="s">
        <v>502</v>
      </c>
    </row>
    <row r="60" spans="1:20" s="15" customFormat="1" ht="101.25">
      <c r="A60" s="126" t="s">
        <v>235</v>
      </c>
      <c r="B60" s="207" t="s">
        <v>239</v>
      </c>
      <c r="C60" s="116" t="s">
        <v>240</v>
      </c>
      <c r="D60" s="147" t="s">
        <v>74</v>
      </c>
      <c r="E60" s="160">
        <v>0.25</v>
      </c>
      <c r="F60" s="160">
        <v>0.5</v>
      </c>
      <c r="G60" s="160">
        <v>1</v>
      </c>
      <c r="H60" s="149">
        <v>1</v>
      </c>
      <c r="I60" s="119">
        <v>44941</v>
      </c>
      <c r="J60" s="181" t="s">
        <v>242</v>
      </c>
      <c r="K60" s="114" t="s">
        <v>108</v>
      </c>
      <c r="L60" s="114" t="s">
        <v>125</v>
      </c>
      <c r="M60" s="114" t="s">
        <v>57</v>
      </c>
      <c r="N60" s="124">
        <v>13822671</v>
      </c>
      <c r="O60" s="124" t="s">
        <v>462</v>
      </c>
      <c r="P60" s="308" t="s">
        <v>457</v>
      </c>
      <c r="Q60" s="220">
        <v>0.5</v>
      </c>
      <c r="R60" s="123">
        <v>45187</v>
      </c>
      <c r="S60" s="114" t="s">
        <v>409</v>
      </c>
      <c r="T60" s="319" t="s">
        <v>458</v>
      </c>
    </row>
    <row r="61" spans="1:20" s="15" customFormat="1" ht="17.25">
      <c r="A61" s="264" t="s">
        <v>412</v>
      </c>
      <c r="B61" s="265"/>
      <c r="C61" s="265"/>
      <c r="D61" s="265"/>
      <c r="E61" s="265"/>
      <c r="F61" s="265"/>
      <c r="G61" s="265"/>
      <c r="H61" s="265"/>
      <c r="I61" s="265"/>
      <c r="J61" s="265"/>
      <c r="K61" s="265"/>
      <c r="L61" s="265"/>
      <c r="M61" s="265"/>
      <c r="N61" s="265"/>
      <c r="O61" s="265"/>
      <c r="P61" s="265"/>
      <c r="Q61" s="265"/>
      <c r="R61" s="265"/>
      <c r="S61" s="265"/>
      <c r="T61" s="266"/>
    </row>
    <row r="62" spans="1:20" s="15" customFormat="1" ht="148.5" customHeight="1">
      <c r="A62" s="126" t="s">
        <v>245</v>
      </c>
      <c r="B62" s="115" t="s">
        <v>246</v>
      </c>
      <c r="C62" s="116" t="s">
        <v>247</v>
      </c>
      <c r="D62" s="117" t="s">
        <v>64</v>
      </c>
      <c r="E62" s="205">
        <v>0.5</v>
      </c>
      <c r="F62" s="205">
        <v>1</v>
      </c>
      <c r="G62" s="205">
        <v>1</v>
      </c>
      <c r="H62" s="118">
        <v>1</v>
      </c>
      <c r="I62" s="119">
        <v>44928</v>
      </c>
      <c r="J62" s="120">
        <v>45169</v>
      </c>
      <c r="K62" s="114" t="s">
        <v>30</v>
      </c>
      <c r="L62" s="114" t="s">
        <v>182</v>
      </c>
      <c r="M62" s="114" t="s">
        <v>32</v>
      </c>
      <c r="N62" s="121">
        <v>5320472</v>
      </c>
      <c r="O62" s="212" t="s">
        <v>257</v>
      </c>
      <c r="P62" s="306" t="s">
        <v>492</v>
      </c>
      <c r="Q62" s="125">
        <v>1</v>
      </c>
      <c r="R62" s="123">
        <v>45187</v>
      </c>
      <c r="S62" s="114" t="s">
        <v>408</v>
      </c>
      <c r="T62" s="318" t="s">
        <v>493</v>
      </c>
    </row>
    <row r="63" spans="1:20" s="15" customFormat="1" ht="409.5" customHeight="1">
      <c r="A63" s="126" t="s">
        <v>245</v>
      </c>
      <c r="B63" s="115" t="s">
        <v>249</v>
      </c>
      <c r="C63" s="116" t="s">
        <v>250</v>
      </c>
      <c r="D63" s="117" t="s">
        <v>252</v>
      </c>
      <c r="E63" s="205">
        <v>0.2</v>
      </c>
      <c r="F63" s="205">
        <v>0.6</v>
      </c>
      <c r="G63" s="205">
        <v>1</v>
      </c>
      <c r="H63" s="118">
        <v>1</v>
      </c>
      <c r="I63" s="119">
        <v>44986</v>
      </c>
      <c r="J63" s="120">
        <v>45289</v>
      </c>
      <c r="K63" s="114" t="s">
        <v>30</v>
      </c>
      <c r="L63" s="114" t="s">
        <v>253</v>
      </c>
      <c r="M63" s="114" t="s">
        <v>32</v>
      </c>
      <c r="N63" s="124" t="s">
        <v>472</v>
      </c>
      <c r="O63" s="122">
        <v>0</v>
      </c>
      <c r="P63" s="306" t="s">
        <v>448</v>
      </c>
      <c r="Q63" s="125">
        <v>0.6</v>
      </c>
      <c r="R63" s="123">
        <v>45187</v>
      </c>
      <c r="S63" s="114" t="s">
        <v>409</v>
      </c>
      <c r="T63" s="318" t="s">
        <v>473</v>
      </c>
    </row>
    <row r="64" spans="1:20" s="15" customFormat="1" ht="175.5" customHeight="1" thickBot="1">
      <c r="A64" s="127" t="s">
        <v>245</v>
      </c>
      <c r="B64" s="211" t="s">
        <v>254</v>
      </c>
      <c r="C64" s="128" t="s">
        <v>255</v>
      </c>
      <c r="D64" s="129" t="s">
        <v>156</v>
      </c>
      <c r="E64" s="130">
        <v>0.4</v>
      </c>
      <c r="F64" s="130">
        <v>1</v>
      </c>
      <c r="G64" s="130">
        <v>0</v>
      </c>
      <c r="H64" s="131">
        <v>1</v>
      </c>
      <c r="I64" s="132">
        <v>44963</v>
      </c>
      <c r="J64" s="133">
        <v>45169</v>
      </c>
      <c r="K64" s="134" t="s">
        <v>30</v>
      </c>
      <c r="L64" s="134" t="s">
        <v>253</v>
      </c>
      <c r="M64" s="134" t="s">
        <v>57</v>
      </c>
      <c r="N64" s="237">
        <v>65343043</v>
      </c>
      <c r="O64" s="135">
        <v>25043472</v>
      </c>
      <c r="P64" s="307" t="s">
        <v>494</v>
      </c>
      <c r="Q64" s="136">
        <v>1</v>
      </c>
      <c r="R64" s="137">
        <v>45187</v>
      </c>
      <c r="S64" s="134" t="s">
        <v>408</v>
      </c>
      <c r="T64" s="323" t="s">
        <v>495</v>
      </c>
    </row>
    <row r="66" spans="1:9" ht="12.75" thickBot="1"/>
    <row r="67" spans="1:9" ht="20.25">
      <c r="A67" s="241" t="s">
        <v>417</v>
      </c>
      <c r="B67" s="242"/>
      <c r="C67" s="245" t="s">
        <v>421</v>
      </c>
      <c r="D67" s="246"/>
      <c r="E67" s="187"/>
      <c r="F67" s="187"/>
      <c r="G67" s="187"/>
      <c r="H67" s="187"/>
    </row>
    <row r="68" spans="1:9" ht="21" thickBot="1">
      <c r="A68" s="249"/>
      <c r="B68" s="250"/>
      <c r="C68" s="247" t="s">
        <v>419</v>
      </c>
      <c r="D68" s="248"/>
      <c r="E68" s="187"/>
      <c r="F68" s="187"/>
      <c r="G68" s="187"/>
      <c r="H68" s="187"/>
    </row>
    <row r="69" spans="1:9" ht="20.25">
      <c r="A69" s="249"/>
      <c r="B69" s="250"/>
      <c r="C69" s="245" t="s">
        <v>422</v>
      </c>
      <c r="D69" s="246"/>
    </row>
    <row r="70" spans="1:9" ht="21" thickBot="1">
      <c r="A70" s="243"/>
      <c r="B70" s="244"/>
      <c r="C70" s="247" t="s">
        <v>419</v>
      </c>
      <c r="D70" s="248"/>
      <c r="E70" s="188"/>
      <c r="F70" s="188"/>
      <c r="G70" s="188"/>
      <c r="H70" s="188"/>
      <c r="I70" s="189"/>
    </row>
    <row r="71" spans="1:9" ht="20.25">
      <c r="A71" s="241" t="s">
        <v>420</v>
      </c>
      <c r="B71" s="242"/>
      <c r="C71" s="251" t="s">
        <v>418</v>
      </c>
      <c r="D71" s="252"/>
      <c r="E71" s="190"/>
      <c r="F71" s="190"/>
      <c r="G71" s="190"/>
      <c r="H71" s="190"/>
      <c r="I71" s="189"/>
    </row>
    <row r="72" spans="1:9" ht="21" thickBot="1">
      <c r="A72" s="243"/>
      <c r="B72" s="244"/>
      <c r="C72" s="243" t="s">
        <v>423</v>
      </c>
      <c r="D72" s="244"/>
      <c r="E72" s="190"/>
      <c r="F72" s="190"/>
      <c r="G72" s="190"/>
      <c r="H72" s="190"/>
      <c r="I72" s="189"/>
    </row>
    <row r="73" spans="1:9">
      <c r="E73" s="188"/>
      <c r="F73" s="188"/>
      <c r="G73" s="188"/>
      <c r="H73" s="188"/>
      <c r="I73" s="189"/>
    </row>
    <row r="74" spans="1:9">
      <c r="E74" s="188"/>
      <c r="F74" s="188"/>
      <c r="G74" s="188"/>
      <c r="H74" s="188"/>
      <c r="I74" s="189"/>
    </row>
  </sheetData>
  <mergeCells count="39">
    <mergeCell ref="T5:T6"/>
    <mergeCell ref="N5:N6"/>
    <mergeCell ref="O5:O6"/>
    <mergeCell ref="P5:P6"/>
    <mergeCell ref="Q5:Q6"/>
    <mergeCell ref="K5:K6"/>
    <mergeCell ref="L5:L6"/>
    <mergeCell ref="M5:M6"/>
    <mergeCell ref="R5:R6"/>
    <mergeCell ref="S5:S6"/>
    <mergeCell ref="A5:A6"/>
    <mergeCell ref="B5:B6"/>
    <mergeCell ref="C5:C6"/>
    <mergeCell ref="E5:H5"/>
    <mergeCell ref="I5:J5"/>
    <mergeCell ref="D5:D6"/>
    <mergeCell ref="A61:T61"/>
    <mergeCell ref="A13:T13"/>
    <mergeCell ref="A19:T19"/>
    <mergeCell ref="D45:D46"/>
    <mergeCell ref="D43:D44"/>
    <mergeCell ref="A31:T31"/>
    <mergeCell ref="M43:M48"/>
    <mergeCell ref="A41:T41"/>
    <mergeCell ref="O25:O27"/>
    <mergeCell ref="O43:O49"/>
    <mergeCell ref="A1:A2"/>
    <mergeCell ref="B1:T1"/>
    <mergeCell ref="B2:T2"/>
    <mergeCell ref="B3:T3"/>
    <mergeCell ref="A4:T4"/>
    <mergeCell ref="A71:B72"/>
    <mergeCell ref="C67:D67"/>
    <mergeCell ref="C68:D68"/>
    <mergeCell ref="C69:D69"/>
    <mergeCell ref="C70:D70"/>
    <mergeCell ref="A67:B70"/>
    <mergeCell ref="C71:D71"/>
    <mergeCell ref="C72:D7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LISTA!$F$3:$F$18</xm:f>
          </x14:formula1>
          <xm:sqref>M32:M34 M36:M40 M14:M17 M57:M58 M7:M11 M62:M63 M23:M24 M28 M42 M50:M53 M55</xm:sqref>
        </x14:dataValidation>
        <x14:dataValidation type="list" allowBlank="1" showInputMessage="1" showErrorMessage="1" xr:uid="{00000000-0002-0000-0000-000001000000}">
          <x14:formula1>
            <xm:f>LISTA!$F$4:$F$18</xm:f>
          </x14:formula1>
          <xm:sqref>M29:M30 M43 M35 M56 M12 M54 M64 M18 M59:M60 M25:M27 M20:M22</xm:sqref>
        </x14:dataValidation>
        <x14:dataValidation type="list" allowBlank="1" showInputMessage="1" showErrorMessage="1" xr:uid="{00000000-0002-0000-0000-000002000000}">
          <x14:formula1>
            <xm:f>LISTA!$E$3:$E$22</xm:f>
          </x14:formula1>
          <xm:sqref>L14:L18 L32:L40 L62:L64 L7:L12 L20:L30 L42:L47 L50:L60</xm:sqref>
        </x14:dataValidation>
        <x14:dataValidation type="list" allowBlank="1" showInputMessage="1" showErrorMessage="1" xr:uid="{00000000-0002-0000-0000-000003000000}">
          <x14:formula1>
            <xm:f>LISTA!$D$3:$D$8</xm:f>
          </x14:formula1>
          <xm:sqref>K14:K18 K32:K40 K62:K64 K7:K12 K20:K30 K42:K47 K50:K60</xm:sqref>
        </x14:dataValidation>
        <x14:dataValidation type="list" allowBlank="1" showInputMessage="1" showErrorMessage="1" xr:uid="{00000000-0002-0000-0000-000004000000}">
          <x14:formula1>
            <xm:f>LISTA!$C$3:$C$61</xm:f>
          </x14:formula1>
          <xm:sqref>A14:A18 A32:A40 A62:A64 A7:A12 A20:A30 A42:A48 A50:A60</xm:sqref>
        </x14:dataValidation>
        <x14:dataValidation type="list" allowBlank="1" showInputMessage="1" showErrorMessage="1" xr:uid="{00000000-0002-0000-0000-000005000000}">
          <x14:formula1>
            <xm:f>LISTA!$J$3:$J$8</xm:f>
          </x14:formula1>
          <xm:sqref>N16:N18 N21 N30 N25:N26 N59</xm:sqref>
        </x14:dataValidation>
        <x14:dataValidation type="list" allowBlank="1" showInputMessage="1" showErrorMessage="1" xr:uid="{00000000-0002-0000-0000-000006000000}">
          <x14:formula1>
            <xm:f>LISTA!$K$3:$K$5</xm:f>
          </x14:formula1>
          <xm:sqref>N40</xm:sqref>
        </x14:dataValidation>
        <x14:dataValidation type="list" allowBlank="1" showInputMessage="1" showErrorMessage="1" xr:uid="{00000000-0002-0000-0000-000007000000}">
          <x14:formula1>
            <xm:f>'C:\Users\User\Downloads\[Seguimiento_II_Cuatrimestre_PAAC_2023 SEP.xlsx]LISTA'!#REF!</xm:f>
          </x14:formula1>
          <xm:sqref>K48:L48</xm:sqref>
        </x14:dataValidation>
        <x14:dataValidation type="list" allowBlank="1" showInputMessage="1" showErrorMessage="1" xr:uid="{00000000-0002-0000-0000-000009000000}">
          <x14:formula1>
            <xm:f>'C:\Users\User\Desktop\DANE\VIGENCIA_2023\OCI\SEPTIEMBRE_2023\SEGUIMIENTO_PAAC_II_CUATRIMESTRE_2023\[Seguimiento_II_Cuatrimestre_PAAC_2023 SEP_ANGIELMC.xlsx]LISTA'!#REF!</xm:f>
          </x14:formula1>
          <xm:sqref>A49 K49:L49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B1:S63"/>
  <sheetViews>
    <sheetView showGridLines="0" topLeftCell="A52" zoomScale="80" zoomScaleNormal="80" workbookViewId="0">
      <selection activeCell="H57" sqref="H57"/>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285156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16384" width="20.42578125" style="1"/>
  </cols>
  <sheetData>
    <row r="1" spans="2:19" ht="29.25" customHeight="1" thickBot="1">
      <c r="B1" s="280"/>
      <c r="C1" s="283" t="s">
        <v>424</v>
      </c>
      <c r="D1" s="284"/>
      <c r="E1" s="284"/>
      <c r="F1" s="284"/>
      <c r="G1" s="284"/>
      <c r="H1" s="284"/>
      <c r="I1" s="284"/>
      <c r="J1" s="284"/>
      <c r="K1" s="284"/>
      <c r="L1" s="284"/>
      <c r="M1" s="284"/>
      <c r="N1" s="284"/>
      <c r="O1" s="284"/>
      <c r="P1" s="103"/>
      <c r="Q1" s="103"/>
      <c r="R1" s="289" t="s">
        <v>0</v>
      </c>
      <c r="S1" s="290"/>
    </row>
    <row r="2" spans="2:19" ht="29.25" customHeight="1" thickBot="1">
      <c r="B2" s="281"/>
      <c r="C2" s="285"/>
      <c r="D2" s="286"/>
      <c r="E2" s="286"/>
      <c r="F2" s="286"/>
      <c r="G2" s="286"/>
      <c r="H2" s="286"/>
      <c r="I2" s="286"/>
      <c r="J2" s="286"/>
      <c r="K2" s="286"/>
      <c r="L2" s="286"/>
      <c r="M2" s="286"/>
      <c r="N2" s="286"/>
      <c r="O2" s="286"/>
      <c r="R2" s="289" t="s">
        <v>1</v>
      </c>
      <c r="S2" s="290"/>
    </row>
    <row r="3" spans="2:19" ht="29.25" customHeight="1" thickBot="1">
      <c r="B3" s="282"/>
      <c r="C3" s="287"/>
      <c r="D3" s="288"/>
      <c r="E3" s="288"/>
      <c r="F3" s="288"/>
      <c r="G3" s="288"/>
      <c r="H3" s="288"/>
      <c r="I3" s="288"/>
      <c r="J3" s="288"/>
      <c r="K3" s="288"/>
      <c r="L3" s="288"/>
      <c r="M3" s="288"/>
      <c r="N3" s="288"/>
      <c r="O3" s="288"/>
      <c r="P3" s="195"/>
      <c r="Q3" s="195"/>
      <c r="R3" s="291" t="s">
        <v>2</v>
      </c>
      <c r="S3" s="292"/>
    </row>
    <row r="4" spans="2:19" ht="29.25" customHeight="1">
      <c r="C4" s="194"/>
      <c r="D4" s="194"/>
      <c r="E4" s="194"/>
      <c r="F4" s="194"/>
      <c r="G4" s="194"/>
      <c r="H4" s="194"/>
      <c r="I4" s="194"/>
      <c r="J4" s="194"/>
      <c r="K4" s="194"/>
      <c r="L4" s="194"/>
      <c r="M4" s="194"/>
      <c r="N4" s="194"/>
      <c r="O4" s="194"/>
      <c r="P4" s="194"/>
      <c r="Q4" s="194"/>
    </row>
    <row r="5" spans="2:19" s="15" customFormat="1" ht="29.25" customHeight="1">
      <c r="B5" s="278" t="s">
        <v>3</v>
      </c>
      <c r="C5" s="278" t="s">
        <v>4</v>
      </c>
      <c r="D5" s="278" t="s">
        <v>5</v>
      </c>
      <c r="E5" s="278" t="s">
        <v>6</v>
      </c>
      <c r="F5" s="278" t="s">
        <v>7</v>
      </c>
      <c r="G5" s="278" t="s">
        <v>8</v>
      </c>
      <c r="H5" s="301" t="s">
        <v>9</v>
      </c>
      <c r="I5" s="302"/>
      <c r="J5" s="302"/>
      <c r="K5" s="303"/>
      <c r="L5" s="304" t="s">
        <v>10</v>
      </c>
      <c r="M5" s="305"/>
      <c r="N5" s="299" t="s">
        <v>11</v>
      </c>
      <c r="O5" s="299" t="s">
        <v>12</v>
      </c>
      <c r="P5" s="299" t="s">
        <v>13</v>
      </c>
      <c r="Q5" s="299" t="s">
        <v>14</v>
      </c>
      <c r="R5" s="299" t="s">
        <v>15</v>
      </c>
      <c r="S5" s="299" t="s">
        <v>16</v>
      </c>
    </row>
    <row r="6" spans="2:19" s="15" customFormat="1" ht="29.25" customHeight="1">
      <c r="B6" s="279"/>
      <c r="C6" s="279"/>
      <c r="D6" s="279"/>
      <c r="E6" s="279"/>
      <c r="F6" s="279"/>
      <c r="G6" s="279"/>
      <c r="H6" s="102" t="s">
        <v>17</v>
      </c>
      <c r="I6" s="102" t="s">
        <v>18</v>
      </c>
      <c r="J6" s="102" t="s">
        <v>19</v>
      </c>
      <c r="K6" s="102" t="s">
        <v>20</v>
      </c>
      <c r="L6" s="101" t="s">
        <v>21</v>
      </c>
      <c r="M6" s="101" t="s">
        <v>22</v>
      </c>
      <c r="N6" s="300"/>
      <c r="O6" s="300"/>
      <c r="P6" s="300"/>
      <c r="Q6" s="300"/>
      <c r="R6" s="300"/>
      <c r="S6" s="300"/>
    </row>
    <row r="7" spans="2:19" s="14" customFormat="1" ht="67.5" customHeight="1">
      <c r="B7" s="16" t="s">
        <v>23</v>
      </c>
      <c r="C7" s="191" t="s">
        <v>24</v>
      </c>
      <c r="D7" s="192" t="s">
        <v>25</v>
      </c>
      <c r="E7" s="17" t="s">
        <v>26</v>
      </c>
      <c r="F7" s="18" t="s">
        <v>27</v>
      </c>
      <c r="G7" s="19" t="s">
        <v>28</v>
      </c>
      <c r="H7" s="19">
        <v>1</v>
      </c>
      <c r="I7" s="19">
        <v>0</v>
      </c>
      <c r="J7" s="19">
        <v>0</v>
      </c>
      <c r="K7" s="20">
        <v>1</v>
      </c>
      <c r="L7" s="21" t="s">
        <v>29</v>
      </c>
      <c r="M7" s="22">
        <v>45016</v>
      </c>
      <c r="N7" s="191" t="s">
        <v>30</v>
      </c>
      <c r="O7" s="191" t="s">
        <v>31</v>
      </c>
      <c r="P7" s="79" t="s">
        <v>32</v>
      </c>
      <c r="Q7" s="191" t="s">
        <v>33</v>
      </c>
      <c r="R7" s="85">
        <v>14285340</v>
      </c>
      <c r="S7" s="97">
        <v>0</v>
      </c>
    </row>
    <row r="8" spans="2:19" s="14" customFormat="1" ht="57" customHeight="1">
      <c r="B8" s="16" t="s">
        <v>23</v>
      </c>
      <c r="C8" s="191" t="s">
        <v>34</v>
      </c>
      <c r="D8" s="192" t="s">
        <v>35</v>
      </c>
      <c r="E8" s="17" t="s">
        <v>36</v>
      </c>
      <c r="F8" s="18" t="s">
        <v>37</v>
      </c>
      <c r="G8" s="19" t="s">
        <v>28</v>
      </c>
      <c r="H8" s="19">
        <v>1</v>
      </c>
      <c r="I8" s="19">
        <v>0</v>
      </c>
      <c r="J8" s="19">
        <v>0</v>
      </c>
      <c r="K8" s="20">
        <v>1</v>
      </c>
      <c r="L8" s="21" t="s">
        <v>38</v>
      </c>
      <c r="M8" s="22">
        <v>44957</v>
      </c>
      <c r="N8" s="191" t="s">
        <v>30</v>
      </c>
      <c r="O8" s="191" t="s">
        <v>31</v>
      </c>
      <c r="P8" s="79" t="s">
        <v>32</v>
      </c>
      <c r="Q8" s="191" t="s">
        <v>33</v>
      </c>
      <c r="R8" s="85">
        <v>10556460</v>
      </c>
      <c r="S8" s="97">
        <v>0</v>
      </c>
    </row>
    <row r="9" spans="2:19" s="14" customFormat="1" ht="51.75" customHeight="1">
      <c r="B9" s="16" t="s">
        <v>23</v>
      </c>
      <c r="C9" s="191" t="s">
        <v>39</v>
      </c>
      <c r="D9" s="192" t="s">
        <v>40</v>
      </c>
      <c r="E9" s="17" t="s">
        <v>41</v>
      </c>
      <c r="F9" s="18" t="s">
        <v>42</v>
      </c>
      <c r="G9" s="19" t="s">
        <v>28</v>
      </c>
      <c r="H9" s="19">
        <v>1</v>
      </c>
      <c r="I9" s="19">
        <v>0</v>
      </c>
      <c r="J9" s="19">
        <v>0</v>
      </c>
      <c r="K9" s="20">
        <v>1</v>
      </c>
      <c r="L9" s="21" t="s">
        <v>38</v>
      </c>
      <c r="M9" s="22">
        <v>44957</v>
      </c>
      <c r="N9" s="191" t="s">
        <v>30</v>
      </c>
      <c r="O9" s="191" t="s">
        <v>31</v>
      </c>
      <c r="P9" s="79" t="s">
        <v>32</v>
      </c>
      <c r="Q9" s="191" t="s">
        <v>33</v>
      </c>
      <c r="R9" s="86">
        <v>6236832</v>
      </c>
      <c r="S9" s="97">
        <v>0</v>
      </c>
    </row>
    <row r="10" spans="2:19" s="14" customFormat="1" ht="48.75" customHeight="1">
      <c r="B10" s="16" t="s">
        <v>23</v>
      </c>
      <c r="C10" s="191" t="s">
        <v>39</v>
      </c>
      <c r="D10" s="192" t="s">
        <v>43</v>
      </c>
      <c r="E10" s="17" t="s">
        <v>44</v>
      </c>
      <c r="F10" s="18" t="s">
        <v>45</v>
      </c>
      <c r="G10" s="19" t="s">
        <v>28</v>
      </c>
      <c r="H10" s="19">
        <v>1</v>
      </c>
      <c r="I10" s="19">
        <v>0</v>
      </c>
      <c r="J10" s="19">
        <v>0</v>
      </c>
      <c r="K10" s="20">
        <v>1</v>
      </c>
      <c r="L10" s="21" t="s">
        <v>38</v>
      </c>
      <c r="M10" s="22">
        <v>44957</v>
      </c>
      <c r="N10" s="191" t="s">
        <v>30</v>
      </c>
      <c r="O10" s="191" t="s">
        <v>31</v>
      </c>
      <c r="P10" s="79" t="s">
        <v>32</v>
      </c>
      <c r="Q10" s="191" t="s">
        <v>33</v>
      </c>
      <c r="R10" s="85">
        <v>10556460</v>
      </c>
      <c r="S10" s="97">
        <v>0</v>
      </c>
    </row>
    <row r="11" spans="2:19" s="14" customFormat="1" ht="44.25" customHeight="1">
      <c r="B11" s="16" t="s">
        <v>23</v>
      </c>
      <c r="C11" s="191" t="s">
        <v>46</v>
      </c>
      <c r="D11" s="192" t="s">
        <v>47</v>
      </c>
      <c r="E11" s="17" t="s">
        <v>48</v>
      </c>
      <c r="F11" s="18" t="s">
        <v>49</v>
      </c>
      <c r="G11" s="19" t="s">
        <v>28</v>
      </c>
      <c r="H11" s="24">
        <v>1</v>
      </c>
      <c r="I11" s="24">
        <v>1</v>
      </c>
      <c r="J11" s="24">
        <v>1</v>
      </c>
      <c r="K11" s="25">
        <v>3</v>
      </c>
      <c r="L11" s="21" t="s">
        <v>50</v>
      </c>
      <c r="M11" s="21">
        <v>45289</v>
      </c>
      <c r="N11" s="191" t="s">
        <v>30</v>
      </c>
      <c r="O11" s="191" t="s">
        <v>31</v>
      </c>
      <c r="P11" s="79" t="s">
        <v>32</v>
      </c>
      <c r="Q11" s="191" t="s">
        <v>33</v>
      </c>
      <c r="R11" s="85">
        <v>29040636</v>
      </c>
      <c r="S11" s="97">
        <v>0</v>
      </c>
    </row>
    <row r="12" spans="2:19" s="14" customFormat="1" ht="61.5" customHeight="1">
      <c r="B12" s="16" t="s">
        <v>23</v>
      </c>
      <c r="C12" s="191" t="s">
        <v>51</v>
      </c>
      <c r="D12" s="191" t="s">
        <v>52</v>
      </c>
      <c r="E12" s="17" t="s">
        <v>53</v>
      </c>
      <c r="F12" s="18" t="s">
        <v>54</v>
      </c>
      <c r="G12" s="26" t="s">
        <v>55</v>
      </c>
      <c r="H12" s="24">
        <v>1</v>
      </c>
      <c r="I12" s="24">
        <v>1</v>
      </c>
      <c r="J12" s="24">
        <v>1</v>
      </c>
      <c r="K12" s="25">
        <v>3</v>
      </c>
      <c r="L12" s="21" t="s">
        <v>38</v>
      </c>
      <c r="M12" s="21">
        <v>45289</v>
      </c>
      <c r="N12" s="191" t="s">
        <v>30</v>
      </c>
      <c r="O12" s="191" t="s">
        <v>56</v>
      </c>
      <c r="P12" s="79" t="s">
        <v>57</v>
      </c>
      <c r="Q12" s="191" t="s">
        <v>58</v>
      </c>
      <c r="R12" s="85">
        <v>319999160</v>
      </c>
      <c r="S12" s="97">
        <v>0</v>
      </c>
    </row>
    <row r="13" spans="2:19" s="14" customFormat="1" ht="44.25" customHeight="1">
      <c r="B13" s="16" t="s">
        <v>59</v>
      </c>
      <c r="C13" s="191" t="s">
        <v>60</v>
      </c>
      <c r="D13" s="27" t="s">
        <v>61</v>
      </c>
      <c r="E13" s="17" t="s">
        <v>62</v>
      </c>
      <c r="F13" s="18" t="s">
        <v>63</v>
      </c>
      <c r="G13" s="28" t="s">
        <v>64</v>
      </c>
      <c r="H13" s="29">
        <v>1</v>
      </c>
      <c r="I13" s="29">
        <v>0</v>
      </c>
      <c r="J13" s="29">
        <v>0</v>
      </c>
      <c r="K13" s="30">
        <v>1</v>
      </c>
      <c r="L13" s="21" t="s">
        <v>38</v>
      </c>
      <c r="M13" s="21">
        <v>45044</v>
      </c>
      <c r="N13" s="191" t="s">
        <v>30</v>
      </c>
      <c r="O13" s="191" t="s">
        <v>65</v>
      </c>
      <c r="P13" s="79" t="s">
        <v>32</v>
      </c>
      <c r="Q13" s="191" t="s">
        <v>33</v>
      </c>
      <c r="R13" s="85">
        <v>11276820</v>
      </c>
      <c r="S13" s="97">
        <v>0</v>
      </c>
    </row>
    <row r="14" spans="2:19" s="14" customFormat="1" ht="54.75" customHeight="1">
      <c r="B14" s="16" t="s">
        <v>59</v>
      </c>
      <c r="C14" s="191" t="s">
        <v>66</v>
      </c>
      <c r="D14" s="27" t="s">
        <v>67</v>
      </c>
      <c r="E14" s="17" t="s">
        <v>68</v>
      </c>
      <c r="F14" s="18" t="s">
        <v>69</v>
      </c>
      <c r="G14" s="28" t="s">
        <v>64</v>
      </c>
      <c r="H14" s="31">
        <v>0.3</v>
      </c>
      <c r="I14" s="31">
        <v>0.6</v>
      </c>
      <c r="J14" s="28">
        <v>1</v>
      </c>
      <c r="K14" s="32">
        <v>1</v>
      </c>
      <c r="L14" s="21" t="s">
        <v>29</v>
      </c>
      <c r="M14" s="21">
        <v>45289</v>
      </c>
      <c r="N14" s="191" t="s">
        <v>30</v>
      </c>
      <c r="O14" s="191" t="s">
        <v>65</v>
      </c>
      <c r="P14" s="79" t="s">
        <v>32</v>
      </c>
      <c r="Q14" s="191" t="s">
        <v>33</v>
      </c>
      <c r="R14" s="85">
        <v>11276820</v>
      </c>
      <c r="S14" s="97">
        <v>0</v>
      </c>
    </row>
    <row r="15" spans="2:19" s="14" customFormat="1" ht="73.5" customHeight="1">
      <c r="B15" s="16" t="s">
        <v>59</v>
      </c>
      <c r="C15" s="191" t="s">
        <v>70</v>
      </c>
      <c r="D15" s="27" t="s">
        <v>71</v>
      </c>
      <c r="E15" s="104" t="s">
        <v>72</v>
      </c>
      <c r="F15" s="18" t="s">
        <v>73</v>
      </c>
      <c r="G15" s="28" t="s">
        <v>74</v>
      </c>
      <c r="H15" s="193">
        <v>0</v>
      </c>
      <c r="I15" s="31">
        <v>0.5</v>
      </c>
      <c r="J15" s="193">
        <v>1</v>
      </c>
      <c r="K15" s="20">
        <v>1</v>
      </c>
      <c r="L15" s="21" t="s">
        <v>75</v>
      </c>
      <c r="M15" s="21">
        <v>45198</v>
      </c>
      <c r="N15" s="191" t="s">
        <v>30</v>
      </c>
      <c r="O15" s="191" t="s">
        <v>65</v>
      </c>
      <c r="P15" s="79" t="s">
        <v>32</v>
      </c>
      <c r="Q15" s="191" t="s">
        <v>33</v>
      </c>
      <c r="R15" s="85">
        <v>11276820</v>
      </c>
      <c r="S15" s="23">
        <v>0</v>
      </c>
    </row>
    <row r="16" spans="2:19" s="14" customFormat="1" ht="54.75" customHeight="1">
      <c r="B16" s="16" t="s">
        <v>59</v>
      </c>
      <c r="C16" s="191" t="s">
        <v>70</v>
      </c>
      <c r="D16" s="27" t="s">
        <v>76</v>
      </c>
      <c r="E16" s="17" t="s">
        <v>77</v>
      </c>
      <c r="F16" s="18" t="s">
        <v>78</v>
      </c>
      <c r="G16" s="28" t="s">
        <v>64</v>
      </c>
      <c r="H16" s="193">
        <v>0</v>
      </c>
      <c r="I16" s="193">
        <v>0</v>
      </c>
      <c r="J16" s="193">
        <v>1</v>
      </c>
      <c r="K16" s="20">
        <v>1</v>
      </c>
      <c r="L16" s="21" t="s">
        <v>79</v>
      </c>
      <c r="M16" s="22">
        <v>45230</v>
      </c>
      <c r="N16" s="191" t="s">
        <v>30</v>
      </c>
      <c r="O16" s="191" t="s">
        <v>65</v>
      </c>
      <c r="P16" s="79" t="s">
        <v>32</v>
      </c>
      <c r="Q16" s="191" t="s">
        <v>33</v>
      </c>
      <c r="R16" s="85">
        <v>11276820</v>
      </c>
      <c r="S16" s="23">
        <v>0</v>
      </c>
    </row>
    <row r="17" spans="2:19" s="14" customFormat="1" ht="65.25" customHeight="1">
      <c r="B17" s="16" t="s">
        <v>59</v>
      </c>
      <c r="C17" s="191" t="s">
        <v>80</v>
      </c>
      <c r="D17" s="27" t="s">
        <v>81</v>
      </c>
      <c r="E17" s="17" t="s">
        <v>82</v>
      </c>
      <c r="F17" s="18" t="s">
        <v>83</v>
      </c>
      <c r="G17" s="26" t="s">
        <v>55</v>
      </c>
      <c r="H17" s="29">
        <v>0</v>
      </c>
      <c r="I17" s="29">
        <v>0</v>
      </c>
      <c r="J17" s="29">
        <v>1</v>
      </c>
      <c r="K17" s="33">
        <v>1</v>
      </c>
      <c r="L17" s="34">
        <v>45170</v>
      </c>
      <c r="M17" s="34">
        <v>45199</v>
      </c>
      <c r="N17" s="191" t="s">
        <v>30</v>
      </c>
      <c r="O17" s="191" t="s">
        <v>56</v>
      </c>
      <c r="P17" s="79" t="s">
        <v>57</v>
      </c>
      <c r="Q17" s="191" t="s">
        <v>58</v>
      </c>
      <c r="R17" s="85">
        <v>319999160</v>
      </c>
      <c r="S17" s="23">
        <v>0</v>
      </c>
    </row>
    <row r="18" spans="2:19" s="38" customFormat="1" ht="66.75" customHeight="1">
      <c r="B18" s="35" t="s">
        <v>84</v>
      </c>
      <c r="C18" s="36" t="s">
        <v>85</v>
      </c>
      <c r="D18" s="18" t="s">
        <v>86</v>
      </c>
      <c r="E18" s="17" t="s">
        <v>87</v>
      </c>
      <c r="F18" s="18" t="s">
        <v>88</v>
      </c>
      <c r="G18" s="31" t="s">
        <v>89</v>
      </c>
      <c r="H18" s="29">
        <v>0.33</v>
      </c>
      <c r="I18" s="29">
        <v>0.77</v>
      </c>
      <c r="J18" s="29">
        <v>1</v>
      </c>
      <c r="K18" s="33">
        <v>1</v>
      </c>
      <c r="L18" s="34">
        <v>44936</v>
      </c>
      <c r="M18" s="34">
        <v>45289</v>
      </c>
      <c r="N18" s="36" t="s">
        <v>30</v>
      </c>
      <c r="O18" s="36" t="s">
        <v>90</v>
      </c>
      <c r="P18" s="79" t="s">
        <v>57</v>
      </c>
      <c r="Q18" s="191" t="s">
        <v>91</v>
      </c>
      <c r="R18" s="85">
        <v>21489352</v>
      </c>
      <c r="S18" s="58">
        <v>0</v>
      </c>
    </row>
    <row r="19" spans="2:19" s="14" customFormat="1" ht="65.25" customHeight="1">
      <c r="B19" s="16" t="s">
        <v>84</v>
      </c>
      <c r="C19" s="191" t="s">
        <v>85</v>
      </c>
      <c r="D19" s="39" t="s">
        <v>92</v>
      </c>
      <c r="E19" s="17" t="s">
        <v>93</v>
      </c>
      <c r="F19" s="18" t="s">
        <v>94</v>
      </c>
      <c r="G19" s="28" t="s">
        <v>64</v>
      </c>
      <c r="H19" s="40">
        <v>0</v>
      </c>
      <c r="I19" s="40">
        <v>0.5</v>
      </c>
      <c r="J19" s="40">
        <v>1</v>
      </c>
      <c r="K19" s="33">
        <v>1</v>
      </c>
      <c r="L19" s="21" t="s">
        <v>50</v>
      </c>
      <c r="M19" s="41">
        <v>45275</v>
      </c>
      <c r="N19" s="191" t="s">
        <v>30</v>
      </c>
      <c r="O19" s="191" t="s">
        <v>95</v>
      </c>
      <c r="P19" s="79" t="s">
        <v>57</v>
      </c>
      <c r="Q19" s="191" t="s">
        <v>58</v>
      </c>
      <c r="R19" s="85">
        <v>3819060</v>
      </c>
      <c r="S19" s="98">
        <v>482680000</v>
      </c>
    </row>
    <row r="20" spans="2:19" s="38" customFormat="1" ht="57" customHeight="1">
      <c r="B20" s="16" t="s">
        <v>84</v>
      </c>
      <c r="C20" s="36" t="s">
        <v>85</v>
      </c>
      <c r="D20" s="39" t="s">
        <v>96</v>
      </c>
      <c r="E20" s="17" t="s">
        <v>97</v>
      </c>
      <c r="F20" s="192" t="s">
        <v>98</v>
      </c>
      <c r="G20" s="31" t="s">
        <v>99</v>
      </c>
      <c r="H20" s="31">
        <v>0.2</v>
      </c>
      <c r="I20" s="31">
        <v>0.5</v>
      </c>
      <c r="J20" s="31">
        <v>1</v>
      </c>
      <c r="K20" s="32">
        <v>1</v>
      </c>
      <c r="L20" s="41">
        <v>44941</v>
      </c>
      <c r="M20" s="41">
        <v>45289</v>
      </c>
      <c r="N20" s="191" t="s">
        <v>100</v>
      </c>
      <c r="O20" s="191" t="s">
        <v>101</v>
      </c>
      <c r="P20" s="79" t="s">
        <v>102</v>
      </c>
      <c r="Q20" s="191" t="s">
        <v>103</v>
      </c>
      <c r="R20" s="87">
        <v>0</v>
      </c>
      <c r="S20" s="98">
        <v>170262320</v>
      </c>
    </row>
    <row r="21" spans="2:19" s="14" customFormat="1" ht="45.95" customHeight="1">
      <c r="B21" s="16" t="s">
        <v>84</v>
      </c>
      <c r="C21" s="191" t="s">
        <v>104</v>
      </c>
      <c r="D21" s="192" t="s">
        <v>105</v>
      </c>
      <c r="E21" s="17" t="s">
        <v>106</v>
      </c>
      <c r="F21" s="18" t="s">
        <v>107</v>
      </c>
      <c r="G21" s="19" t="s">
        <v>74</v>
      </c>
      <c r="H21" s="42">
        <v>4</v>
      </c>
      <c r="I21" s="42">
        <v>4</v>
      </c>
      <c r="J21" s="42">
        <v>4</v>
      </c>
      <c r="K21" s="43">
        <v>12</v>
      </c>
      <c r="L21" s="21" t="s">
        <v>38</v>
      </c>
      <c r="M21" s="22">
        <v>45275</v>
      </c>
      <c r="N21" s="191" t="s">
        <v>108</v>
      </c>
      <c r="O21" s="191" t="s">
        <v>90</v>
      </c>
      <c r="P21" s="79" t="s">
        <v>32</v>
      </c>
      <c r="Q21" s="191" t="s">
        <v>33</v>
      </c>
      <c r="R21" s="85">
        <v>20924192.400000002</v>
      </c>
      <c r="S21" s="23">
        <v>0</v>
      </c>
    </row>
    <row r="22" spans="2:19" s="14" customFormat="1" ht="59.25" customHeight="1">
      <c r="B22" s="16" t="s">
        <v>84</v>
      </c>
      <c r="C22" s="191" t="s">
        <v>104</v>
      </c>
      <c r="D22" s="39" t="s">
        <v>109</v>
      </c>
      <c r="E22" s="17" t="s">
        <v>110</v>
      </c>
      <c r="F22" s="36" t="s">
        <v>111</v>
      </c>
      <c r="G22" s="19" t="s">
        <v>74</v>
      </c>
      <c r="H22" s="42">
        <v>1</v>
      </c>
      <c r="I22" s="42">
        <v>0</v>
      </c>
      <c r="J22" s="42">
        <v>0</v>
      </c>
      <c r="K22" s="43">
        <v>1</v>
      </c>
      <c r="L22" s="21" t="s">
        <v>38</v>
      </c>
      <c r="M22" s="22">
        <v>45044</v>
      </c>
      <c r="N22" s="191" t="s">
        <v>108</v>
      </c>
      <c r="O22" s="191" t="s">
        <v>95</v>
      </c>
      <c r="P22" s="79" t="s">
        <v>32</v>
      </c>
      <c r="Q22" s="191" t="s">
        <v>33</v>
      </c>
      <c r="R22" s="85">
        <v>21302764.200000003</v>
      </c>
      <c r="S22" s="23">
        <v>0</v>
      </c>
    </row>
    <row r="23" spans="2:19" s="14" customFormat="1" ht="45.95" customHeight="1">
      <c r="B23" s="16" t="s">
        <v>84</v>
      </c>
      <c r="C23" s="191" t="s">
        <v>104</v>
      </c>
      <c r="D23" s="44" t="s">
        <v>112</v>
      </c>
      <c r="E23" s="17" t="s">
        <v>113</v>
      </c>
      <c r="F23" s="36" t="s">
        <v>114</v>
      </c>
      <c r="G23" s="28" t="s">
        <v>64</v>
      </c>
      <c r="H23" s="28">
        <v>0</v>
      </c>
      <c r="I23" s="28">
        <v>0</v>
      </c>
      <c r="J23" s="28">
        <v>1</v>
      </c>
      <c r="K23" s="32">
        <v>1</v>
      </c>
      <c r="L23" s="45">
        <v>45170</v>
      </c>
      <c r="M23" s="45">
        <v>45198</v>
      </c>
      <c r="N23" s="191" t="s">
        <v>108</v>
      </c>
      <c r="O23" s="191" t="s">
        <v>95</v>
      </c>
      <c r="P23" s="79" t="s">
        <v>57</v>
      </c>
      <c r="Q23" s="191" t="s">
        <v>58</v>
      </c>
      <c r="R23" s="85">
        <v>3819060</v>
      </c>
      <c r="S23" s="296">
        <v>482680000</v>
      </c>
    </row>
    <row r="24" spans="2:19" s="14" customFormat="1" ht="65.25" customHeight="1">
      <c r="B24" s="16" t="s">
        <v>84</v>
      </c>
      <c r="C24" s="191" t="s">
        <v>104</v>
      </c>
      <c r="D24" s="191" t="s">
        <v>115</v>
      </c>
      <c r="E24" s="17" t="s">
        <v>116</v>
      </c>
      <c r="F24" s="36" t="s">
        <v>117</v>
      </c>
      <c r="G24" s="28" t="s">
        <v>64</v>
      </c>
      <c r="H24" s="19">
        <v>0</v>
      </c>
      <c r="I24" s="19">
        <v>0</v>
      </c>
      <c r="J24" s="19">
        <v>1</v>
      </c>
      <c r="K24" s="20">
        <v>1</v>
      </c>
      <c r="L24" s="45">
        <v>45201</v>
      </c>
      <c r="M24" s="45">
        <v>45230</v>
      </c>
      <c r="N24" s="191" t="s">
        <v>108</v>
      </c>
      <c r="O24" s="191" t="s">
        <v>95</v>
      </c>
      <c r="P24" s="79" t="s">
        <v>57</v>
      </c>
      <c r="Q24" s="191" t="s">
        <v>58</v>
      </c>
      <c r="R24" s="88">
        <v>58000000</v>
      </c>
      <c r="S24" s="297"/>
    </row>
    <row r="25" spans="2:19" s="14" customFormat="1" ht="65.25" customHeight="1">
      <c r="B25" s="16" t="s">
        <v>84</v>
      </c>
      <c r="C25" s="191" t="s">
        <v>104</v>
      </c>
      <c r="D25" s="46" t="s">
        <v>118</v>
      </c>
      <c r="E25" s="17" t="s">
        <v>119</v>
      </c>
      <c r="F25" s="36" t="s">
        <v>120</v>
      </c>
      <c r="G25" s="28" t="s">
        <v>64</v>
      </c>
      <c r="H25" s="42">
        <v>2</v>
      </c>
      <c r="I25" s="42">
        <v>0</v>
      </c>
      <c r="J25" s="42">
        <v>0</v>
      </c>
      <c r="K25" s="43">
        <v>2</v>
      </c>
      <c r="L25" s="45">
        <v>44928</v>
      </c>
      <c r="M25" s="22">
        <v>44957</v>
      </c>
      <c r="N25" s="191" t="s">
        <v>108</v>
      </c>
      <c r="O25" s="191" t="s">
        <v>95</v>
      </c>
      <c r="P25" s="79" t="s">
        <v>57</v>
      </c>
      <c r="Q25" s="191" t="s">
        <v>58</v>
      </c>
      <c r="R25" s="89">
        <v>7980708</v>
      </c>
      <c r="S25" s="298"/>
    </row>
    <row r="26" spans="2:19" s="14" customFormat="1" ht="45.75" customHeight="1">
      <c r="B26" s="16" t="s">
        <v>84</v>
      </c>
      <c r="C26" s="191" t="s">
        <v>121</v>
      </c>
      <c r="D26" s="47" t="s">
        <v>122</v>
      </c>
      <c r="E26" s="17" t="s">
        <v>123</v>
      </c>
      <c r="F26" s="36" t="s">
        <v>124</v>
      </c>
      <c r="G26" s="19" t="s">
        <v>74</v>
      </c>
      <c r="H26" s="29">
        <v>0.25</v>
      </c>
      <c r="I26" s="29">
        <v>0.5</v>
      </c>
      <c r="J26" s="29">
        <v>1</v>
      </c>
      <c r="K26" s="30">
        <v>1</v>
      </c>
      <c r="L26" s="34">
        <v>44941</v>
      </c>
      <c r="M26" s="34">
        <v>45289</v>
      </c>
      <c r="N26" s="191" t="s">
        <v>108</v>
      </c>
      <c r="O26" s="191" t="s">
        <v>125</v>
      </c>
      <c r="P26" s="79" t="s">
        <v>32</v>
      </c>
      <c r="Q26" s="191" t="s">
        <v>33</v>
      </c>
      <c r="R26" s="89">
        <v>9839139.6000000015</v>
      </c>
      <c r="S26" s="49">
        <v>0</v>
      </c>
    </row>
    <row r="27" spans="2:19" s="14" customFormat="1" ht="78.75" customHeight="1">
      <c r="B27" s="16" t="s">
        <v>84</v>
      </c>
      <c r="C27" s="191" t="s">
        <v>126</v>
      </c>
      <c r="D27" s="47" t="s">
        <v>127</v>
      </c>
      <c r="E27" s="110" t="s">
        <v>128</v>
      </c>
      <c r="F27" s="36" t="s">
        <v>129</v>
      </c>
      <c r="G27" s="48" t="s">
        <v>130</v>
      </c>
      <c r="H27" s="29">
        <v>0.25</v>
      </c>
      <c r="I27" s="29">
        <v>0.5</v>
      </c>
      <c r="J27" s="29">
        <v>1</v>
      </c>
      <c r="K27" s="30">
        <v>1</v>
      </c>
      <c r="L27" s="45">
        <v>44958</v>
      </c>
      <c r="M27" s="45">
        <v>45289</v>
      </c>
      <c r="N27" s="191" t="s">
        <v>108</v>
      </c>
      <c r="O27" s="191" t="s">
        <v>90</v>
      </c>
      <c r="P27" s="79" t="s">
        <v>57</v>
      </c>
      <c r="Q27" s="191" t="s">
        <v>58</v>
      </c>
      <c r="R27" s="89">
        <v>7980708</v>
      </c>
      <c r="S27" s="98">
        <v>482680000</v>
      </c>
    </row>
    <row r="28" spans="2:19" s="14" customFormat="1" ht="55.5" customHeight="1">
      <c r="B28" s="16" t="s">
        <v>84</v>
      </c>
      <c r="C28" s="191" t="s">
        <v>126</v>
      </c>
      <c r="D28" s="106" t="s">
        <v>131</v>
      </c>
      <c r="E28" s="105" t="s">
        <v>132</v>
      </c>
      <c r="F28" s="108" t="s">
        <v>133</v>
      </c>
      <c r="G28" s="19" t="s">
        <v>55</v>
      </c>
      <c r="H28" s="28">
        <v>0</v>
      </c>
      <c r="I28" s="28">
        <v>0</v>
      </c>
      <c r="J28" s="28">
        <v>1</v>
      </c>
      <c r="K28" s="32">
        <v>1</v>
      </c>
      <c r="L28" s="34">
        <v>45231</v>
      </c>
      <c r="M28" s="34">
        <v>45260</v>
      </c>
      <c r="N28" s="191" t="s">
        <v>30</v>
      </c>
      <c r="O28" s="191" t="s">
        <v>56</v>
      </c>
      <c r="P28" s="79" t="s">
        <v>57</v>
      </c>
      <c r="Q28" s="191" t="s">
        <v>58</v>
      </c>
      <c r="R28" s="85">
        <v>319999160</v>
      </c>
      <c r="S28" s="52">
        <v>0</v>
      </c>
    </row>
    <row r="29" spans="2:19" s="14" customFormat="1" ht="51.75" customHeight="1">
      <c r="B29" s="16" t="s">
        <v>134</v>
      </c>
      <c r="C29" s="191" t="s">
        <v>135</v>
      </c>
      <c r="D29" s="107" t="s">
        <v>136</v>
      </c>
      <c r="E29" s="197" t="s">
        <v>137</v>
      </c>
      <c r="F29" s="109" t="s">
        <v>138</v>
      </c>
      <c r="G29" s="193" t="s">
        <v>28</v>
      </c>
      <c r="H29" s="31">
        <v>0.5</v>
      </c>
      <c r="I29" s="196">
        <v>0.6</v>
      </c>
      <c r="J29" s="31">
        <v>1</v>
      </c>
      <c r="K29" s="32">
        <v>1</v>
      </c>
      <c r="L29" s="198">
        <v>44942</v>
      </c>
      <c r="M29" s="198">
        <v>45289</v>
      </c>
      <c r="N29" s="191" t="s">
        <v>30</v>
      </c>
      <c r="O29" s="191" t="s">
        <v>139</v>
      </c>
      <c r="P29" s="79" t="s">
        <v>32</v>
      </c>
      <c r="Q29" s="191" t="s">
        <v>33</v>
      </c>
      <c r="R29" s="85">
        <v>3819060</v>
      </c>
      <c r="S29" s="52">
        <v>0</v>
      </c>
    </row>
    <row r="30" spans="2:19" s="14" customFormat="1" ht="47.25" customHeight="1">
      <c r="B30" s="16" t="s">
        <v>134</v>
      </c>
      <c r="C30" s="191" t="s">
        <v>135</v>
      </c>
      <c r="D30" s="36" t="s">
        <v>140</v>
      </c>
      <c r="E30" s="111" t="s">
        <v>141</v>
      </c>
      <c r="F30" s="36" t="s">
        <v>142</v>
      </c>
      <c r="G30" s="193" t="s">
        <v>74</v>
      </c>
      <c r="H30" s="31">
        <v>0.25</v>
      </c>
      <c r="I30" s="31">
        <v>0.5</v>
      </c>
      <c r="J30" s="31">
        <v>1</v>
      </c>
      <c r="K30" s="32">
        <v>1</v>
      </c>
      <c r="L30" s="45">
        <v>44932</v>
      </c>
      <c r="M30" s="51">
        <v>45277</v>
      </c>
      <c r="N30" s="191" t="s">
        <v>108</v>
      </c>
      <c r="O30" s="191" t="s">
        <v>90</v>
      </c>
      <c r="P30" s="79" t="s">
        <v>32</v>
      </c>
      <c r="Q30" s="191" t="s">
        <v>33</v>
      </c>
      <c r="R30" s="85">
        <v>8140668</v>
      </c>
      <c r="S30" s="52">
        <v>0</v>
      </c>
    </row>
    <row r="31" spans="2:19" s="14" customFormat="1" ht="59.25" customHeight="1">
      <c r="B31" s="16" t="s">
        <v>134</v>
      </c>
      <c r="C31" s="191" t="s">
        <v>143</v>
      </c>
      <c r="D31" s="36" t="s">
        <v>144</v>
      </c>
      <c r="E31" s="17" t="s">
        <v>145</v>
      </c>
      <c r="F31" s="36" t="s">
        <v>146</v>
      </c>
      <c r="G31" s="193" t="s">
        <v>74</v>
      </c>
      <c r="H31" s="42">
        <v>3</v>
      </c>
      <c r="I31" s="42">
        <v>6</v>
      </c>
      <c r="J31" s="42">
        <v>3</v>
      </c>
      <c r="K31" s="43">
        <v>12</v>
      </c>
      <c r="L31" s="53">
        <v>44941</v>
      </c>
      <c r="M31" s="53">
        <v>45276</v>
      </c>
      <c r="N31" s="191" t="s">
        <v>108</v>
      </c>
      <c r="O31" s="191" t="s">
        <v>125</v>
      </c>
      <c r="P31" s="79" t="s">
        <v>32</v>
      </c>
      <c r="Q31" s="191" t="s">
        <v>33</v>
      </c>
      <c r="R31" s="85">
        <v>4070334</v>
      </c>
      <c r="S31" s="52">
        <v>0</v>
      </c>
    </row>
    <row r="32" spans="2:19" s="38" customFormat="1" ht="51.75" customHeight="1">
      <c r="B32" s="35" t="s">
        <v>134</v>
      </c>
      <c r="C32" s="36" t="s">
        <v>143</v>
      </c>
      <c r="D32" s="50" t="s">
        <v>147</v>
      </c>
      <c r="E32" s="17" t="s">
        <v>148</v>
      </c>
      <c r="F32" s="50" t="s">
        <v>149</v>
      </c>
      <c r="G32" s="193" t="s">
        <v>150</v>
      </c>
      <c r="H32" s="193">
        <v>0.3</v>
      </c>
      <c r="I32" s="193">
        <v>0.6</v>
      </c>
      <c r="J32" s="193">
        <v>1</v>
      </c>
      <c r="K32" s="32">
        <v>1</v>
      </c>
      <c r="L32" s="34">
        <v>44941</v>
      </c>
      <c r="M32" s="34">
        <v>45289</v>
      </c>
      <c r="N32" s="191" t="s">
        <v>108</v>
      </c>
      <c r="O32" s="191" t="s">
        <v>125</v>
      </c>
      <c r="P32" s="79" t="s">
        <v>151</v>
      </c>
      <c r="Q32" s="191" t="s">
        <v>152</v>
      </c>
      <c r="R32" s="90">
        <v>0</v>
      </c>
      <c r="S32" s="58">
        <v>2767604934</v>
      </c>
    </row>
    <row r="33" spans="2:19" s="14" customFormat="1" ht="105" customHeight="1">
      <c r="B33" s="16" t="s">
        <v>134</v>
      </c>
      <c r="C33" s="191" t="s">
        <v>153</v>
      </c>
      <c r="D33" s="200" t="s">
        <v>425</v>
      </c>
      <c r="E33" s="199" t="s">
        <v>154</v>
      </c>
      <c r="F33" s="50" t="s">
        <v>155</v>
      </c>
      <c r="G33" s="26" t="s">
        <v>156</v>
      </c>
      <c r="H33" s="193">
        <v>0.3</v>
      </c>
      <c r="I33" s="193">
        <v>0.6</v>
      </c>
      <c r="J33" s="193">
        <v>1</v>
      </c>
      <c r="K33" s="20">
        <v>1</v>
      </c>
      <c r="L33" s="34">
        <v>44963</v>
      </c>
      <c r="M33" s="34">
        <v>45275</v>
      </c>
      <c r="N33" s="191" t="s">
        <v>30</v>
      </c>
      <c r="O33" s="191" t="s">
        <v>95</v>
      </c>
      <c r="P33" s="79" t="s">
        <v>32</v>
      </c>
      <c r="Q33" s="191" t="s">
        <v>33</v>
      </c>
      <c r="R33" s="91">
        <v>47999999.5</v>
      </c>
      <c r="S33" s="52">
        <v>0</v>
      </c>
    </row>
    <row r="34" spans="2:19" s="14" customFormat="1" ht="105" customHeight="1">
      <c r="B34" s="16" t="s">
        <v>134</v>
      </c>
      <c r="C34" s="191" t="s">
        <v>153</v>
      </c>
      <c r="D34" s="192" t="s">
        <v>157</v>
      </c>
      <c r="E34" s="17" t="s">
        <v>158</v>
      </c>
      <c r="F34" s="50" t="s">
        <v>159</v>
      </c>
      <c r="G34" s="19" t="s">
        <v>160</v>
      </c>
      <c r="H34" s="65">
        <v>2</v>
      </c>
      <c r="I34" s="65">
        <v>2</v>
      </c>
      <c r="J34" s="65">
        <v>2</v>
      </c>
      <c r="K34" s="43">
        <v>6</v>
      </c>
      <c r="L34" s="34">
        <v>44958</v>
      </c>
      <c r="M34" s="34">
        <v>45289</v>
      </c>
      <c r="N34" s="191" t="s">
        <v>30</v>
      </c>
      <c r="O34" s="191" t="s">
        <v>125</v>
      </c>
      <c r="P34" s="79" t="s">
        <v>32</v>
      </c>
      <c r="Q34" s="191" t="s">
        <v>33</v>
      </c>
      <c r="R34" s="91">
        <v>10879796</v>
      </c>
      <c r="S34" s="52">
        <v>0</v>
      </c>
    </row>
    <row r="35" spans="2:19" s="14" customFormat="1" ht="66" customHeight="1">
      <c r="B35" s="16" t="s">
        <v>134</v>
      </c>
      <c r="C35" s="191" t="s">
        <v>161</v>
      </c>
      <c r="D35" s="50" t="s">
        <v>162</v>
      </c>
      <c r="E35" s="17" t="s">
        <v>163</v>
      </c>
      <c r="F35" s="50" t="s">
        <v>164</v>
      </c>
      <c r="G35" s="19" t="s">
        <v>160</v>
      </c>
      <c r="H35" s="55">
        <v>1</v>
      </c>
      <c r="I35" s="55">
        <v>2</v>
      </c>
      <c r="J35" s="55">
        <v>1</v>
      </c>
      <c r="K35" s="54">
        <v>4</v>
      </c>
      <c r="L35" s="34">
        <v>44928</v>
      </c>
      <c r="M35" s="34">
        <v>45289</v>
      </c>
      <c r="N35" s="191" t="s">
        <v>30</v>
      </c>
      <c r="O35" s="191" t="s">
        <v>95</v>
      </c>
      <c r="P35" s="79" t="s">
        <v>32</v>
      </c>
      <c r="Q35" s="191" t="s">
        <v>33</v>
      </c>
      <c r="R35" s="91">
        <v>7062660</v>
      </c>
      <c r="S35" s="37">
        <v>0</v>
      </c>
    </row>
    <row r="36" spans="2:19" s="14" customFormat="1" ht="48" customHeight="1">
      <c r="B36" s="16" t="s">
        <v>134</v>
      </c>
      <c r="C36" s="191" t="s">
        <v>165</v>
      </c>
      <c r="D36" s="50" t="s">
        <v>166</v>
      </c>
      <c r="E36" s="17" t="s">
        <v>167</v>
      </c>
      <c r="F36" s="50" t="s">
        <v>168</v>
      </c>
      <c r="G36" s="55" t="s">
        <v>74</v>
      </c>
      <c r="H36" s="56">
        <v>0.5</v>
      </c>
      <c r="I36" s="56">
        <v>1</v>
      </c>
      <c r="J36" s="56">
        <v>0</v>
      </c>
      <c r="K36" s="57">
        <v>1</v>
      </c>
      <c r="L36" s="34">
        <v>44932</v>
      </c>
      <c r="M36" s="34">
        <v>45277</v>
      </c>
      <c r="N36" s="191" t="s">
        <v>108</v>
      </c>
      <c r="O36" s="191" t="s">
        <v>90</v>
      </c>
      <c r="P36" s="79" t="s">
        <v>32</v>
      </c>
      <c r="Q36" s="191" t="s">
        <v>33</v>
      </c>
      <c r="R36" s="85">
        <v>10117522.800000001</v>
      </c>
      <c r="S36" s="37">
        <v>0</v>
      </c>
    </row>
    <row r="37" spans="2:19" s="14" customFormat="1" ht="63" customHeight="1">
      <c r="B37" s="16" t="s">
        <v>134</v>
      </c>
      <c r="C37" s="191" t="s">
        <v>165</v>
      </c>
      <c r="D37" s="50" t="s">
        <v>169</v>
      </c>
      <c r="E37" s="17" t="s">
        <v>170</v>
      </c>
      <c r="F37" s="50" t="s">
        <v>171</v>
      </c>
      <c r="G37" s="19" t="s">
        <v>160</v>
      </c>
      <c r="H37" s="56">
        <v>0</v>
      </c>
      <c r="I37" s="56">
        <v>0.5</v>
      </c>
      <c r="J37" s="56">
        <v>1</v>
      </c>
      <c r="K37" s="57">
        <v>1</v>
      </c>
      <c r="L37" s="34">
        <v>44986</v>
      </c>
      <c r="M37" s="34">
        <v>45230</v>
      </c>
      <c r="N37" s="191" t="s">
        <v>30</v>
      </c>
      <c r="O37" s="191" t="s">
        <v>125</v>
      </c>
      <c r="P37" s="79" t="s">
        <v>32</v>
      </c>
      <c r="Q37" s="191" t="s">
        <v>33</v>
      </c>
      <c r="R37" s="85">
        <v>5516009</v>
      </c>
      <c r="S37" s="37">
        <v>0</v>
      </c>
    </row>
    <row r="38" spans="2:19" s="14" customFormat="1" ht="63.75" customHeight="1">
      <c r="B38" s="16" t="s">
        <v>172</v>
      </c>
      <c r="C38" s="191" t="s">
        <v>173</v>
      </c>
      <c r="D38" s="192" t="s">
        <v>174</v>
      </c>
      <c r="E38" s="17" t="s">
        <v>175</v>
      </c>
      <c r="F38" s="192" t="s">
        <v>176</v>
      </c>
      <c r="G38" s="193" t="s">
        <v>177</v>
      </c>
      <c r="H38" s="19">
        <v>1</v>
      </c>
      <c r="I38" s="19">
        <v>0</v>
      </c>
      <c r="J38" s="19">
        <v>0</v>
      </c>
      <c r="K38" s="20">
        <v>1</v>
      </c>
      <c r="L38" s="34">
        <v>44928</v>
      </c>
      <c r="M38" s="22">
        <v>44957</v>
      </c>
      <c r="N38" s="191" t="s">
        <v>108</v>
      </c>
      <c r="O38" s="191" t="s">
        <v>178</v>
      </c>
      <c r="P38" s="79" t="s">
        <v>32</v>
      </c>
      <c r="Q38" s="191" t="s">
        <v>33</v>
      </c>
      <c r="R38" s="85">
        <v>3819060</v>
      </c>
      <c r="S38" s="37">
        <v>0</v>
      </c>
    </row>
    <row r="39" spans="2:19" s="14" customFormat="1" ht="44.25" customHeight="1">
      <c r="B39" s="16" t="s">
        <v>172</v>
      </c>
      <c r="C39" s="191" t="s">
        <v>173</v>
      </c>
      <c r="D39" s="192" t="s">
        <v>179</v>
      </c>
      <c r="E39" s="17" t="s">
        <v>180</v>
      </c>
      <c r="F39" s="293" t="s">
        <v>181</v>
      </c>
      <c r="G39" s="294" t="s">
        <v>64</v>
      </c>
      <c r="H39" s="193">
        <v>1</v>
      </c>
      <c r="I39" s="19">
        <v>0</v>
      </c>
      <c r="J39" s="19">
        <v>0</v>
      </c>
      <c r="K39" s="20">
        <v>1</v>
      </c>
      <c r="L39" s="34">
        <v>44928</v>
      </c>
      <c r="M39" s="59">
        <v>44957</v>
      </c>
      <c r="N39" s="191" t="s">
        <v>30</v>
      </c>
      <c r="O39" s="191" t="s">
        <v>182</v>
      </c>
      <c r="P39" s="295" t="s">
        <v>57</v>
      </c>
      <c r="Q39" s="295" t="s">
        <v>58</v>
      </c>
      <c r="R39" s="85">
        <v>7917192</v>
      </c>
      <c r="S39" s="296">
        <v>482680000</v>
      </c>
    </row>
    <row r="40" spans="2:19" s="14" customFormat="1" ht="44.25" customHeight="1">
      <c r="B40" s="16" t="s">
        <v>172</v>
      </c>
      <c r="C40" s="191" t="s">
        <v>173</v>
      </c>
      <c r="D40" s="192" t="s">
        <v>183</v>
      </c>
      <c r="E40" s="17" t="s">
        <v>184</v>
      </c>
      <c r="F40" s="293"/>
      <c r="G40" s="294"/>
      <c r="H40" s="193">
        <v>1</v>
      </c>
      <c r="I40" s="19">
        <v>0</v>
      </c>
      <c r="J40" s="19">
        <v>0</v>
      </c>
      <c r="K40" s="20">
        <v>1</v>
      </c>
      <c r="L40" s="34">
        <v>44928</v>
      </c>
      <c r="M40" s="59">
        <v>44957</v>
      </c>
      <c r="N40" s="191" t="s">
        <v>30</v>
      </c>
      <c r="O40" s="191" t="s">
        <v>182</v>
      </c>
      <c r="P40" s="295"/>
      <c r="Q40" s="295"/>
      <c r="R40" s="93">
        <v>0</v>
      </c>
      <c r="S40" s="297"/>
    </row>
    <row r="41" spans="2:19" s="14" customFormat="1" ht="44.25" customHeight="1">
      <c r="B41" s="16" t="s">
        <v>172</v>
      </c>
      <c r="C41" s="191" t="s">
        <v>173</v>
      </c>
      <c r="D41" s="192" t="s">
        <v>185</v>
      </c>
      <c r="E41" s="17" t="s">
        <v>186</v>
      </c>
      <c r="F41" s="293" t="s">
        <v>187</v>
      </c>
      <c r="G41" s="294" t="s">
        <v>64</v>
      </c>
      <c r="H41" s="193">
        <v>1</v>
      </c>
      <c r="I41" s="19">
        <v>0</v>
      </c>
      <c r="J41" s="19">
        <v>0</v>
      </c>
      <c r="K41" s="20">
        <v>1</v>
      </c>
      <c r="L41" s="34">
        <v>44928</v>
      </c>
      <c r="M41" s="59">
        <v>44957</v>
      </c>
      <c r="N41" s="191" t="s">
        <v>30</v>
      </c>
      <c r="O41" s="191" t="s">
        <v>182</v>
      </c>
      <c r="P41" s="295"/>
      <c r="Q41" s="295"/>
      <c r="R41" s="85">
        <v>57702276</v>
      </c>
      <c r="S41" s="297"/>
    </row>
    <row r="42" spans="2:19" s="14" customFormat="1" ht="44.25" customHeight="1">
      <c r="B42" s="16" t="s">
        <v>172</v>
      </c>
      <c r="C42" s="191" t="s">
        <v>173</v>
      </c>
      <c r="D42" s="192" t="s">
        <v>188</v>
      </c>
      <c r="E42" s="17" t="s">
        <v>189</v>
      </c>
      <c r="F42" s="293"/>
      <c r="G42" s="294"/>
      <c r="H42" s="60">
        <v>1</v>
      </c>
      <c r="I42" s="60">
        <v>1</v>
      </c>
      <c r="J42" s="60">
        <v>1</v>
      </c>
      <c r="K42" s="61">
        <v>3</v>
      </c>
      <c r="L42" s="34">
        <v>45019</v>
      </c>
      <c r="M42" s="59">
        <v>45289</v>
      </c>
      <c r="N42" s="191" t="s">
        <v>30</v>
      </c>
      <c r="O42" s="191" t="s">
        <v>182</v>
      </c>
      <c r="P42" s="295"/>
      <c r="Q42" s="295"/>
      <c r="R42" s="93">
        <v>0</v>
      </c>
      <c r="S42" s="297"/>
    </row>
    <row r="43" spans="2:19" s="14" customFormat="1" ht="44.25" customHeight="1">
      <c r="B43" s="16" t="s">
        <v>172</v>
      </c>
      <c r="C43" s="191" t="s">
        <v>173</v>
      </c>
      <c r="D43" s="192" t="s">
        <v>190</v>
      </c>
      <c r="E43" s="17" t="s">
        <v>191</v>
      </c>
      <c r="F43" s="293" t="s">
        <v>192</v>
      </c>
      <c r="G43" s="294" t="s">
        <v>64</v>
      </c>
      <c r="H43" s="28">
        <v>1</v>
      </c>
      <c r="I43" s="28">
        <v>0</v>
      </c>
      <c r="J43" s="28">
        <v>0</v>
      </c>
      <c r="K43" s="32">
        <v>1</v>
      </c>
      <c r="L43" s="34">
        <v>44928</v>
      </c>
      <c r="M43" s="22">
        <v>44958</v>
      </c>
      <c r="N43" s="191" t="s">
        <v>30</v>
      </c>
      <c r="O43" s="191" t="s">
        <v>182</v>
      </c>
      <c r="P43" s="295"/>
      <c r="Q43" s="295"/>
      <c r="R43" s="85">
        <v>3819060</v>
      </c>
      <c r="S43" s="297"/>
    </row>
    <row r="44" spans="2:19" s="14" customFormat="1" ht="44.25" customHeight="1">
      <c r="B44" s="16" t="s">
        <v>172</v>
      </c>
      <c r="C44" s="191" t="s">
        <v>173</v>
      </c>
      <c r="D44" s="192" t="s">
        <v>193</v>
      </c>
      <c r="E44" s="17" t="s">
        <v>194</v>
      </c>
      <c r="F44" s="293"/>
      <c r="G44" s="294"/>
      <c r="H44" s="19">
        <v>0</v>
      </c>
      <c r="I44" s="19">
        <v>1</v>
      </c>
      <c r="J44" s="19">
        <v>0</v>
      </c>
      <c r="K44" s="20">
        <v>1</v>
      </c>
      <c r="L44" s="34">
        <v>45139</v>
      </c>
      <c r="M44" s="22">
        <v>45169</v>
      </c>
      <c r="N44" s="191" t="s">
        <v>30</v>
      </c>
      <c r="O44" s="191" t="s">
        <v>182</v>
      </c>
      <c r="P44" s="295"/>
      <c r="Q44" s="295"/>
      <c r="R44" s="93">
        <v>0</v>
      </c>
      <c r="S44" s="297"/>
    </row>
    <row r="45" spans="2:19" s="14" customFormat="1" ht="61.5" customHeight="1">
      <c r="B45" s="16" t="s">
        <v>172</v>
      </c>
      <c r="C45" s="191" t="s">
        <v>173</v>
      </c>
      <c r="D45" s="192" t="s">
        <v>195</v>
      </c>
      <c r="E45" s="17" t="s">
        <v>196</v>
      </c>
      <c r="F45" s="192" t="s">
        <v>197</v>
      </c>
      <c r="G45" s="62" t="s">
        <v>198</v>
      </c>
      <c r="H45" s="193">
        <v>1</v>
      </c>
      <c r="I45" s="19">
        <v>0</v>
      </c>
      <c r="J45" s="19">
        <v>0</v>
      </c>
      <c r="K45" s="20">
        <v>1</v>
      </c>
      <c r="L45" s="34">
        <v>44928</v>
      </c>
      <c r="M45" s="59">
        <v>44957</v>
      </c>
      <c r="N45" s="191" t="s">
        <v>108</v>
      </c>
      <c r="O45" s="191" t="s">
        <v>95</v>
      </c>
      <c r="P45" s="295"/>
      <c r="Q45" s="295"/>
      <c r="R45" s="85">
        <v>7917192</v>
      </c>
      <c r="S45" s="298"/>
    </row>
    <row r="46" spans="2:19" s="14" customFormat="1" ht="49.5" customHeight="1">
      <c r="B46" s="16" t="s">
        <v>172</v>
      </c>
      <c r="C46" s="191" t="s">
        <v>173</v>
      </c>
      <c r="D46" s="63" t="s">
        <v>199</v>
      </c>
      <c r="E46" s="17" t="s">
        <v>200</v>
      </c>
      <c r="F46" s="64" t="s">
        <v>201</v>
      </c>
      <c r="G46" s="62" t="s">
        <v>202</v>
      </c>
      <c r="H46" s="65">
        <v>2</v>
      </c>
      <c r="I46" s="65">
        <v>14</v>
      </c>
      <c r="J46" s="65">
        <v>8</v>
      </c>
      <c r="K46" s="43">
        <v>24</v>
      </c>
      <c r="L46" s="34">
        <v>44954</v>
      </c>
      <c r="M46" s="34">
        <v>45289</v>
      </c>
      <c r="N46" s="191" t="s">
        <v>30</v>
      </c>
      <c r="O46" s="191" t="s">
        <v>95</v>
      </c>
      <c r="P46" s="79" t="s">
        <v>32</v>
      </c>
      <c r="Q46" s="191" t="s">
        <v>33</v>
      </c>
      <c r="R46" s="94">
        <v>1781890</v>
      </c>
      <c r="S46" s="23">
        <v>0</v>
      </c>
    </row>
    <row r="47" spans="2:19" s="14" customFormat="1" ht="54" customHeight="1">
      <c r="B47" s="16" t="s">
        <v>172</v>
      </c>
      <c r="C47" s="191" t="s">
        <v>173</v>
      </c>
      <c r="D47" s="63" t="s">
        <v>203</v>
      </c>
      <c r="E47" s="17" t="s">
        <v>204</v>
      </c>
      <c r="F47" s="64" t="s">
        <v>205</v>
      </c>
      <c r="G47" s="193" t="s">
        <v>202</v>
      </c>
      <c r="H47" s="65">
        <v>8</v>
      </c>
      <c r="I47" s="65">
        <v>10</v>
      </c>
      <c r="J47" s="65">
        <v>6</v>
      </c>
      <c r="K47" s="43">
        <v>24</v>
      </c>
      <c r="L47" s="34">
        <v>44954</v>
      </c>
      <c r="M47" s="34">
        <v>45289</v>
      </c>
      <c r="N47" s="191" t="s">
        <v>30</v>
      </c>
      <c r="O47" s="191" t="s">
        <v>95</v>
      </c>
      <c r="P47" s="79" t="s">
        <v>32</v>
      </c>
      <c r="Q47" s="191" t="s">
        <v>33</v>
      </c>
      <c r="R47" s="92">
        <v>1912677</v>
      </c>
      <c r="S47" s="23">
        <v>0</v>
      </c>
    </row>
    <row r="48" spans="2:19" s="14" customFormat="1" ht="78.75" customHeight="1">
      <c r="B48" s="16" t="s">
        <v>172</v>
      </c>
      <c r="C48" s="191" t="s">
        <v>173</v>
      </c>
      <c r="D48" s="63" t="s">
        <v>206</v>
      </c>
      <c r="E48" s="17" t="s">
        <v>207</v>
      </c>
      <c r="F48" s="63" t="s">
        <v>208</v>
      </c>
      <c r="G48" s="66" t="s">
        <v>74</v>
      </c>
      <c r="H48" s="65">
        <v>3</v>
      </c>
      <c r="I48" s="65">
        <v>6</v>
      </c>
      <c r="J48" s="65">
        <v>3</v>
      </c>
      <c r="K48" s="43">
        <v>12</v>
      </c>
      <c r="L48" s="34">
        <v>44929</v>
      </c>
      <c r="M48" s="67">
        <v>45045</v>
      </c>
      <c r="N48" s="191" t="s">
        <v>108</v>
      </c>
      <c r="O48" s="191" t="s">
        <v>95</v>
      </c>
      <c r="P48" s="79" t="s">
        <v>32</v>
      </c>
      <c r="Q48" s="191" t="s">
        <v>33</v>
      </c>
      <c r="R48" s="92">
        <v>3981678.96</v>
      </c>
      <c r="S48" s="23">
        <v>0</v>
      </c>
    </row>
    <row r="49" spans="2:19" s="14" customFormat="1" ht="78.75" customHeight="1">
      <c r="B49" s="16" t="s">
        <v>172</v>
      </c>
      <c r="C49" s="191" t="s">
        <v>173</v>
      </c>
      <c r="D49" s="63" t="s">
        <v>209</v>
      </c>
      <c r="E49" s="17" t="s">
        <v>210</v>
      </c>
      <c r="F49" s="63" t="s">
        <v>211</v>
      </c>
      <c r="G49" s="66" t="s">
        <v>74</v>
      </c>
      <c r="H49" s="65">
        <v>10</v>
      </c>
      <c r="I49" s="65">
        <v>10</v>
      </c>
      <c r="J49" s="65">
        <v>20</v>
      </c>
      <c r="K49" s="43">
        <v>40</v>
      </c>
      <c r="L49" s="34">
        <v>44964</v>
      </c>
      <c r="M49" s="67">
        <v>45276</v>
      </c>
      <c r="N49" s="191" t="s">
        <v>108</v>
      </c>
      <c r="O49" s="191" t="s">
        <v>125</v>
      </c>
      <c r="P49" s="79" t="s">
        <v>32</v>
      </c>
      <c r="Q49" s="191" t="s">
        <v>33</v>
      </c>
      <c r="R49" s="92">
        <v>4070334</v>
      </c>
      <c r="S49" s="23">
        <v>0</v>
      </c>
    </row>
    <row r="50" spans="2:19" s="14" customFormat="1" ht="73.5" customHeight="1">
      <c r="B50" s="16" t="s">
        <v>172</v>
      </c>
      <c r="C50" s="191" t="s">
        <v>173</v>
      </c>
      <c r="D50" s="36" t="s">
        <v>212</v>
      </c>
      <c r="E50" s="17" t="s">
        <v>213</v>
      </c>
      <c r="F50" s="63" t="s">
        <v>214</v>
      </c>
      <c r="G50" s="193" t="s">
        <v>215</v>
      </c>
      <c r="H50" s="68">
        <v>0.33</v>
      </c>
      <c r="I50" s="68">
        <v>0.66</v>
      </c>
      <c r="J50" s="68">
        <v>1</v>
      </c>
      <c r="K50" s="30">
        <v>1</v>
      </c>
      <c r="L50" s="34">
        <v>44942</v>
      </c>
      <c r="M50" s="34">
        <v>45289</v>
      </c>
      <c r="N50" s="191" t="s">
        <v>30</v>
      </c>
      <c r="O50" s="191" t="s">
        <v>95</v>
      </c>
      <c r="P50" s="79" t="s">
        <v>57</v>
      </c>
      <c r="Q50" s="191" t="s">
        <v>58</v>
      </c>
      <c r="R50" s="92">
        <v>0</v>
      </c>
      <c r="S50" s="98">
        <v>759000000</v>
      </c>
    </row>
    <row r="51" spans="2:19" s="14" customFormat="1" ht="49.5" customHeight="1">
      <c r="B51" s="16" t="s">
        <v>172</v>
      </c>
      <c r="C51" s="191" t="s">
        <v>216</v>
      </c>
      <c r="D51" s="18" t="s">
        <v>217</v>
      </c>
      <c r="E51" s="17" t="s">
        <v>218</v>
      </c>
      <c r="F51" s="63" t="s">
        <v>219</v>
      </c>
      <c r="G51" s="31" t="s">
        <v>220</v>
      </c>
      <c r="H51" s="40">
        <v>0.2</v>
      </c>
      <c r="I51" s="40">
        <v>0.6</v>
      </c>
      <c r="J51" s="40">
        <v>1</v>
      </c>
      <c r="K51" s="33">
        <v>1</v>
      </c>
      <c r="L51" s="34">
        <v>44958</v>
      </c>
      <c r="M51" s="34">
        <v>45289</v>
      </c>
      <c r="N51" s="191" t="s">
        <v>108</v>
      </c>
      <c r="O51" s="191" t="s">
        <v>95</v>
      </c>
      <c r="P51" s="79" t="s">
        <v>32</v>
      </c>
      <c r="Q51" s="191" t="s">
        <v>33</v>
      </c>
      <c r="R51" s="92">
        <v>232162000</v>
      </c>
      <c r="S51" s="23">
        <v>0</v>
      </c>
    </row>
    <row r="52" spans="2:19" s="14" customFormat="1" ht="63.75" customHeight="1">
      <c r="B52" s="16" t="s">
        <v>172</v>
      </c>
      <c r="C52" s="191" t="s">
        <v>221</v>
      </c>
      <c r="D52" s="18" t="s">
        <v>222</v>
      </c>
      <c r="E52" s="17" t="s">
        <v>223</v>
      </c>
      <c r="F52" s="100" t="s">
        <v>224</v>
      </c>
      <c r="G52" s="36" t="s">
        <v>225</v>
      </c>
      <c r="H52" s="69">
        <v>0.21</v>
      </c>
      <c r="I52" s="40">
        <v>0.49</v>
      </c>
      <c r="J52" s="69">
        <v>1</v>
      </c>
      <c r="K52" s="70">
        <v>1</v>
      </c>
      <c r="L52" s="34">
        <v>44949</v>
      </c>
      <c r="M52" s="34">
        <v>45275</v>
      </c>
      <c r="N52" s="191" t="s">
        <v>30</v>
      </c>
      <c r="O52" s="191" t="s">
        <v>226</v>
      </c>
      <c r="P52" s="191" t="s">
        <v>57</v>
      </c>
      <c r="Q52" s="191" t="s">
        <v>58</v>
      </c>
      <c r="R52" s="99">
        <v>8133553</v>
      </c>
      <c r="S52" s="23">
        <v>0</v>
      </c>
    </row>
    <row r="53" spans="2:19" s="14" customFormat="1" ht="93" customHeight="1">
      <c r="B53" s="16" t="s">
        <v>172</v>
      </c>
      <c r="C53" s="191" t="s">
        <v>221</v>
      </c>
      <c r="D53" s="55" t="s">
        <v>227</v>
      </c>
      <c r="E53" s="17" t="s">
        <v>228</v>
      </c>
      <c r="F53" s="63" t="s">
        <v>229</v>
      </c>
      <c r="G53" s="36" t="s">
        <v>230</v>
      </c>
      <c r="H53" s="71">
        <v>0.25</v>
      </c>
      <c r="I53" s="71">
        <v>0.5</v>
      </c>
      <c r="J53" s="71">
        <v>1</v>
      </c>
      <c r="K53" s="72">
        <v>1</v>
      </c>
      <c r="L53" s="34">
        <v>44958</v>
      </c>
      <c r="M53" s="41">
        <v>45289</v>
      </c>
      <c r="N53" s="191" t="s">
        <v>108</v>
      </c>
      <c r="O53" s="191" t="s">
        <v>95</v>
      </c>
      <c r="P53" s="79" t="s">
        <v>32</v>
      </c>
      <c r="Q53" s="191" t="s">
        <v>33</v>
      </c>
      <c r="R53" s="92">
        <v>3819060</v>
      </c>
      <c r="S53" s="23">
        <v>0</v>
      </c>
    </row>
    <row r="54" spans="2:19" s="14" customFormat="1" ht="49.5" customHeight="1">
      <c r="B54" s="16" t="s">
        <v>172</v>
      </c>
      <c r="C54" s="191" t="s">
        <v>231</v>
      </c>
      <c r="D54" s="73" t="s">
        <v>232</v>
      </c>
      <c r="E54" s="17" t="s">
        <v>233</v>
      </c>
      <c r="F54" s="73" t="s">
        <v>234</v>
      </c>
      <c r="G54" s="36" t="s">
        <v>74</v>
      </c>
      <c r="H54" s="77">
        <v>1</v>
      </c>
      <c r="I54" s="77">
        <v>2</v>
      </c>
      <c r="J54" s="77">
        <v>1</v>
      </c>
      <c r="K54" s="78">
        <v>4</v>
      </c>
      <c r="L54" s="34">
        <v>44963</v>
      </c>
      <c r="M54" s="34">
        <v>45275</v>
      </c>
      <c r="N54" s="191" t="s">
        <v>108</v>
      </c>
      <c r="O54" s="191" t="s">
        <v>90</v>
      </c>
      <c r="P54" s="79" t="s">
        <v>32</v>
      </c>
      <c r="Q54" s="191" t="s">
        <v>33</v>
      </c>
      <c r="R54" s="92">
        <v>9839139.6000000015</v>
      </c>
      <c r="S54" s="49">
        <v>0</v>
      </c>
    </row>
    <row r="55" spans="2:19" s="14" customFormat="1" ht="78" customHeight="1">
      <c r="B55" s="16" t="s">
        <v>172</v>
      </c>
      <c r="C55" s="191" t="s">
        <v>235</v>
      </c>
      <c r="D55" s="50" t="s">
        <v>236</v>
      </c>
      <c r="E55" s="17" t="s">
        <v>237</v>
      </c>
      <c r="F55" s="36" t="s">
        <v>238</v>
      </c>
      <c r="G55" s="26" t="s">
        <v>55</v>
      </c>
      <c r="H55" s="29">
        <v>0</v>
      </c>
      <c r="I55" s="24">
        <v>1</v>
      </c>
      <c r="J55" s="24">
        <v>2</v>
      </c>
      <c r="K55" s="25">
        <v>2</v>
      </c>
      <c r="L55" s="34">
        <v>45139</v>
      </c>
      <c r="M55" s="34">
        <v>45289</v>
      </c>
      <c r="N55" s="191" t="s">
        <v>30</v>
      </c>
      <c r="O55" s="191" t="s">
        <v>56</v>
      </c>
      <c r="P55" s="79" t="s">
        <v>57</v>
      </c>
      <c r="Q55" s="191" t="s">
        <v>58</v>
      </c>
      <c r="R55" s="85">
        <v>319999160</v>
      </c>
      <c r="S55" s="52">
        <v>0</v>
      </c>
    </row>
    <row r="56" spans="2:19" s="14" customFormat="1" ht="46.5" customHeight="1">
      <c r="B56" s="16" t="s">
        <v>172</v>
      </c>
      <c r="C56" s="191" t="s">
        <v>235</v>
      </c>
      <c r="D56" s="50" t="s">
        <v>239</v>
      </c>
      <c r="E56" s="17" t="s">
        <v>240</v>
      </c>
      <c r="F56" s="74" t="s">
        <v>241</v>
      </c>
      <c r="G56" s="36" t="s">
        <v>74</v>
      </c>
      <c r="H56" s="75">
        <v>0.25</v>
      </c>
      <c r="I56" s="29">
        <v>0.5</v>
      </c>
      <c r="J56" s="29">
        <v>1</v>
      </c>
      <c r="K56" s="30">
        <v>1</v>
      </c>
      <c r="L56" s="34">
        <v>44941</v>
      </c>
      <c r="M56" s="21" t="s">
        <v>242</v>
      </c>
      <c r="N56" s="191" t="s">
        <v>108</v>
      </c>
      <c r="O56" s="191" t="s">
        <v>125</v>
      </c>
      <c r="P56" s="79" t="s">
        <v>57</v>
      </c>
      <c r="Q56" s="79" t="s">
        <v>243</v>
      </c>
      <c r="R56" s="92">
        <v>51464515</v>
      </c>
      <c r="S56" s="37">
        <v>100000000</v>
      </c>
    </row>
    <row r="57" spans="2:19" s="14" customFormat="1" ht="51.75" customHeight="1">
      <c r="B57" s="16" t="s">
        <v>244</v>
      </c>
      <c r="C57" s="191" t="s">
        <v>245</v>
      </c>
      <c r="D57" s="192" t="s">
        <v>246</v>
      </c>
      <c r="E57" s="17" t="s">
        <v>247</v>
      </c>
      <c r="F57" s="64" t="s">
        <v>248</v>
      </c>
      <c r="G57" s="26" t="s">
        <v>64</v>
      </c>
      <c r="H57" s="76">
        <v>0.5</v>
      </c>
      <c r="I57" s="193">
        <v>1</v>
      </c>
      <c r="J57" s="193">
        <v>1</v>
      </c>
      <c r="K57" s="20">
        <v>1</v>
      </c>
      <c r="L57" s="34">
        <v>44928</v>
      </c>
      <c r="M57" s="59">
        <v>45169</v>
      </c>
      <c r="N57" s="191" t="s">
        <v>30</v>
      </c>
      <c r="O57" s="191" t="s">
        <v>182</v>
      </c>
      <c r="P57" s="79" t="s">
        <v>32</v>
      </c>
      <c r="Q57" s="191" t="s">
        <v>33</v>
      </c>
      <c r="R57" s="95">
        <v>7980708</v>
      </c>
      <c r="S57" s="52">
        <v>0</v>
      </c>
    </row>
    <row r="58" spans="2:19" ht="42.75">
      <c r="B58" s="16" t="s">
        <v>244</v>
      </c>
      <c r="C58" s="191" t="s">
        <v>245</v>
      </c>
      <c r="D58" s="192" t="s">
        <v>249</v>
      </c>
      <c r="E58" s="17" t="s">
        <v>250</v>
      </c>
      <c r="F58" s="64" t="s">
        <v>251</v>
      </c>
      <c r="G58" s="26" t="s">
        <v>252</v>
      </c>
      <c r="H58" s="76">
        <v>0.2</v>
      </c>
      <c r="I58" s="193">
        <v>0.6</v>
      </c>
      <c r="J58" s="193">
        <v>1</v>
      </c>
      <c r="K58" s="20">
        <v>1</v>
      </c>
      <c r="L58" s="34">
        <v>44986</v>
      </c>
      <c r="M58" s="59">
        <v>45289</v>
      </c>
      <c r="N58" s="191" t="s">
        <v>30</v>
      </c>
      <c r="O58" s="191" t="s">
        <v>253</v>
      </c>
      <c r="P58" s="79" t="s">
        <v>32</v>
      </c>
      <c r="Q58" s="191" t="s">
        <v>33</v>
      </c>
      <c r="R58" s="94">
        <v>65312595</v>
      </c>
      <c r="S58" s="52">
        <v>0</v>
      </c>
    </row>
    <row r="59" spans="2:19" ht="62.25" customHeight="1">
      <c r="B59" s="16" t="s">
        <v>244</v>
      </c>
      <c r="C59" s="191" t="s">
        <v>245</v>
      </c>
      <c r="D59" s="200" t="s">
        <v>426</v>
      </c>
      <c r="E59" s="199" t="s">
        <v>255</v>
      </c>
      <c r="F59" s="64" t="s">
        <v>256</v>
      </c>
      <c r="G59" s="26" t="s">
        <v>156</v>
      </c>
      <c r="H59" s="76">
        <v>0.4</v>
      </c>
      <c r="I59" s="193">
        <v>1</v>
      </c>
      <c r="J59" s="193">
        <v>0</v>
      </c>
      <c r="K59" s="20">
        <v>1</v>
      </c>
      <c r="L59" s="34">
        <v>44963</v>
      </c>
      <c r="M59" s="59">
        <v>45169</v>
      </c>
      <c r="N59" s="191" t="s">
        <v>30</v>
      </c>
      <c r="O59" s="191" t="s">
        <v>253</v>
      </c>
      <c r="P59" s="191" t="s">
        <v>57</v>
      </c>
      <c r="Q59" s="191" t="s">
        <v>58</v>
      </c>
      <c r="R59" s="96">
        <v>196029130</v>
      </c>
      <c r="S59" s="52">
        <v>47999999.5</v>
      </c>
    </row>
    <row r="60" spans="2:19">
      <c r="B60" s="1" t="s">
        <v>257</v>
      </c>
    </row>
    <row r="63" spans="2:19">
      <c r="G63" s="2"/>
      <c r="H63" s="2"/>
      <c r="I63" s="2"/>
      <c r="J63" s="2"/>
      <c r="K63" s="2"/>
    </row>
  </sheetData>
  <mergeCells count="29">
    <mergeCell ref="Q5:Q6"/>
    <mergeCell ref="R5:R6"/>
    <mergeCell ref="S5:S6"/>
    <mergeCell ref="S23:S25"/>
    <mergeCell ref="G5:G6"/>
    <mergeCell ref="H5:K5"/>
    <mergeCell ref="L5:M5"/>
    <mergeCell ref="N5:N6"/>
    <mergeCell ref="O5:O6"/>
    <mergeCell ref="P5:P6"/>
    <mergeCell ref="F39:F40"/>
    <mergeCell ref="G39:G40"/>
    <mergeCell ref="P39:P45"/>
    <mergeCell ref="Q39:Q45"/>
    <mergeCell ref="S39:S45"/>
    <mergeCell ref="F41:F42"/>
    <mergeCell ref="G41:G42"/>
    <mergeCell ref="F43:F44"/>
    <mergeCell ref="G43:G44"/>
    <mergeCell ref="B1:B3"/>
    <mergeCell ref="C1:O3"/>
    <mergeCell ref="R1:S1"/>
    <mergeCell ref="R2:S2"/>
    <mergeCell ref="R3:S3"/>
    <mergeCell ref="B5:B6"/>
    <mergeCell ref="C5:C6"/>
    <mergeCell ref="D5:D6"/>
    <mergeCell ref="E5:E6"/>
    <mergeCell ref="F5:F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'C:\Users\User\Downloads\[Plan-Anticorrupcion-y-de-Atencion-al-Ciudadano-2023_V3. (2).xlsx]LISTA'!#REF!</xm:f>
          </x14:formula1>
          <xm:sqref>B7:C59 N7:O59 P46:Q59 P7:Q39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26"/>
  <sheetViews>
    <sheetView showGridLines="0" topLeftCell="F1" workbookViewId="0">
      <selection activeCell="F3" sqref="F3"/>
    </sheetView>
  </sheetViews>
  <sheetFormatPr baseColWidth="10" defaultColWidth="11.42578125" defaultRowHeight="15"/>
  <cols>
    <col min="2" max="2" width="62.85546875" bestFit="1" customWidth="1"/>
    <col min="3" max="3" width="68.140625" bestFit="1" customWidth="1"/>
    <col min="4" max="4" width="84.28515625" bestFit="1" customWidth="1"/>
    <col min="5" max="5" width="74.7109375" bestFit="1" customWidth="1"/>
    <col min="6" max="6" width="74.7109375" customWidth="1"/>
  </cols>
  <sheetData>
    <row r="1" spans="2:21">
      <c r="G1" s="8" t="s">
        <v>260</v>
      </c>
      <c r="H1" s="8" t="s">
        <v>261</v>
      </c>
      <c r="I1" s="8" t="s">
        <v>262</v>
      </c>
      <c r="J1" s="8" t="s">
        <v>263</v>
      </c>
      <c r="K1" s="8" t="s">
        <v>264</v>
      </c>
      <c r="L1" s="8" t="s">
        <v>265</v>
      </c>
      <c r="M1" s="8" t="s">
        <v>266</v>
      </c>
      <c r="N1" s="8" t="s">
        <v>151</v>
      </c>
      <c r="O1" s="8" t="s">
        <v>267</v>
      </c>
      <c r="P1" s="8" t="s">
        <v>268</v>
      </c>
      <c r="Q1" s="8" t="s">
        <v>269</v>
      </c>
      <c r="R1" s="8" t="s">
        <v>270</v>
      </c>
      <c r="S1" s="8" t="s">
        <v>271</v>
      </c>
      <c r="T1" s="8" t="s">
        <v>272</v>
      </c>
      <c r="U1" s="8"/>
    </row>
    <row r="2" spans="2:21">
      <c r="B2" s="8" t="s">
        <v>273</v>
      </c>
      <c r="C2" s="8" t="s">
        <v>274</v>
      </c>
      <c r="D2" s="8" t="s">
        <v>275</v>
      </c>
      <c r="E2" s="8" t="s">
        <v>276</v>
      </c>
      <c r="F2" s="8" t="s">
        <v>277</v>
      </c>
      <c r="G2" s="80" t="s">
        <v>278</v>
      </c>
      <c r="H2" s="80" t="s">
        <v>279</v>
      </c>
      <c r="I2" s="80" t="s">
        <v>280</v>
      </c>
      <c r="J2" s="80" t="s">
        <v>281</v>
      </c>
      <c r="K2" s="80" t="s">
        <v>282</v>
      </c>
      <c r="L2" s="80" t="s">
        <v>283</v>
      </c>
      <c r="M2" s="80" t="s">
        <v>284</v>
      </c>
      <c r="N2" s="80" t="s">
        <v>285</v>
      </c>
      <c r="O2" s="80" t="s">
        <v>286</v>
      </c>
      <c r="P2" s="80" t="s">
        <v>287</v>
      </c>
      <c r="Q2" s="80" t="s">
        <v>288</v>
      </c>
      <c r="R2" s="80" t="s">
        <v>289</v>
      </c>
      <c r="S2" s="80" t="s">
        <v>290</v>
      </c>
      <c r="T2" s="81" t="s">
        <v>291</v>
      </c>
    </row>
    <row r="3" spans="2:21">
      <c r="B3" s="5" t="s">
        <v>23</v>
      </c>
      <c r="C3" s="11" t="s">
        <v>24</v>
      </c>
      <c r="D3" s="6" t="s">
        <v>108</v>
      </c>
      <c r="E3" s="7" t="s">
        <v>33</v>
      </c>
      <c r="F3" s="6" t="s">
        <v>32</v>
      </c>
      <c r="G3" s="80" t="s">
        <v>33</v>
      </c>
      <c r="H3" s="80" t="s">
        <v>33</v>
      </c>
      <c r="I3" s="80" t="s">
        <v>33</v>
      </c>
      <c r="J3" s="80" t="s">
        <v>33</v>
      </c>
      <c r="K3" s="80" t="s">
        <v>33</v>
      </c>
      <c r="L3" s="80" t="s">
        <v>33</v>
      </c>
      <c r="M3" s="80" t="s">
        <v>33</v>
      </c>
      <c r="N3" s="80" t="s">
        <v>33</v>
      </c>
      <c r="O3" s="80" t="s">
        <v>33</v>
      </c>
      <c r="P3" s="80" t="s">
        <v>33</v>
      </c>
      <c r="Q3" s="80" t="s">
        <v>33</v>
      </c>
      <c r="R3" s="80" t="s">
        <v>33</v>
      </c>
      <c r="S3" s="80" t="s">
        <v>33</v>
      </c>
      <c r="T3" s="80" t="s">
        <v>33</v>
      </c>
    </row>
    <row r="4" spans="2:21" ht="15.75">
      <c r="B4" s="5" t="s">
        <v>59</v>
      </c>
      <c r="C4" s="12" t="s">
        <v>34</v>
      </c>
      <c r="D4" s="6" t="s">
        <v>100</v>
      </c>
      <c r="E4" s="9" t="s">
        <v>139</v>
      </c>
      <c r="F4" s="6" t="s">
        <v>151</v>
      </c>
      <c r="G4" s="82" t="s">
        <v>292</v>
      </c>
      <c r="H4" s="82" t="s">
        <v>293</v>
      </c>
      <c r="I4" s="82" t="s">
        <v>294</v>
      </c>
      <c r="J4" s="82" t="s">
        <v>91</v>
      </c>
      <c r="K4" s="82" t="s">
        <v>295</v>
      </c>
      <c r="L4" s="82" t="s">
        <v>296</v>
      </c>
      <c r="M4" s="82" t="s">
        <v>297</v>
      </c>
      <c r="N4" s="82" t="s">
        <v>152</v>
      </c>
      <c r="O4" s="82" t="s">
        <v>298</v>
      </c>
      <c r="P4" s="82" t="s">
        <v>299</v>
      </c>
      <c r="Q4" s="82" t="s">
        <v>300</v>
      </c>
      <c r="R4" s="82" t="s">
        <v>301</v>
      </c>
      <c r="S4" s="82" t="s">
        <v>302</v>
      </c>
      <c r="T4" s="82" t="s">
        <v>303</v>
      </c>
    </row>
    <row r="5" spans="2:21" ht="15.75">
      <c r="B5" s="5" t="s">
        <v>84</v>
      </c>
      <c r="C5" s="11" t="s">
        <v>39</v>
      </c>
      <c r="D5" s="5" t="s">
        <v>304</v>
      </c>
      <c r="E5" s="10" t="s">
        <v>253</v>
      </c>
      <c r="F5" s="6" t="s">
        <v>102</v>
      </c>
      <c r="G5" s="83" t="s">
        <v>305</v>
      </c>
      <c r="H5" s="83" t="s">
        <v>306</v>
      </c>
      <c r="I5" s="83" t="s">
        <v>307</v>
      </c>
      <c r="J5" s="83" t="s">
        <v>58</v>
      </c>
      <c r="K5" s="83" t="s">
        <v>308</v>
      </c>
      <c r="M5" s="83" t="s">
        <v>309</v>
      </c>
      <c r="N5" s="83" t="s">
        <v>310</v>
      </c>
      <c r="O5" s="83" t="s">
        <v>311</v>
      </c>
      <c r="P5" s="83" t="s">
        <v>312</v>
      </c>
      <c r="Q5" s="83" t="s">
        <v>313</v>
      </c>
      <c r="R5" s="83" t="s">
        <v>314</v>
      </c>
      <c r="S5" s="83" t="s">
        <v>103</v>
      </c>
      <c r="T5" s="83" t="s">
        <v>315</v>
      </c>
    </row>
    <row r="6" spans="2:21" ht="15.75">
      <c r="B6" s="5" t="s">
        <v>134</v>
      </c>
      <c r="C6" s="11" t="s">
        <v>46</v>
      </c>
      <c r="D6" s="5" t="s">
        <v>30</v>
      </c>
      <c r="E6" s="10" t="s">
        <v>182</v>
      </c>
      <c r="F6" s="5" t="s">
        <v>57</v>
      </c>
      <c r="G6" s="83" t="s">
        <v>316</v>
      </c>
      <c r="H6" s="83" t="s">
        <v>317</v>
      </c>
      <c r="I6" s="83" t="s">
        <v>318</v>
      </c>
      <c r="J6" s="83" t="s">
        <v>319</v>
      </c>
      <c r="N6" s="83" t="s">
        <v>320</v>
      </c>
      <c r="P6" s="83" t="s">
        <v>321</v>
      </c>
      <c r="Q6" s="83" t="s">
        <v>322</v>
      </c>
      <c r="S6" s="83" t="s">
        <v>323</v>
      </c>
    </row>
    <row r="7" spans="2:21" ht="15.75">
      <c r="B7" s="5" t="s">
        <v>172</v>
      </c>
      <c r="C7" s="11" t="s">
        <v>51</v>
      </c>
      <c r="D7" s="5" t="s">
        <v>324</v>
      </c>
      <c r="E7" s="10" t="s">
        <v>178</v>
      </c>
      <c r="F7" s="5" t="s">
        <v>325</v>
      </c>
      <c r="G7" s="83" t="s">
        <v>326</v>
      </c>
      <c r="H7" s="83" t="s">
        <v>327</v>
      </c>
      <c r="I7" s="83" t="s">
        <v>328</v>
      </c>
      <c r="J7" s="83" t="s">
        <v>329</v>
      </c>
      <c r="N7" s="83" t="s">
        <v>330</v>
      </c>
      <c r="P7" s="83" t="s">
        <v>331</v>
      </c>
      <c r="Q7" s="83" t="s">
        <v>332</v>
      </c>
      <c r="S7" s="83" t="s">
        <v>327</v>
      </c>
    </row>
    <row r="8" spans="2:21" ht="15.75">
      <c r="B8" s="5" t="s">
        <v>244</v>
      </c>
      <c r="C8" s="6" t="s">
        <v>60</v>
      </c>
      <c r="D8" s="13" t="s">
        <v>333</v>
      </c>
      <c r="E8" s="10" t="s">
        <v>334</v>
      </c>
      <c r="F8" s="5" t="s">
        <v>335</v>
      </c>
      <c r="G8" s="83" t="s">
        <v>336</v>
      </c>
      <c r="H8" s="83" t="s">
        <v>337</v>
      </c>
      <c r="I8" s="83" t="s">
        <v>338</v>
      </c>
      <c r="J8" s="83" t="s">
        <v>243</v>
      </c>
      <c r="N8" s="83" t="s">
        <v>339</v>
      </c>
      <c r="P8" s="83" t="s">
        <v>340</v>
      </c>
      <c r="Q8" s="83" t="s">
        <v>341</v>
      </c>
    </row>
    <row r="9" spans="2:21" ht="19.5">
      <c r="B9" s="4"/>
      <c r="C9" s="6" t="s">
        <v>66</v>
      </c>
      <c r="E9" s="10" t="s">
        <v>95</v>
      </c>
      <c r="F9" s="5" t="s">
        <v>266</v>
      </c>
      <c r="G9" s="83" t="s">
        <v>342</v>
      </c>
      <c r="H9" s="83" t="s">
        <v>343</v>
      </c>
      <c r="I9" s="83" t="s">
        <v>344</v>
      </c>
      <c r="N9" s="83" t="s">
        <v>345</v>
      </c>
      <c r="P9" s="83" t="s">
        <v>346</v>
      </c>
      <c r="Q9" s="83" t="s">
        <v>347</v>
      </c>
    </row>
    <row r="10" spans="2:21" ht="19.5">
      <c r="B10" s="4"/>
      <c r="C10" s="6" t="s">
        <v>70</v>
      </c>
      <c r="E10" s="10" t="s">
        <v>31</v>
      </c>
      <c r="F10" s="5" t="s">
        <v>348</v>
      </c>
      <c r="G10" s="83" t="s">
        <v>349</v>
      </c>
      <c r="H10" s="83" t="s">
        <v>350</v>
      </c>
      <c r="I10" s="83" t="s">
        <v>351</v>
      </c>
      <c r="N10" s="83" t="s">
        <v>352</v>
      </c>
      <c r="P10" s="83" t="s">
        <v>353</v>
      </c>
      <c r="Q10" s="83" t="s">
        <v>354</v>
      </c>
    </row>
    <row r="11" spans="2:21" ht="19.5">
      <c r="B11" s="4"/>
      <c r="C11" s="6" t="s">
        <v>80</v>
      </c>
      <c r="E11" s="10" t="s">
        <v>125</v>
      </c>
      <c r="F11" s="5" t="s">
        <v>355</v>
      </c>
      <c r="G11" s="83" t="s">
        <v>356</v>
      </c>
      <c r="H11" s="83" t="s">
        <v>357</v>
      </c>
      <c r="I11" s="83" t="s">
        <v>358</v>
      </c>
      <c r="N11" s="83" t="s">
        <v>359</v>
      </c>
      <c r="P11" s="83" t="s">
        <v>360</v>
      </c>
      <c r="Q11" s="83" t="s">
        <v>361</v>
      </c>
      <c r="T11" t="str">
        <f>+LOWER(T4)</f>
        <v>servicios tecnológicos</v>
      </c>
    </row>
    <row r="12" spans="2:21" ht="19.5">
      <c r="B12" s="4"/>
      <c r="C12" s="6" t="s">
        <v>85</v>
      </c>
      <c r="E12" s="10" t="s">
        <v>90</v>
      </c>
      <c r="F12" s="5" t="s">
        <v>362</v>
      </c>
      <c r="I12" s="83" t="s">
        <v>363</v>
      </c>
      <c r="N12" s="83" t="s">
        <v>364</v>
      </c>
      <c r="P12" s="83" t="s">
        <v>365</v>
      </c>
      <c r="Q12" s="83" t="s">
        <v>366</v>
      </c>
    </row>
    <row r="13" spans="2:21" ht="19.5">
      <c r="B13" s="4"/>
      <c r="C13" s="6" t="s">
        <v>104</v>
      </c>
      <c r="E13" s="10" t="s">
        <v>65</v>
      </c>
      <c r="F13" s="5" t="s">
        <v>367</v>
      </c>
      <c r="I13" s="83" t="s">
        <v>368</v>
      </c>
      <c r="N13" s="83" t="s">
        <v>369</v>
      </c>
      <c r="P13" s="83" t="s">
        <v>370</v>
      </c>
      <c r="Q13" s="83" t="s">
        <v>371</v>
      </c>
    </row>
    <row r="14" spans="2:21" ht="15.75">
      <c r="C14" s="6" t="s">
        <v>121</v>
      </c>
      <c r="E14" s="10" t="s">
        <v>372</v>
      </c>
      <c r="F14" s="5" t="s">
        <v>373</v>
      </c>
      <c r="I14" s="83" t="s">
        <v>374</v>
      </c>
      <c r="N14" s="83" t="s">
        <v>375</v>
      </c>
      <c r="P14" s="83" t="s">
        <v>376</v>
      </c>
      <c r="Q14" s="83" t="s">
        <v>377</v>
      </c>
    </row>
    <row r="15" spans="2:21" ht="15.75">
      <c r="C15" s="6" t="s">
        <v>126</v>
      </c>
      <c r="E15" s="10" t="s">
        <v>378</v>
      </c>
      <c r="F15" s="5" t="s">
        <v>379</v>
      </c>
      <c r="I15" s="83" t="s">
        <v>380</v>
      </c>
      <c r="N15" s="83" t="s">
        <v>381</v>
      </c>
      <c r="P15" s="83" t="s">
        <v>382</v>
      </c>
      <c r="Q15" s="83" t="s">
        <v>383</v>
      </c>
    </row>
    <row r="16" spans="2:21" ht="15.75">
      <c r="C16" s="6" t="s">
        <v>135</v>
      </c>
      <c r="E16" s="10" t="s">
        <v>384</v>
      </c>
      <c r="F16" s="5" t="s">
        <v>385</v>
      </c>
      <c r="I16" s="83" t="s">
        <v>386</v>
      </c>
      <c r="N16" s="83" t="s">
        <v>387</v>
      </c>
      <c r="P16" s="83" t="s">
        <v>388</v>
      </c>
    </row>
    <row r="17" spans="3:16" ht="15.75">
      <c r="C17" s="6" t="s">
        <v>143</v>
      </c>
      <c r="E17" s="10" t="s">
        <v>389</v>
      </c>
      <c r="F17" s="5" t="s">
        <v>390</v>
      </c>
      <c r="N17" s="83" t="s">
        <v>391</v>
      </c>
      <c r="P17" s="83" t="s">
        <v>392</v>
      </c>
    </row>
    <row r="18" spans="3:16" ht="15.75">
      <c r="C18" s="6" t="s">
        <v>153</v>
      </c>
      <c r="E18" s="10" t="s">
        <v>393</v>
      </c>
      <c r="F18" s="5" t="s">
        <v>394</v>
      </c>
      <c r="N18" s="83" t="s">
        <v>395</v>
      </c>
      <c r="P18" s="83" t="s">
        <v>396</v>
      </c>
    </row>
    <row r="19" spans="3:16" ht="15.75">
      <c r="C19" s="6" t="s">
        <v>161</v>
      </c>
      <c r="E19" s="10" t="s">
        <v>226</v>
      </c>
      <c r="F19" s="84"/>
      <c r="N19" s="83" t="s">
        <v>397</v>
      </c>
      <c r="P19" s="83" t="s">
        <v>398</v>
      </c>
    </row>
    <row r="20" spans="3:16" ht="15.75">
      <c r="C20" s="6" t="s">
        <v>165</v>
      </c>
      <c r="E20" s="10" t="s">
        <v>101</v>
      </c>
      <c r="F20" s="84"/>
      <c r="P20" s="83" t="s">
        <v>399</v>
      </c>
    </row>
    <row r="21" spans="3:16" ht="15.75">
      <c r="C21" s="6" t="s">
        <v>173</v>
      </c>
      <c r="E21" s="5" t="s">
        <v>400</v>
      </c>
      <c r="F21" s="84"/>
      <c r="P21" s="83" t="s">
        <v>401</v>
      </c>
    </row>
    <row r="22" spans="3:16">
      <c r="C22" s="6" t="s">
        <v>216</v>
      </c>
      <c r="E22" s="5" t="s">
        <v>56</v>
      </c>
      <c r="P22" s="83" t="s">
        <v>402</v>
      </c>
    </row>
    <row r="23" spans="3:16">
      <c r="C23" s="6" t="s">
        <v>221</v>
      </c>
      <c r="P23" s="83" t="s">
        <v>403</v>
      </c>
    </row>
    <row r="24" spans="3:16">
      <c r="C24" s="6" t="s">
        <v>231</v>
      </c>
    </row>
    <row r="25" spans="3:16">
      <c r="C25" s="6" t="s">
        <v>235</v>
      </c>
    </row>
    <row r="26" spans="3:16">
      <c r="C26" s="6" t="s">
        <v>245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3" ma:contentTypeDescription="Crear nuevo documento." ma:contentTypeScope="" ma:versionID="fff886c5db1c11996b4c3f3704b77f09">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ec27ea44a671d81eaf34134544da55ae"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lcf76f155ced4ddcb4097134ff3c332f xmlns="85c65460-15cb-41ab-9f47-e85759d6d61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9B585E-4680-4F11-A4DA-6296EFD3CB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575C59-30CB-49A0-B083-330D2B7F385F}">
  <ds:schemaRefs>
    <ds:schemaRef ds:uri="95015264-b836-4e6b-a248-3170a7fc29ea"/>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85c65460-15cb-41ab-9f47-e85759d6d61a"/>
  </ds:schemaRefs>
</ds:datastoreItem>
</file>

<file path=customXml/itemProps3.xml><?xml version="1.0" encoding="utf-8"?>
<ds:datastoreItem xmlns:ds="http://schemas.openxmlformats.org/officeDocument/2006/customXml" ds:itemID="{6373EC1D-32FA-4E5F-9DCC-8B68C31264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 PAAC-Mayo-Agosto-2023</vt:lpstr>
      <vt:lpstr>PAAC_2023_V3</vt:lpstr>
      <vt:lpstr>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 Molina</dc:creator>
  <cp:keywords/>
  <dc:description/>
  <cp:lastModifiedBy>Duvy Johanna Plazas Socha</cp:lastModifiedBy>
  <cp:revision/>
  <dcterms:created xsi:type="dcterms:W3CDTF">2021-01-21T03:37:13Z</dcterms:created>
  <dcterms:modified xsi:type="dcterms:W3CDTF">2023-09-26T22:19:22Z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