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14. CONTROL DE GESTIÓN - CGE\Oficina Control Interno 2024\INFORMES\8. Informe_Seguimiento_PAAC_ MR_Corrupción\PLAN_ANTICORRUPCIÓN_PAAC\III_CUATRIMESTRE_2023\"/>
    </mc:Choice>
  </mc:AlternateContent>
  <xr:revisionPtr revIDLastSave="0" documentId="13_ncr:1_{4F1E785D-653F-422B-93B5-3BAD2BF27561}" xr6:coauthVersionLast="47" xr6:coauthVersionMax="47" xr10:uidLastSave="{00000000-0000-0000-0000-000000000000}"/>
  <bookViews>
    <workbookView xWindow="-120" yWindow="-120" windowWidth="29040" windowHeight="15720" tabRatio="818" xr2:uid="{00000000-000D-0000-FFFF-FFFF00000000}"/>
  </bookViews>
  <sheets>
    <sheet name="SEG_PAAC-SEPT-DICIEMBRE-2023" sheetId="14" r:id="rId1"/>
    <sheet name="PAAC_2023_V4" sheetId="16" r:id="rId2"/>
    <sheet name="LISTA" sheetId="2" state="hidden" r:id="rId3"/>
  </sheets>
  <externalReferences>
    <externalReference r:id="rId4"/>
    <externalReference r:id="rId5"/>
  </externalReferences>
  <definedNames>
    <definedName name="_xlnm._FilterDatabase" localSheetId="1" hidden="1">PAAC_2023_V4!$F$5:$G$60</definedName>
    <definedName name="_xlnm._FilterDatabase" localSheetId="0" hidden="1">'SEG_PAAC-SEPT-DICIEMBRE-2023'!$A$6:$T$64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1" i="2" l="1"/>
</calcChain>
</file>

<file path=xl/sharedStrings.xml><?xml version="1.0" encoding="utf-8"?>
<sst xmlns="http://schemas.openxmlformats.org/spreadsheetml/2006/main" count="1366" uniqueCount="522">
  <si>
    <r>
      <rPr>
        <b/>
        <sz val="9"/>
        <color theme="1"/>
        <rFont val="Segoe UI"/>
        <family val="2"/>
      </rPr>
      <t>CÓDIGO:</t>
    </r>
    <r>
      <rPr>
        <sz val="9"/>
        <color theme="1"/>
        <rFont val="Segoe UI"/>
        <family val="2"/>
      </rPr>
      <t xml:space="preserve"> DES-020-PDT-006-f-</t>
    </r>
    <r>
      <rPr>
        <sz val="9"/>
        <rFont val="Segoe UI"/>
        <family val="2"/>
      </rPr>
      <t>001</t>
    </r>
  </si>
  <si>
    <r>
      <rPr>
        <b/>
        <sz val="9"/>
        <color theme="1"/>
        <rFont val="Segoe UI"/>
        <family val="2"/>
      </rPr>
      <t>VERSIÓN</t>
    </r>
    <r>
      <rPr>
        <sz val="9"/>
        <color theme="1"/>
        <rFont val="Segoe UI"/>
        <family val="2"/>
      </rPr>
      <t>: 01</t>
    </r>
  </si>
  <si>
    <t xml:space="preserve">FECHA DE DILIGENCIAMIENTO: </t>
  </si>
  <si>
    <t>Componente</t>
  </si>
  <si>
    <t xml:space="preserve">Subcomponente </t>
  </si>
  <si>
    <t>Metas</t>
  </si>
  <si>
    <t>N° Meta</t>
  </si>
  <si>
    <t>Entregable</t>
  </si>
  <si>
    <t>Responsable</t>
  </si>
  <si>
    <t>%Avance Cuatrimestral</t>
  </si>
  <si>
    <t>Fecha programada</t>
  </si>
  <si>
    <t>Línea Estratégica</t>
  </si>
  <si>
    <t>Política de MIPG relacionada</t>
  </si>
  <si>
    <t>Proyecto de Inversión</t>
  </si>
  <si>
    <t>Producto</t>
  </si>
  <si>
    <t>Valor Funcionamiento</t>
  </si>
  <si>
    <t>Valor Inversión</t>
  </si>
  <si>
    <t>I</t>
  </si>
  <si>
    <t>II</t>
  </si>
  <si>
    <t>III</t>
  </si>
  <si>
    <t>Total</t>
  </si>
  <si>
    <t>Fecha de inicio</t>
  </si>
  <si>
    <t xml:space="preserve">Fecha de finalización </t>
  </si>
  <si>
    <t>1. Gestión del Riesgo de Corrupción – Mapa de Riesgos de Corrupción.</t>
  </si>
  <si>
    <t>1.1. Política de Administración de Riesgos</t>
  </si>
  <si>
    <t>Una (1) actualización de la Política de Administración del Riesgo de acuerdo a la Guía para la Administración del Riesgo y el diseño de controlles en entidades publicas en su versión 5</t>
  </si>
  <si>
    <t>PAAC_1</t>
  </si>
  <si>
    <t xml:space="preserve"> Política de Administración del Riesgo</t>
  </si>
  <si>
    <t>Oficina Asesora de Planeación - GIT Gestión Organizacional</t>
  </si>
  <si>
    <t> 01/02/2023</t>
  </si>
  <si>
    <t>Fortalecimiento de la Gestión Institucional y el modelo organizacional</t>
  </si>
  <si>
    <t>7. Fortalecimiento organizacional y  simplificación de procesos</t>
  </si>
  <si>
    <t>Recursos de Funcionamiento</t>
  </si>
  <si>
    <t>No Aplica</t>
  </si>
  <si>
    <t>1.2. Construcción de Mapa de Riesgos de Corrupción</t>
  </si>
  <si>
    <t>Un (1) mapa de riesgos de corrupción de la entidad, revisado y actualizado</t>
  </si>
  <si>
    <t>PAAC_2</t>
  </si>
  <si>
    <t xml:space="preserve">Actas de reunión y listas de asistencia con los procesos de la entidad
Mapa de Riesgo de corrupción </t>
  </si>
  <si>
    <t> 02/01/2023</t>
  </si>
  <si>
    <t>1.3. Consulta y Divulgación</t>
  </si>
  <si>
    <t xml:space="preserve">Un (1) mapa  de riesgos de corrupción preliminar para consulta de la ciudadania y grupos de interés </t>
  </si>
  <si>
    <t>PAAC_3</t>
  </si>
  <si>
    <t>Mapa de Riesgo de corrupción preliminar</t>
  </si>
  <si>
    <t xml:space="preserve">Un (1) mapa de riesgos de corrupción final publicado en la página web del DANE </t>
  </si>
  <si>
    <t>PAAC_4</t>
  </si>
  <si>
    <t>Mapa de Riesgo de corrupción final</t>
  </si>
  <si>
    <t>1.4. Monitoreo y Revisión</t>
  </si>
  <si>
    <t xml:space="preserve">Tres (3) reportes de monitoreo al mapa de riesgos de corrupción </t>
  </si>
  <si>
    <t>PAAC_5</t>
  </si>
  <si>
    <t>Reportes de monitoreo (Mayo 2023 - Septiembre 2023 y Enero 2024)</t>
  </si>
  <si>
    <t> 02/05/2023</t>
  </si>
  <si>
    <t>1.5. Seguimiento</t>
  </si>
  <si>
    <t xml:space="preserve">Tres (3) informes de seguimiento de los riesgos de corrupción  y Plan Anticorrupción y de Atención al Ciudadano  PAAC, publicados en la página de transparencia  </t>
  </si>
  <si>
    <t>PAAC_6</t>
  </si>
  <si>
    <t>Informes de seguimiento de los riesgos de corrupción  y Plan Anticorrupción y de Atención al Ciudadano  PAAC</t>
  </si>
  <si>
    <t>Oficina de Control Interno</t>
  </si>
  <si>
    <t xml:space="preserve">19. Control Interno </t>
  </si>
  <si>
    <t>Fortalecimiento de la capacidad tecnica y administrativa</t>
  </si>
  <si>
    <t>Documentos de planeación</t>
  </si>
  <si>
    <t>2. Racionalización de Trámites.</t>
  </si>
  <si>
    <t>2.1. Identificación de Trámites</t>
  </si>
  <si>
    <t>Una (1) inventario de los trámites en el Sistema Único de Información de Trámites (SUIT), finalizado</t>
  </si>
  <si>
    <t>PAAC_7</t>
  </si>
  <si>
    <t>Inventario de Trámites
Trámites en el Sistema</t>
  </si>
  <si>
    <t>Oficina Asesora de Planeación - GIT Planeación Estratégica</t>
  </si>
  <si>
    <t>10. Racionalización de trámites</t>
  </si>
  <si>
    <t>2.2. Priorización de Trámites</t>
  </si>
  <si>
    <t>Una (1)  formalización de la Estrategia de Racionalización de Trámites (Cronograma de actividades) en la página web del DANE</t>
  </si>
  <si>
    <t>PAAC_8</t>
  </si>
  <si>
    <t>Cronograma de actividades publicado y realizado.</t>
  </si>
  <si>
    <t>2.3. Racionalización de Trámites</t>
  </si>
  <si>
    <t>Un (1) proceso de sensibilización (capacitación, socialización del procedimiento y diseño de pieza comunicativa) sobre la  Política MIPG de racionalización de trámites y el procedimiento, finalizado</t>
  </si>
  <si>
    <t>PAAC_9</t>
  </si>
  <si>
    <t>Listas de asisitencia y grabación de la capacitación
Pieza de comunicativa publicada en DANENet</t>
  </si>
  <si>
    <t>Dirección de Difusión, Comunicación y Cultura Estadística - DICE</t>
  </si>
  <si>
    <t> 01/07/2023</t>
  </si>
  <si>
    <t>Un (1) proceso de Racionalización de Tramites en el Sistema Único de Información de Trámites (SUIT), realizado</t>
  </si>
  <si>
    <t>PAAC_10</t>
  </si>
  <si>
    <t>Evidencia del Sistema Único de Información de Trámites (SUIT) en Excel o PDF</t>
  </si>
  <si>
    <t> 02/10/2023</t>
  </si>
  <si>
    <t>2.4. Evaluación y Seguimiento</t>
  </si>
  <si>
    <t>Una (1) evaluación y seguimiento de la racionalización de tramites en el Sistema Único de Información de Trámites (SUIT), por líneas de defensa, finalizado</t>
  </si>
  <si>
    <t>PAAC_11</t>
  </si>
  <si>
    <t xml:space="preserve"> Evaluación y seguimiento de la racionalización de tramites en el Sistema Único de Información de Trámites (SUIT)</t>
  </si>
  <si>
    <t>3. Rendición de cuentas.</t>
  </si>
  <si>
    <t>3.1. Información de calidad y en lenguaje comprensible</t>
  </si>
  <si>
    <t>Un (1) documento que refleje la participación del DANE en los diferentes escenarios internacionales de alto nivel, a través de la descripción del evento y su respectiva ruta de evidencia</t>
  </si>
  <si>
    <t>PAAC_12</t>
  </si>
  <si>
    <t>Documentos Técnicos</t>
  </si>
  <si>
    <t>Dirección DANE - GIT Relacionamiento</t>
  </si>
  <si>
    <t>9. Participación ciudadana en la gestión pública</t>
  </si>
  <si>
    <t>Documentos de lineamientos técnicos</t>
  </si>
  <si>
    <t>Una (1) documento de seguimiento de la estrategia de rendición de cuentas 2023, elaborado</t>
  </si>
  <si>
    <t>PAAC_13</t>
  </si>
  <si>
    <t>Documento de seguimiento de las actividades de la estrategia de rendición de cuentas</t>
  </si>
  <si>
    <t>6. Transparencia, acceso a la información pública y lucha contra la corrupción</t>
  </si>
  <si>
    <t xml:space="preserve">Publicar los documentos metodológicos actualizados según ajustes de resultados del II censo económico experimental </t>
  </si>
  <si>
    <t>PAAC_14</t>
  </si>
  <si>
    <t>Publicaciones de documentos metodológicos.</t>
  </si>
  <si>
    <t>Censo Económico</t>
  </si>
  <si>
    <t>Estadísticas para la visibilización de las inequidades</t>
  </si>
  <si>
    <t>17. Gestión de la información estadística</t>
  </si>
  <si>
    <t>Desarrollo Censo Economico. Nacional</t>
  </si>
  <si>
    <t>Bases de datos del marco geoestadístico nacional - CE</t>
  </si>
  <si>
    <t>3.2. Diálogo de doble vía con la ciudadanía y sus organizaciones</t>
  </si>
  <si>
    <t>Doce (12) reportes de las ruedas y boletines de prensa realizados para presentar los resultados e información de las operaciones estadísticas, finalizado</t>
  </si>
  <si>
    <t>PAAC_15</t>
  </si>
  <si>
    <t>Formato - Registro de comunicados y ruedas de prensa - COM-070-GUI-008-f-002</t>
  </si>
  <si>
    <t>Difusión y Acceso a la información</t>
  </si>
  <si>
    <t>Un (1) plan estratégico de comunicación 2023, aprobado y publicado</t>
  </si>
  <si>
    <t>PAAC_16</t>
  </si>
  <si>
    <t>Plan estratégico de comunicación 2023 publicado</t>
  </si>
  <si>
    <t xml:space="preserve">Un (1) informe de Rendición de Cuentas 2022 - 2023, publicado </t>
  </si>
  <si>
    <t>PAAC_17</t>
  </si>
  <si>
    <t>Informe de Rendición de Cuentas 2022 - 2023</t>
  </si>
  <si>
    <t>Una (1)  ejecución de la audiencia pública de Rendición de Cuentas para la vigencia 2022 -2023</t>
  </si>
  <si>
    <t>PAAC_18</t>
  </si>
  <si>
    <t>Publicación de la audiencia pública de Rendición de Cuentas para la vigencia 2022 - 2023</t>
  </si>
  <si>
    <t>Dos (2) consultas públicas: Plan de Acción Institucional y del Plan Anticorrupción y de Atención al Ciudadano 2023 publicados en página web del DANE e Intranet</t>
  </si>
  <si>
    <t>PAAC_19</t>
  </si>
  <si>
    <t>Publicación de las Consultas Públicas en la página web del DANE y DANENet</t>
  </si>
  <si>
    <t>3.3. Incentivos para motivar la cultura de la rendición y petición de cuentas</t>
  </si>
  <si>
    <t>Un (1) informe con las publicaciones obligatorias en página web del DANE, finalizado</t>
  </si>
  <si>
    <t>PAAC_20</t>
  </si>
  <si>
    <t>Informe con las publicaciones obligatorias en página web del DANE</t>
  </si>
  <si>
    <t>8. Servicio al ciudadano</t>
  </si>
  <si>
    <t>3.4. Evaluación y retroalimentación a la gestión institucional</t>
  </si>
  <si>
    <t>Una (1) mecanismo de evaluación de los espacios de Rendición de Cuentas, diseñado y puesto en marcha</t>
  </si>
  <si>
    <t>PAAC_21</t>
  </si>
  <si>
    <t>Diseño y puesto en marcha del mecanismo de evaluación de los espacios de Rendición de Cuentas, diseñado</t>
  </si>
  <si>
    <t>Oficina Asesora de Planeación - GIT Planeación Estratégica
Dirección de Difusión, Comunicación y Cultura Estadística - DICE</t>
  </si>
  <si>
    <t xml:space="preserve">Seguimiento anual al proceso de Rendición de Cuentas  DANE - FONDANE </t>
  </si>
  <si>
    <t>PAAC_22</t>
  </si>
  <si>
    <t>Informe de evaluación y seguimiento de la estrategia de rendición de cuentas, elaborado y radicado</t>
  </si>
  <si>
    <t>4. Mecanismos para mejorar la atención al ciudadano.</t>
  </si>
  <si>
    <t>4.1. Estructura administrativa y direccionamiento estratégico</t>
  </si>
  <si>
    <t>Un (1) documento técnico para la formalización laboral , radicada</t>
  </si>
  <si>
    <t>PAAC_23</t>
  </si>
  <si>
    <t>Documento radicado en Función Pública</t>
  </si>
  <si>
    <t>1. Talento humano</t>
  </si>
  <si>
    <t>Una (1) estrategia de participación ciudadana 2023, implementada</t>
  </si>
  <si>
    <t>PAAC_24</t>
  </si>
  <si>
    <t>Documento de estrategia de participación ciudadana 2023</t>
  </si>
  <si>
    <t>4.2. Fortalecimiento de los canales de atención</t>
  </si>
  <si>
    <t>Doce (12) informes de la medición de la satisfacción de los canales de atención, publicados</t>
  </si>
  <si>
    <t>PAAC_25</t>
  </si>
  <si>
    <t>Publicación en la página web del DANE de los informes de la medición de la satisfacción de los canales de atención</t>
  </si>
  <si>
    <t>PAAC_26</t>
  </si>
  <si>
    <t>Direcciones Territoriales</t>
  </si>
  <si>
    <t>Recoleccion y Acopio</t>
  </si>
  <si>
    <t>Bases de datos de la temática de mercado laboral</t>
  </si>
  <si>
    <t>4.3. Talento Humano</t>
  </si>
  <si>
    <t>PAAC_27</t>
  </si>
  <si>
    <t>Listas de asisitencia a los espacios de diálogo y presentaciones</t>
  </si>
  <si>
    <t>Oficina de Control Interno Disciplinario - OCID</t>
  </si>
  <si>
    <t>Capacitaciones para socializar y fortalecer el trámite de interno de las PQRSD dirigido a todos los funcionarios de la entidad.</t>
  </si>
  <si>
    <t>PAAC_28</t>
  </si>
  <si>
    <t>Seis grabaciones, presentación y listas de asistencia .</t>
  </si>
  <si>
    <t>Secretaria General - GIT PQRSD</t>
  </si>
  <si>
    <t>4.4. Normativo y procedimental</t>
  </si>
  <si>
    <t>Cuatro (4) informes detallado de la atención a las PQRSD trimestrales publicados en la página web de la entidad.</t>
  </si>
  <si>
    <t>PAAC_29</t>
  </si>
  <si>
    <t>Informes detallado de la atención a las PQRSD trimestrales publicados en la página WEB de la entidad.</t>
  </si>
  <si>
    <t>4.5. Relacionamiento con el ciudadano</t>
  </si>
  <si>
    <t>Documento de caracterización de grupos de interés del DANE, publicado.</t>
  </si>
  <si>
    <t>PAAC_30</t>
  </si>
  <si>
    <t>Documento publicado</t>
  </si>
  <si>
    <t>Mesas de trabajo para mejora de la interacción entre el ciudadano y la entidad, de acuerdo a los resultados de las pruebas de ciudadano incógnito en los canales presencial, telefónico y WEB.</t>
  </si>
  <si>
    <t>PAAC_31</t>
  </si>
  <si>
    <t>Informe semestral con compendio de los mecanismos, herramientas y resultados de los mesas de trabajo.</t>
  </si>
  <si>
    <t>5. Mecanismos para la Transparencia y Acceso a la Información</t>
  </si>
  <si>
    <t>5.1. Lineamientos de Transparencia Activa</t>
  </si>
  <si>
    <t>Catorce (14) Fichas BPIN publicadas en la página web del DANE</t>
  </si>
  <si>
    <t>PAAC_32</t>
  </si>
  <si>
    <t>Fichas de los proyectos de inversión que se ejecutarán durante la vigencia publicados</t>
  </si>
  <si>
    <t>Oficina Asesora de Planeación - GIT Planeación Presupuestal</t>
  </si>
  <si>
    <t>4. Gestión presupuestal y eficiencia del gasto público.</t>
  </si>
  <si>
    <t>Una (1) matriz del Plan de Acción Institucional vigencia 2023 publicado</t>
  </si>
  <si>
    <t>PAAC_33</t>
  </si>
  <si>
    <t>Planes de Acción y Anticorrupción y Atención a la Ciudadanía publicados</t>
  </si>
  <si>
    <t xml:space="preserve">3. Planeación Institucional </t>
  </si>
  <si>
    <t>Un (1) documento del Plan Anticorrupción y Atención al ciudadano vigencia 2023 publicado</t>
  </si>
  <si>
    <t>PAAC_34</t>
  </si>
  <si>
    <t>Un (1) informe de seguimiento al Plan de Acción Institucional correspondiente al IV trimestre vigencia 2022</t>
  </si>
  <si>
    <t>PAAC_35</t>
  </si>
  <si>
    <t>Informes de seguimiento al Plan de Acción Institucional publicados</t>
  </si>
  <si>
    <t>Tres (3) informes de seguimiento al Plan de Acción Institucional correspondientes al I, II y III trimestre vigencia 2023</t>
  </si>
  <si>
    <t>PAAC_36</t>
  </si>
  <si>
    <t>Un (1) informe del Plan Estratégico Institucional II semestre de la vigencia 2022</t>
  </si>
  <si>
    <t>PAAC_37</t>
  </si>
  <si>
    <t xml:space="preserve">Publicar informes periodicos del Plan Estratégico Institucional </t>
  </si>
  <si>
    <t>Un (1) informe del del Plan Estratégico Institucional de la vigencia 2023</t>
  </si>
  <si>
    <t>PAAC_38</t>
  </si>
  <si>
    <t>Un (1) informe de Gestión Anual 2022 publicado</t>
  </si>
  <si>
    <t>PAAC_39</t>
  </si>
  <si>
    <t>Informe de Gestión Anual 2022 publicado</t>
  </si>
  <si>
    <t xml:space="preserve">Oficina Asesora de Planeación - GIT Planeación Estratégica </t>
  </si>
  <si>
    <t>Veinticuatro (24) estados financieros (12 DANE - 12 FONDANE), elaborados y publicados.</t>
  </si>
  <si>
    <t>PAAC_40</t>
  </si>
  <si>
    <t>Estados financieros (12 DANE - 12 FONDANE), elaborados y publicados en la web</t>
  </si>
  <si>
    <t>Secretaría General - Área Financiera</t>
  </si>
  <si>
    <t>Veinticuatro (24) informes de ejecución presupuestal
 (12 DANE - 12 FONDANE), elaborados y publicados.</t>
  </si>
  <si>
    <t>PAAC_41</t>
  </si>
  <si>
    <t>Informes de ejecución presupuestal (12 DANE - 12 FONDANE), elaborados y publicados en la web</t>
  </si>
  <si>
    <t xml:space="preserve">Doce (12) reportes mensuales de la información publicada en el Archivo Nacional de Datos - ANDA. </t>
  </si>
  <si>
    <t>PAAC_42</t>
  </si>
  <si>
    <t>Reportes mensuales de la información publicada</t>
  </si>
  <si>
    <t>Cuarenta (40) charlas de socialización de información estadística de la página web y Archivo Nacional de Datos – ANDA</t>
  </si>
  <si>
    <t>PAAC_43</t>
  </si>
  <si>
    <t>Actas de las charlas de socialización</t>
  </si>
  <si>
    <t>Un (1) proceso de registro en el SIGEP de los contratos de prestación de servicios personales, para dar cumplimiento a lo dispuesto por la Ley 1712 de 2014 “Ley de Transparencia y del Derecho de Acceso a la Información Pública Nacional</t>
  </si>
  <si>
    <t>PAAC_44</t>
  </si>
  <si>
    <t>Informes  a nivel nacional de los contratos publicados en SIGEP.</t>
  </si>
  <si>
    <t>Secretaría General - Gestión de Compras Públicas</t>
  </si>
  <si>
    <t>5.2. Lineamientos de Transparencia Pasiva</t>
  </si>
  <si>
    <t>Base de atención de solicitudes de estratifcación socioeconomica, a demanda</t>
  </si>
  <si>
    <t>PAAC_45</t>
  </si>
  <si>
    <t>Base de registros de atención de solicitudes de estratifcación socioeconomica atendidas</t>
  </si>
  <si>
    <t>Dirección de Geoestadística - DIG</t>
  </si>
  <si>
    <t>5.3. Elaboración los Instrumentos de Gestión de la Información</t>
  </si>
  <si>
    <t>Instrumentos archivísticos PINAR y PGD implementados para la conservación y preservación, gestión y trámite de los documentos de la Entidad.</t>
  </si>
  <si>
    <t>PAAC_46</t>
  </si>
  <si>
    <t>Informe ejecución actividades PINAR y PGD para la vigencia 2023</t>
  </si>
  <si>
    <t>Secretaria General - Área de Gestión Documental</t>
  </si>
  <si>
    <t xml:space="preserve">16. Gestión documental </t>
  </si>
  <si>
    <t>Una revisión y actualización del  inventario de activos de la Entidad, que incluye los activos que se consideren como críticos para el cumplimiento de la misionalidad del DANE, conforme a los lineamientos de MINTIC, finalizado</t>
  </si>
  <si>
    <t>PAAC_47</t>
  </si>
  <si>
    <t>Inventario de activos de la Entidad actualizado y publicado</t>
  </si>
  <si>
    <t>Comité de Seguridad de la Información
Oficina Asesora de Planeación - GIT Gestión Organizacional</t>
  </si>
  <si>
    <t>5.4. Criterio diferencial de accesibilidad</t>
  </si>
  <si>
    <t xml:space="preserve">Cuatro (4) pruebas de usabilidad al portal web del DANE con usuarios </t>
  </si>
  <si>
    <t>PAAC_48</t>
  </si>
  <si>
    <t xml:space="preserve">Informe con los resultados de las pruebas de usabilidad </t>
  </si>
  <si>
    <t>5.5. Monitoreo del Acceso a la Información Pública</t>
  </si>
  <si>
    <t xml:space="preserve">Dos (2) evaluaciones al cumplimiento y  mantenimiento de los requisitos de Ley de Transparencia y del Derecho de Acceso a  la Información Pública Nacional DANE - FONDANE </t>
  </si>
  <si>
    <t>PAAC_49</t>
  </si>
  <si>
    <t>Informes del cumplimiento y  mantenimiento de los requisitos de Ley de Transparencia y del Derecho de Acceso a  la Información Pública Nacional elaborado</t>
  </si>
  <si>
    <t>Estrategia para fomentar las buenas prácticas para la producción y el uso del material impreso</t>
  </si>
  <si>
    <t>PAAC_50</t>
  </si>
  <si>
    <t>Informes de producción del material impreso</t>
  </si>
  <si>
    <t> 29/12/2023</t>
  </si>
  <si>
    <t>Servicios de información actualizados</t>
  </si>
  <si>
    <t>6. Iniciativas adicionales</t>
  </si>
  <si>
    <t>6.1. Iniciativas Adicionales</t>
  </si>
  <si>
    <t>Talleres de planeación estrategica para la formulación y socialización del marco estratégico de la entidad 2022 - 2026</t>
  </si>
  <si>
    <t>PAAC_51</t>
  </si>
  <si>
    <t xml:space="preserve">Memorias de los Talleres publicados en el Micrositio de Sharepoint - Planes Institucionales </t>
  </si>
  <si>
    <t>Implementación de un programa para la apropiación de la política de integridad</t>
  </si>
  <si>
    <t>PAAC_52</t>
  </si>
  <si>
    <t>Informe actividades desarrolladas</t>
  </si>
  <si>
    <t>Secretaria General - Área de Gestión Humana</t>
  </si>
  <si>
    <t>2. Integridad</t>
  </si>
  <si>
    <t xml:space="preserve">Institucionalizar la Campaña semana de la transparencia, etica e integridad, realizada para fortalecer el valor de lo público en la entidad </t>
  </si>
  <si>
    <t>PAAC_53</t>
  </si>
  <si>
    <t>Documento que lo institucionaliza</t>
  </si>
  <si>
    <t>*Los presupuestos de las metas que se realizan con recursos de inversión se encuentran inmersas en el PAI 2023.</t>
  </si>
  <si>
    <t>Se realizó la publicación del informe de gestión de la entidad de la vigencia 2022, en donde se resaltan los principales logros en la entidad y la información de los recursos presupuestales y de talento humano.</t>
  </si>
  <si>
    <t>CARACTER SOCIODEMOGRAFICO</t>
  </si>
  <si>
    <t>COORDINACION Y REGULACION DEL SEN</t>
  </si>
  <si>
    <t>CUENTAS NACIONALES Y MACROECONOMIA</t>
  </si>
  <si>
    <t>FORTALECIMIENTO DE LA CAPACIDAD TECNICA Y ADMINISTRATIVA</t>
  </si>
  <si>
    <t>CULTURA ESTADISTICA</t>
  </si>
  <si>
    <t>FORTALECIMIENTO Y MODERNIZACION DE LAS TICS</t>
  </si>
  <si>
    <t>Informacion Geoespacial</t>
  </si>
  <si>
    <t>MEJORAMIENTO INFRAESTRUCTURA Y EQUIPAMIENTO FISICO</t>
  </si>
  <si>
    <t>TEMAS ECONOMICOS</t>
  </si>
  <si>
    <t>TEMAS SOCIALES</t>
  </si>
  <si>
    <t>FORTALECIMIENTO DE INFORMACION - SEN</t>
  </si>
  <si>
    <t>DESARROLLO CENSO ECONOMICO. NACIONAL</t>
  </si>
  <si>
    <t>GESTION DOCUMENTAL</t>
  </si>
  <si>
    <t>COMPONENTE</t>
  </si>
  <si>
    <t>SUBCOMPONENTE</t>
  </si>
  <si>
    <t>LINEA ESTRATEGICA</t>
  </si>
  <si>
    <t>POLÍTICAS MIPG</t>
  </si>
  <si>
    <t>PROYECTO</t>
  </si>
  <si>
    <t>CARACTER_SOCIO</t>
  </si>
  <si>
    <t>COOR_REG_SEN</t>
  </si>
  <si>
    <t>CUENTAS_N</t>
  </si>
  <si>
    <t>CAPA_TEC</t>
  </si>
  <si>
    <t>DIFUSION</t>
  </si>
  <si>
    <t>SISTEM</t>
  </si>
  <si>
    <t>GEOESPACIAL</t>
  </si>
  <si>
    <t>LOGIST</t>
  </si>
  <si>
    <t>INFRAESTRUCTURA</t>
  </si>
  <si>
    <t>T_ECONOMICOS</t>
  </si>
  <si>
    <t>T_SOCIALES</t>
  </si>
  <si>
    <t>FONDANE_SEN</t>
  </si>
  <si>
    <t>CENSOECONOMICO</t>
  </si>
  <si>
    <t>GESTION_DOC</t>
  </si>
  <si>
    <t>Bases de datos de la temática de salud</t>
  </si>
  <si>
    <t>Documentos de regulación</t>
  </si>
  <si>
    <t>Boletines técnicos de las cuentas anuales de bienes y servicios</t>
  </si>
  <si>
    <t xml:space="preserve">Servicio de apoyo a la gestión de conocimiento y consolidación de la cultura estadística </t>
  </si>
  <si>
    <t>Servicios de información para la gestión administrativa</t>
  </si>
  <si>
    <t>Bases de datos del marco geoestadístico nacional - DIG</t>
  </si>
  <si>
    <t>Sedes adquiridas</t>
  </si>
  <si>
    <t>Boletines técnicos de la temática agropecuaria</t>
  </si>
  <si>
    <t>Boletines técnicos de la temática cultura</t>
  </si>
  <si>
    <t>Servicio de información de las estadísticas de las entidades del Sistema Estadístico Nacional - FONDANE</t>
  </si>
  <si>
    <t>Bases de datos del directorio estadístico</t>
  </si>
  <si>
    <t>Servicios tecnológicos</t>
  </si>
  <si>
    <t>Fortalecimiento de la Producción Estadística a partir de la innovación y la gestión tecnológica</t>
  </si>
  <si>
    <t>Boletines técnicos de la temática demografía y población</t>
  </si>
  <si>
    <t>Documentos de diagnóstico del aprovechamiento de registros
administrativos</t>
  </si>
  <si>
    <t>Boletines técnicos de las cuentas departamentales</t>
  </si>
  <si>
    <t>Servicio de difusión de la información estadística</t>
  </si>
  <si>
    <t>Servicio de geo información estadística - DIG</t>
  </si>
  <si>
    <t>Bases de datos de la temática de pobreza y condiciones de vida</t>
  </si>
  <si>
    <t>Sedes mantenidas</t>
  </si>
  <si>
    <t>Boletines técnicos de la temática ambiental</t>
  </si>
  <si>
    <t>Boletines técnicos de la temática educación</t>
  </si>
  <si>
    <t>Servicio de evaluación del proceso estadístico - FONDANE</t>
  </si>
  <si>
    <t>Documentos de lineamientos técnicos - GD</t>
  </si>
  <si>
    <t>Cuadros de resultados para la temática de demografía y población</t>
  </si>
  <si>
    <t>Servicio de información de las estadísticas de las entidades del sistema estadístico nacional</t>
  </si>
  <si>
    <t>Boletines técnicos de la cuenta satélite de turismo</t>
  </si>
  <si>
    <t>Servicio de educación informal para la gestión administrativa</t>
  </si>
  <si>
    <t>Bases de datos de la temática agropecuaria</t>
  </si>
  <si>
    <t>Boletines técnicos de la temática comercio internacional</t>
  </si>
  <si>
    <t>Boletines técnicos de la temática gobierno</t>
  </si>
  <si>
    <t>Documentos metodológicos - CE</t>
  </si>
  <si>
    <t xml:space="preserve">Un Sistema Estadístico Nacional - SEN coordinado </t>
  </si>
  <si>
    <t>Caracter Sociodemografico</t>
  </si>
  <si>
    <t>Documentos metodológicos - DCD</t>
  </si>
  <si>
    <t>Bases de microdatos anonimizados</t>
  </si>
  <si>
    <t>Boletines técnicos de la cuenta satélite de cultura</t>
  </si>
  <si>
    <t>Servicio de implementación sistemas de gestión</t>
  </si>
  <si>
    <t>Bases de datos de la temática ambiental</t>
  </si>
  <si>
    <t>Boletines técnicos temática construcción</t>
  </si>
  <si>
    <t>Boletines técnicos de la temática mercado laboral</t>
  </si>
  <si>
    <t>Un Catastro Multipropósito que aporte a la creación de valor público</t>
  </si>
  <si>
    <t>5. Compras y contratación pública</t>
  </si>
  <si>
    <t>Cultura Estadistica</t>
  </si>
  <si>
    <t>Documentos metodológicos del censo de población y vivienda</t>
  </si>
  <si>
    <t>Servicio de educación informal sobre los instrumentos de coordinación del sistema estadístico nacional</t>
  </si>
  <si>
    <t>Boletines técnicos de la cuenta satélite de salud</t>
  </si>
  <si>
    <t>Bases de datos de la temática de comercio internacional</t>
  </si>
  <si>
    <t>Boletines técnicos temática transporte</t>
  </si>
  <si>
    <t>Boletines técnicos de la temática pobreza y condiciones de vida</t>
  </si>
  <si>
    <t>Documentos de estudios postcensales temáticas demográficas y poblacionales</t>
  </si>
  <si>
    <t>Servicio de asistencia técnica para el fortalecimiento de la capacidad estadística</t>
  </si>
  <si>
    <t>Boletines técnicos de la cuenta satélite piloto de agroindustria</t>
  </si>
  <si>
    <t>Bases de datos de la temática de comercio interno</t>
  </si>
  <si>
    <t>Boletines técnicos de la temática comercio interno</t>
  </si>
  <si>
    <t>Boletines técnicos temática de la seguridad y defensa</t>
  </si>
  <si>
    <t>Coordinacion y Regulacion del SEN</t>
  </si>
  <si>
    <t>Cuadros de resultados del censo de población y vivienda</t>
  </si>
  <si>
    <t>Servicio de evaluación del proceso estadístico</t>
  </si>
  <si>
    <t>Boletines técnicos de la cuenta satélite economía del cuidado</t>
  </si>
  <si>
    <t>Bases de datos de la temática de construcción</t>
  </si>
  <si>
    <t>Boletines técnicos para la temática de servicios</t>
  </si>
  <si>
    <t>Cuadros de resultados para la temática de cultura</t>
  </si>
  <si>
    <t>Cuentas Nacionales y Macroeconomia</t>
  </si>
  <si>
    <t>Base de datos del censo de población y vivienda</t>
  </si>
  <si>
    <t>Servicio de articulación del sistema estadístico nacional</t>
  </si>
  <si>
    <t>Boletines técnicos de la cuenta satélite de medio ambiente</t>
  </si>
  <si>
    <t>Bases de datos de la temática de cultura</t>
  </si>
  <si>
    <t>Boletines técnicos de la temática industria</t>
  </si>
  <si>
    <t>Cuadros de resultados temática educación</t>
  </si>
  <si>
    <t>Gestion Documental</t>
  </si>
  <si>
    <t>Boletines técnicos de las cuentas anuales de sectores institucionales</t>
  </si>
  <si>
    <t>Bases de datos de la temática de la seguridad y defensa</t>
  </si>
  <si>
    <t>Boletines técnicos de la temática precios y costos</t>
  </si>
  <si>
    <t>Cuadros de resultados para la temática de gobierno</t>
  </si>
  <si>
    <t>Fortalecimiento y Modernizacion de las TICs</t>
  </si>
  <si>
    <t>Boletines técnicosdel pib nacional</t>
  </si>
  <si>
    <t>Bases de datos de la temática de educación</t>
  </si>
  <si>
    <t>Boletines técnicos de la temática tecnología e innovación</t>
  </si>
  <si>
    <t>Cuadros de resultados para la temática de mercado laboral</t>
  </si>
  <si>
    <t>11. Gobierno digital</t>
  </si>
  <si>
    <t>Mejoramiento infraestructura y equipamiento fIsico</t>
  </si>
  <si>
    <t>Boletines técnicosdel pibbogotá d.c</t>
  </si>
  <si>
    <t>Bases de datos de la temática de gobierno</t>
  </si>
  <si>
    <t>Cuadros de resultados para la temática agropecuaria</t>
  </si>
  <si>
    <t>Cuadros de resultados para la temática de pobreza y condiciones de vida</t>
  </si>
  <si>
    <t>12. Seguridad digital</t>
  </si>
  <si>
    <t>OCDE</t>
  </si>
  <si>
    <t>Boletines técnicos de la cuenta satélite de cultura bogotá</t>
  </si>
  <si>
    <t>Bases de datos de la temática de industria</t>
  </si>
  <si>
    <t>Cuadros de resultados para la temática ambiental</t>
  </si>
  <si>
    <t>Cuadros de resultados para la temática de seguridad y defensa</t>
  </si>
  <si>
    <t>13. Defensa jurídica</t>
  </si>
  <si>
    <t>Temas Economicos</t>
  </si>
  <si>
    <t>Boletines técnicos del indicador de seguimiento a la economía -ise</t>
  </si>
  <si>
    <t>Bases de datos de la temática de precios y costos</t>
  </si>
  <si>
    <t>Cuadros de resultados para la temática de comercio internacional</t>
  </si>
  <si>
    <t>14. Mejora normativa</t>
  </si>
  <si>
    <t>Temas Sociales</t>
  </si>
  <si>
    <t>Bases de datos de la temática de servicios</t>
  </si>
  <si>
    <t>Cuadros de resultados para la temática de comercio interno</t>
  </si>
  <si>
    <t>15. Seguimiento y evaluación de desempeño institucional</t>
  </si>
  <si>
    <t>Fortalecimiento de Informacion - SEN</t>
  </si>
  <si>
    <t>Bases de datos de la temática de tecnología e innovación</t>
  </si>
  <si>
    <t>Cuadros de resultados para la temática de industria</t>
  </si>
  <si>
    <t>Bases de datos de la temática de transporte</t>
  </si>
  <si>
    <t>Cuadros de resultados para la temática de precios y costos</t>
  </si>
  <si>
    <t>Cuadros de resultados para la temática de servicios</t>
  </si>
  <si>
    <t>18. Gestión del conocimiento y la innovación</t>
  </si>
  <si>
    <t>Cuadros de resultados para la temática de tecnología e innovación</t>
  </si>
  <si>
    <t>Cuadros de resultados para la temática de transporte</t>
  </si>
  <si>
    <t>Cuadros de resultados para la temática construcción</t>
  </si>
  <si>
    <t>Fecha Seguimiento:</t>
  </si>
  <si>
    <t>Componente 1: Gestión del Riesgo de Corrupción</t>
  </si>
  <si>
    <t xml:space="preserve">Fecha del Seguimiento </t>
  </si>
  <si>
    <t>Auditor OCI</t>
  </si>
  <si>
    <t>Angie Lorena Murcia Currea</t>
  </si>
  <si>
    <t xml:space="preserve">Angela Viviana Torres Velandia </t>
  </si>
  <si>
    <t>Componente 2: Racionalización de Trámites.</t>
  </si>
  <si>
    <t xml:space="preserve">Componente 3: Rendición de cuentas </t>
  </si>
  <si>
    <t xml:space="preserve">Componente 6: Iniciativas Adiconales </t>
  </si>
  <si>
    <t>Componente 5: Lineamientos de Transparencia Activa</t>
  </si>
  <si>
    <t>Componente 4: 4. Mecanismos para mejorar la atención al ciudadano.</t>
  </si>
  <si>
    <t xml:space="preserve">Total </t>
  </si>
  <si>
    <t>Avance Reportado Dependencias</t>
  </si>
  <si>
    <t xml:space="preserve">Evaluado por: </t>
  </si>
  <si>
    <t xml:space="preserve">Duvy Johanna Plazas Socha </t>
  </si>
  <si>
    <t>Auditor - OCI</t>
  </si>
  <si>
    <t xml:space="preserve">Revisado y Aprobado: </t>
  </si>
  <si>
    <t>Jefe Oficina de Control Interno</t>
  </si>
  <si>
    <t xml:space="preserve"> Difundir y generar un espacio de diálogo con los servidores públicos y colaboradores en la construcción participativa de buenas prácticas para el ejercicio de la función, contribuyendo en la mejora de nuestra capacidad institucional en materia anticorrupción e integridad pública conforme a los resultados arrojados en el marco del Observatorio por la Transparencia 2021-2022.</t>
  </si>
  <si>
    <t>Realizar una campaña llamada “Semana de la transparencia, ética e integridad”, para fortalecer el valor de lo público en la entidad.</t>
  </si>
  <si>
    <r>
      <rPr>
        <b/>
        <sz val="14"/>
        <color theme="0"/>
        <rFont val="Segoe UI"/>
        <family val="2"/>
      </rPr>
      <t xml:space="preserve">Observaciones OCI a Agosto 2023
</t>
    </r>
    <r>
      <rPr>
        <sz val="10"/>
        <color theme="0"/>
        <rFont val="Segoe UI"/>
        <family val="2"/>
      </rPr>
      <t>(</t>
    </r>
    <r>
      <rPr>
        <sz val="11"/>
        <color theme="0"/>
        <rFont val="Segoe UI"/>
        <family val="2"/>
      </rPr>
      <t>Comentarios o precisiones que considere necesarias incluir control interno. En esta casilla se informará del cumplimiento de la actividad en fecha tardía. Incluya acuerdos de mejora o acciones de continuidad</t>
    </r>
    <r>
      <rPr>
        <sz val="10"/>
        <color theme="0"/>
        <rFont val="Segoe UI"/>
        <family val="2"/>
      </rPr>
      <t>)</t>
    </r>
  </si>
  <si>
    <t>Se hizo capacitación con las areas tecnicas para dar a conocer el nuevo procedimiento para la racionalización de trámites en el DANE</t>
  </si>
  <si>
    <t xml:space="preserve">Meta cumplida en el primer cuatrimestre </t>
  </si>
  <si>
    <t>Actividad ejecutada al 100% en el I Cuatrimestre</t>
  </si>
  <si>
    <t>$ 104.985.043,00</t>
  </si>
  <si>
    <t>$ 172.609.778,96</t>
  </si>
  <si>
    <t>$ 101.537.678,00</t>
  </si>
  <si>
    <t>$ 1.670.500.300,00</t>
  </si>
  <si>
    <t>$ 16.499.157</t>
  </si>
  <si>
    <t>Meta cumplida en el primer cuatrimestre</t>
  </si>
  <si>
    <t>Elaboración de un reporte de monitoreo de riesgos de corrupción del 1er cuatrimestre de 2023</t>
  </si>
  <si>
    <t>De acuerdo con la evidencia suministrada por el proceso, se observa el cumplimiento de la meta propuesta de acuerdo con lo programado para el cuatrimestre.</t>
  </si>
  <si>
    <t>Se ingresa al Sistema Único de Información de Trámites para la consulta de trámites, opas y consultas de acceso a la información pública con los siguientes resultados:
No. de trámites: uno (1)
No. de OPAS: Cero (0)
No. de consultas de acceso a información pública: cinco (5)</t>
  </si>
  <si>
    <t xml:space="preserve">La Oficina de Control Disciplinario Interno, realizó desde el 28 de agosto hasta el 31 de agosto de 2023, la “Semana de la transparencia, ética e integridad”, con el propósito de fortalecer el valor de lo público en la entidad. La actividad se desarrolló desde la sala ciudadana, el auditorio del DANE Central, la Dirección Territorial Bogotá y fue transmitida a nivel nacional vía TEAMS.  La descripción de todo lo realizado se encuentra en el informe adjunto a este reporte, dando cumplimiento y finalización a la meta programada dentro de los términos establecidos. </t>
  </si>
  <si>
    <t>Se dispone de los archivos reportados como evidencias que soportan el cumplimiento de la meta propuesta de Institucionalizar la Campaña semana de la transparencia, etica e integridad, realizada para fortalecer el valor de lo público en la entidad.</t>
  </si>
  <si>
    <t>Un (1) informe del  Plan Estratégico Institucional de la vigencia 2023</t>
  </si>
  <si>
    <t>De acuerdo con la evidencia reportada el proceso cumple con la meta para el cuatrimestre evaluado.</t>
  </si>
  <si>
    <t>Difundir y generar un espacio de diálogo con los servidores públicos y colaboradores en la construcción participativa de buenas prácticas para el ejercicio de la función, contribuyendo en la mejora de nuestra capacidad institucional en materia anticorrupción conforme a los resultados arrojados en el marco del Observatorio por la Transparencia 2021-2022.</t>
  </si>
  <si>
    <t>$ 370.266.886,00</t>
  </si>
  <si>
    <t>Se observan evidencias relacionadas con la socialización del procedimiento para la racionalización de trámites en el DANE, con fecha 18 de mayo de 2023. Lo anterior, refleja cumplimiento antes de la fecha programada.</t>
  </si>
  <si>
    <t xml:space="preserve">Una vez revisadas las evidencias reportadas se evidenció el cumplimiento de la meta de acuerdo con lo programado. </t>
  </si>
  <si>
    <t>FORMATO SEGUIMIENTO AL PLAN ANTICORRUPCIÓN Y ATENCION AL CIUDADANO - PAAC VERSIÓN 4
DEPARTAMENTO ADMINISTRATIVO NACIONAL DE ESTADISTICA DANE - FONDANE 
VIGENCIA 2023</t>
  </si>
  <si>
    <t>3er SEGUIMIENTO CUATRIMESTRAL SEPTIEMBRE - DICIEMBRE 2023 OFICINA DE CONTROL INTERNO (OCI)</t>
  </si>
  <si>
    <t>16 de Enero de 2024</t>
  </si>
  <si>
    <r>
      <rPr>
        <b/>
        <sz val="16"/>
        <color rgb="FF000000"/>
        <rFont val="Segoe UI"/>
        <family val="2"/>
      </rPr>
      <t>DEPARTAMENTO ADMINISTRATIVO NACIONAL DE ESTADÍSTICA
 PLAN ANTICORRUPCIÓN Y DE ATENCIÓN AL CIUDADANO 2023
Versión 4 - Fecha de Publicación: 26</t>
    </r>
    <r>
      <rPr>
        <b/>
        <sz val="16"/>
        <color rgb="FFFF0000"/>
        <rFont val="Segoe UI"/>
        <family val="2"/>
      </rPr>
      <t xml:space="preserve"> </t>
    </r>
    <r>
      <rPr>
        <b/>
        <sz val="16"/>
        <color rgb="FF000000"/>
        <rFont val="Segoe UI"/>
        <family val="2"/>
      </rPr>
      <t>de Octubre</t>
    </r>
    <r>
      <rPr>
        <b/>
        <sz val="16"/>
        <color rgb="FFFF0000"/>
        <rFont val="Segoe UI"/>
        <family val="2"/>
      </rPr>
      <t xml:space="preserve"> </t>
    </r>
    <r>
      <rPr>
        <b/>
        <sz val="16"/>
        <color rgb="FF000000"/>
        <rFont val="Segoe UI"/>
        <family val="2"/>
      </rPr>
      <t>de 2023</t>
    </r>
  </si>
  <si>
    <t>Difusión de productos de información estadística</t>
  </si>
  <si>
    <t>Comunicados con la información enviada a las fuentes o a los diferentes actores del orden territorial</t>
  </si>
  <si>
    <t>III Cuatrimestre</t>
  </si>
  <si>
    <t xml:space="preserve">Naydu Alexandra Díaz Heredia </t>
  </si>
  <si>
    <t>Luis Antonio Pineda Gomez</t>
  </si>
  <si>
    <t>Se realiza el seguimiento al Cronograma de actividades realizado y se adjunta evidencia</t>
  </si>
  <si>
    <t xml:space="preserve">Se encuentra evidencia del seguimiento y cumplimiento del cronograma de actividades, las cuales finalizaron  en septiembre; se verifica  la carpeta OPLAN/Evidencias planes institucionales 2023/PAAC/PAAC_8/ III CUATRIMESTRE. </t>
  </si>
  <si>
    <t>Se elaboró y realizó el seguimiento a la estrategia por parte de DICE y OPLAN, con la asesoria del DAFP</t>
  </si>
  <si>
    <t>Meta cumplida; se verifica en carpeta el formato evidencia reporte SUIT  con fecha  del reporte enero 23 de 2023;  se sugiere que en estas situaciones se efectue la modificacion al plan y se reporte la evidencia de cumplimiento en el cuatrimestre correspondiente.</t>
  </si>
  <si>
    <t>Informe final seguimiento SUIT DANE-FONDANE 2023</t>
  </si>
  <si>
    <t>Se evidencia el cumplimiento de la meta; se adelanta la  verificación  el informe final reportado en las evidencias III cuatrimestre y  con el archivo adjunto de  seguimiento que contiene  los pantallazos soporte del informe</t>
  </si>
  <si>
    <t>"Para el tercer cuatrimestre el DANE realizo 10 publicaciones en donde se detalla y se visualizara importancia que el DANE ha tenido a lo largo del cuatrimestre en los diferentes escenarios  Internacionales Así mismo es de resaltar la participación del DANE en la Conferencia Estadística de las Americas en donde se abordaron y lideraron diversas tematicas en el área de Calidad Estadística, Revisión de pares y en el concepto de Data Stewarship"</t>
  </si>
  <si>
    <t>Se evidencia le cumplimiento de la meta  con evidencia  III cuatrimestre, con dicumento Tabla de Publicaciones en Redes Sociales Twitter - 2023. 
Se verifica  la carpeta DIRECCION/Evidencias planes institucionales 2023/GIT RELACIONAMIENTO/PAAC/PAAC_12/ III CUATRIMESTRE</t>
  </si>
  <si>
    <t>Se elaboró el documento de seguimiento de las actividades de la estrategia de rendición de cuentas 2023</t>
  </si>
  <si>
    <t>Meta cumplida, se encuentra la evidencia DOCUMENTO DE SEGUIMIENTO ACTIVIDADES DE LA ESTRATEGIA RENDICIÓN DE CUENTAS 2023.</t>
  </si>
  <si>
    <t>Se realizó la diagramación de la versión final del documento metodológico y plan general del Censo Económico Nacional Urbano - CENU. Así mismo, se hizo el envío de los documentos al Director Técnico de Censos y Demografía para su revisión, aprobación y posterior publicación en la página web del DANE.</t>
  </si>
  <si>
    <t>De acuerdo a la  carpeta de evidencias se encuentran afectivamente los archivos denominados: "Documento metodologico y plan general", por lo cual la dependencia  reporta un cumplimiento parcial de la meta, ya que en la pagina web de la Entidad no  se encuentran aun  publicados  los documentos. En el avance repotado se indica  que se encuentran en trámite de aprobacion y publicacion.  Se sugiere retomar la actividad en el PAAC de la vigencia 2024 y  terminar el proceso con cumplimiento al primer cuatrimestre;  sin embargo, si la dependencia considera que no es necesario, garantizar el cierre y cargar las evidencias para futuras verificaciones.</t>
  </si>
  <si>
    <t>Se entrega el formato COM-070-GUI-008-f-002, con la información de las ruedas y boletines de prensa realizados en los meses de septiembre, octubre, noviembre y diciembre . Por cada mes se reporta la siguiente información: 
•	Fecha	
•	Nombre de la investigación	
•	Rueda de prensa	
•	Comunicado de prensa
•	Periodo de referencia 	
•	Fecha - comité interno de la investigación"	
•	Fecha y hora - aval del comunicado por parte de la dirección técnica	
•	Fecha y hora - Publicación de la investigación  	
•	Link transmisión rueda de prensa	
•	Link comunicado de prensa
Soporte: Formato COM-070-GUI-008-F-002</t>
  </si>
  <si>
    <t xml:space="preserve">Se evidencia el cumplimiento de la meta; se adelanta la verificación del formato reportado COM-070-GUI-008-f-002 control de comunicados ruedas de  prensa y sus respectivos enlaces. </t>
  </si>
  <si>
    <t>Se realizó el informe de Rendición de Cuentas del DANE para la vigencia 2022 - 2023 del Sector Estadística</t>
  </si>
  <si>
    <t>Se verifia la evidencia en informe aportado; Rendicion de cuentas Agosto 2022-Agosto 2023 con lik de ingresoa  pagina web. Por tanto, se evidencia cumplimiento de la meta.</t>
  </si>
  <si>
    <t>Se publicó la audiencia pública de Rendición de Cuentas para la vigencia 2022 - 2023 del Sector Estadístico</t>
  </si>
  <si>
    <t xml:space="preserve">Se verifica el link con la publicación en pagina web  de la rendicion de cuentas  de fecha jueves 23 de noviembre de 2023. </t>
  </si>
  <si>
    <t>Se entrega el segundo reporte de las publicaciones obligatorias en la página web del DANE.  Para el segundo cuatrimestre se reportan los Proyectos de Resoluciones y Decretos disponibles para observaciones y Consulta pública planes instituciones.
Soporte: Link de publicación y documento en el repositorio SharePoint
https://www.dane.gov.co/index.php/servicios-al-ciudadano/tramites/participacion-ciudadana</t>
  </si>
  <si>
    <t>Se evidencia el informe final establecido en la meta denominado" Informe publicación información obligatoria en la pagina web del DANE"</t>
  </si>
  <si>
    <t>Se puso en marcha el formato de evaluación en la Audiencia de Rendición de Cuentas 2022 - 2023 realizada el 23 de noviembre en la ciudad de Barranquilla donde se valido la experiencia de relacionamiento institucional.</t>
  </si>
  <si>
    <t>Meta cumplida se encuentra en carpeta la encuesta aplicada y base de datos "Consulta Pública RC2022-2023"</t>
  </si>
  <si>
    <t>La Oficina de Control Interno gestiono la solicitud de los soportes documentales base para evaluar la estrategia de rendición de cuentas de DANE – FONDANE, una vez la información fue remitida por la OPLAN, se elaboró el seguimiento y se generó el Informe preliminar de Seguimiento a la Rendición de Cuentas DANE-FONDANE 2022-2023 con radicado No. 20231400026633 del 28 de diciembre de 2023, el cual se remitió a la OPLAN, para su debida respuesta u observaciones, el cual vence hasta el 11/01/2024.</t>
  </si>
  <si>
    <t>Se verifica el  Informe Preliminar de Seguimiento a la Rendición de Cuentas DANE-FONDANE 2022-2023;  se deja como observación la importancia de cambiar el documento una vez se emita el informe definitivo.</t>
  </si>
  <si>
    <t>Se envío a revisión previa del DAFP el documento técnico para la formalización del empleo público, con la expedición de la circular conjunta no 100-011 del 15 de noviembre se dan directrices para el flujo que debe surtir el documento y de los requisitos a cumplir por las entidades, el flujo inicia por el DNP y Finaliza en el DAFP requiriendo para su radicación los CDP de la vigencia 2024, razon por la cual es conveniente trasladar la meta para el PAAC del 2024.</t>
  </si>
  <si>
    <t xml:space="preserve">En la carpeta se encuentra como evidencia  la Circular Conjunta No 100-011 de 2023  y soporte de envio "Documento tecnico de formalizacion laboral DANE -Diagnostico".  el Documento tecnico se encuentra en la carpeta de evidencias del II Trimestre. </t>
  </si>
  <si>
    <t>Se realizó una prueba de usabilidad  para obtener información acerca de la satisfacción de los grupos de interés, mediante la experiencia de usuario relacionada con la identidad, contenidos, navegación y gráfica de la sección de SIPSA del portal web DANE.
Objetivos específicos:
Medir la tasa de éxito de los usuarios en la realización de las tareas planteadas. 
Saber si los usuarios encuentran la información en la sección fácilmente.
Conocer si las opciones de navegación les permiten encontrar lo que buscan</t>
  </si>
  <si>
    <t>Se verifica el Informe de Testeo de usabilidad Diciembre de 2023</t>
  </si>
  <si>
    <t>1. Informe preliminar de seguimiento al avance de la implementación del Anexo 1 y 4 establecido en la Resolución 1519 de 2020 “Por la cual se definen los estándares y directrices para publicar la información señalada en la Ley 1712 del 2014 y se definen los requisitos materia de acceso a la información”. Rad No. 20231400026673</t>
  </si>
  <si>
    <t>Meta cumpida con  el Informe preliminar de seguimiento al avance de la implementación del Anexo 1 y 4  establecido en la Resolución 1519 de 2020 con fecha  Jueves 28 de Diciembre de 2023, se deja como observación la importancia de cambiar el documento una vez se emita el informe definitivo.</t>
  </si>
  <si>
    <t xml:space="preserve">Meta cumplida en el segundo cuatrimestre </t>
  </si>
  <si>
    <t>Meta cumplida en el  II cuatrimestre no valorable en esta verificación.  Se sugiere que cuando la meta sea cumplida en  otros cortes se indique porcentaje 0 en los demás cuatrimestres.</t>
  </si>
  <si>
    <t>Se realizó la entrega de la matriz espaciós de participación ciudadana y el documento guía de la estrategia.
Soporte: Link de publicación y documento en el repositorio SharePoint</t>
  </si>
  <si>
    <t>Verificada la carpeta de seguimiento de evidencias se encuentra Matriz de identificación acciones de participación ciudadana y grupos de valor   2023 con actividades realizadas por DICE, cumple con la meta del III cuatrimestre.</t>
  </si>
  <si>
    <t>"Se realizaron y publicaron los informes de Medición de satisfacción de la Ciudadanía de los meses de agosto, septiembre, octubre y noviembre de 2023.
Cada uno de los documentos contiene la siguiente información: 
1. Medición de satisfacción de la ciudadanía. 
2. Resultados medición de satisfacción de la ciudadanía. 
3. Operaciones estadísticas y/o servicios más consultados
Soporte: Link de publicación y documentos en el repositorio SharePoint
https://www.dane.gov.co/index.php/servicios-al-ciudadano/tramites/medicion-de-la-satisfaccion#informes-2023</t>
  </si>
  <si>
    <t xml:space="preserve">De acuerdo a la evidencia reportada el proceso adjunta 5 informes Agosto,septiembre,Octubre,Noviembre y Diciembre de 2023; Se adjunta el link de la publicacion en pagina WEB del DANE Medicion de Satisfaccion de la Ciudadania.
Se recomienda para la vigencia 2024 el cumplimiento de la programacion de los informes por trimestre (4).    </t>
  </si>
  <si>
    <t>Se socializaron los boletines y productos de información estadística con enfoque territorial a los diferentes gobernadores y alcaldes.</t>
  </si>
  <si>
    <t>Verificada la carpeta de seguimiento de evidencias se observa coherencia en informacion de difusion estadistica  suministrada por las territoriales, cumpliendo con lo programado para el seguimiento  del III cuatrimestre</t>
  </si>
  <si>
    <t>La Oficina de Control Disciplinario Interno, para el último cuatrimestre 2023, realizó el 29 de noviembre 2023, una sensibilización con el propósito de dar a conocer la gestión que realiza la Secretaria de Transparencia, en el marco de las políticas públicas en materia de transparencia y el fortalecimiento de los mecanismos de lucha contra la corrupción y concienciar a los servidores y contratistas sobre la importancia del reporte oportuno y completo de hechos que puedan configurar conductas disciplinarias, teniendo en cuenta elementos de modo, tiempo y lugar. En esta sensibilización se contó con la participación del Dr. Jesús Gutemberg Macea Zambrano funcionario de la Secretaria de Transparencia de la Presidencia de la República.
Además de esto, a raíz de la sensibilización realizada en el segundo cuatrimestre acerca de las “Buenas prácticas para el ejercicio de la función pública” y el primer envío de un formulario FORMS, se abrió un espacio interactivo con los funcionarios y contratistas DANE, por medio de la misma aplicación FORMS, para la votación de cuál era la mejor práctica, y de esta manera poder adoptar acciones que permitan prevenir lo que no se debe hacer y afianzar lo que se debe hacer, en el desarrollo de nuestra función en la entidad y así crear mecanismos que permitan fortalecer los conocimientos de los servidores públicos, para no incurrir en conductas de corrupción y aprender en la toma de decisiones evitando una mala práctica en la gestión pública</t>
  </si>
  <si>
    <t xml:space="preserve">Se evidencia en carpeta ayudas de memoria septiembre y diciembre y listados de asistencia y encuesta de satisfaccion. Cumple con la meta correspondiente a tercer cuatrimestre.
</t>
  </si>
  <si>
    <t>El GIT de Seguimiento y Control a PQRSD realizó dos capacitaciones para la socialización y fortalecimiento del trámite interno de las PQRSD, durante la ejecución del III cuatrimestre, la capacitación se realizó El 11 y el 13 de septiembre se llevaron a cabo las capacitaciones programadas para las Direcciones Territoriales y las Dependencias, en las cuales, se reforzó la forma correcta de asociar, tipificar y reasignar las solicitudes que ingresan a la Entidad en el gestor documental Orfeo.</t>
  </si>
  <si>
    <t xml:space="preserve">Se evidencian Actas de capacitaciones de septiembre 11 y 13 dirigida a funcionarios de la entidad, cumpliendo con la meta de III cuatrimestre. </t>
  </si>
  <si>
    <t>El GIT de Seguimiento y Control a PQRSD realizó, reviso y remitió para ser publicados por DICE, el informe del tercer trimestre 2023, en el portal Web de la entidad, en el cual, se presenta a los grupos de interés el informe de seguimiento a las PQRSD recibidas por la entidad durante los meses de julio, agosto y septiembre de 2023.</t>
  </si>
  <si>
    <t>Se evidencío el Informe del tercer trimestre de 2023 elaborado.</t>
  </si>
  <si>
    <t>El GIT de Seguimiento y Control a PQRSD realizó los informes con los resultados que arrojo las pruebas de ciudadano incognito desarrolladas en el transcurso de la vigencia 2023, como resultado final se desarrolló en informe con los resultados finales de las mesas de trabajo.</t>
  </si>
  <si>
    <t>Se evidencia resultado de las mesas de trabajo pruebas de ciudadano incognito cumpliendo con el entregable programado para el cumplimiento del seguimiento tercer cuatrimestre 2023.</t>
  </si>
  <si>
    <t xml:space="preserve">La OPLAN realizo el proceso de reporte, analisis y consolidación del estado de avance de las metas programadas en el Plan de Acción Institucional con el objetivo de conocer el estado implementación y logros alcanzados en el III trimestre. Esta información se encuentra dispuesta en el micrositio de Sharepoint Planes Institucionales. </t>
  </si>
  <si>
    <t xml:space="preserve">En el repositorio se evidencian (3) nombrados Boletin trimestral  PAI Tercer trimestre, informe de seguimiento  plan institucional 2023 tercer trimestre y un anexo plan de accion. archivos  establecidos para el cumplimiento de la meta del tercer cuatrimestre. </t>
  </si>
  <si>
    <t xml:space="preserve">El Área Financiera elaboró y publicó en la pagina WEB oficial del DANE 4 estados financieros de DANE y FONDANE correspondientes a los meses de agosto, septiembre, para los meses de octubre y noviembre de 2023 4 informes adcionales se encuentran en revisión y firmas de la Dirección para ser publicados posteriormente. Los estados financieros se encuentran aprobados por la alta Dirección y reportados en el CHIP de la CGN. cumpliendo con la meta establecida para un total de 24 estados financieros de DANE y FONDANE publicados en la pagina WEB. </t>
  </si>
  <si>
    <t xml:space="preserve">Se evidencian Estados Financieros de Agosto y Septiembre 2023 de DANE Y FONDANE publicados en la pagina de Transparencia y acceso a la información pública. Respecto a los 24 Estados Financieros entregables como meta para el tercer cuatrimestre 2023 no se esta cumpliendo con esta programacion ni con la cantidad de los Estados Financieros establecidos MANUAL POLÍTICAS CONTABLES GENERALES DANE - FONDANE. Se recomienda para la vigencia 2024 dar cumplimiento a esta politica y a la oportunidad de su publicacion. </t>
  </si>
  <si>
    <t xml:space="preserve">El Área Financiera elaboró y publicó en la pagina WEB oficial del DANE 6 informes de ejecución presupuestal de DANE y FONDANE correspondientes a los meses de septiembre, octubre y noviembre de 2023, cumpliendo con la meta establecida para un total de 24 informes de ejecución presupuestal de DANE y FONDANE publicados en la pagina WEB. </t>
  </si>
  <si>
    <t>Se evidencian 3 Informes en excel de ejecucion presupuestal  por DANE y 3 por FONDANE de los meses septiembre-octubre y noviembre 2023 pendiente diciembre verificados y publicados en la pagina WEB, de igual forma no hay link o pantallazo de la publicacion que direccione a la pagina de la Entidad su publicacion. Cumple con la meta correspondiente al tercer cuatrimestre 2023. Se recomienda para la vigencia 2024 incluir el link que direccione su publicacion en la pagina WEB.</t>
  </si>
  <si>
    <t>Se entrega informe de publicación de estudios estadísticos en el sistema de consulta ANDA versión 5.0.4, re para los meses de agosto, septiembre, octubre y noviembre  con la estimación de  estudios estadísticos publicados en ANDA, microdatos y metadatos.</t>
  </si>
  <si>
    <t>Se evidencia informe en word y power point de estudios estadísticos publicados en el sistema de consulta ANDA, correspondiente a la meta del tercer cuatrimestre 2023.</t>
  </si>
  <si>
    <t xml:space="preserve">
1.	Presentación página web del DANE ante las principales autoridades departamentales
05/09/2023
2.	Presentación de las encuestas de mercado laboral ante las principales autoridades departamentales
05/09/2023
3.	Presentación de la Encuesta Nacional de Convivencia y Seguridad Ciudadana ante las principales autoridades departamentales
05/09/2023
4.	Consulta sobre indicadores del cambio demográfico
06/09/2023
5.	Consulta sobre indicadores del cambio demográfico
07/09/2023
6.	Charla sobre estadísticas de género
25/09/2023
7.	Charla sobre estadísticas de género
27/09/2023
8.	Capacitación sobre página web DANE
27/09/2023
9.	Capacitación Mercado Laboral
19/10/2023
10.	Asistencia a Rueda de prensa de mercado laboral
31/10/2023
11.	Visita estudiantes Uniminuto
04/10/2023
12.	Visita estudiantes Universidad Javeriana
12/10/2023
13.	Visita Estudiantes de la Universidad del Rosario 
10/02/2023
14.	Visita estudiantes Uniandes
17/11/2023
15.	Visita Estudiantes Politécnico Grancolombiano
20/11/2023
16.	VISITA ESTUDIENTES UPTC (S1)
21/11/2023
17.	VISITA ESTUDIENTES UPTC (S2)
21/11/2023
18.	Solicitud capacitación
12/01/2023
19.	Solicitud Capacitación
12/04/2023</t>
  </si>
  <si>
    <t>Se evidencian 23 charlas de socializacion sobre temas de informacion estadistica, cumpliendo con la meta del tercer cuatrimestre 2023.</t>
  </si>
  <si>
    <t>Se observa evidencia de reportes de secop.gov.co  de links de contratos de prestacion de servicios personales DANE Central y Territoriales, publicados en esta pagina de los meses de septiembre a diciembre 2023, cumple con la meta correspondiente al tercer cuatrimestre 2023. Los link consultados evidencian la publicacion en la pagina de Secop de la publicacion del contrato de prestacion de servicios.</t>
  </si>
  <si>
    <r>
      <rPr>
        <sz val="14"/>
        <color rgb="FF000000"/>
        <rFont val="Segoe UI"/>
        <family val="2"/>
      </rPr>
      <t>El GIT Área de gestión de compras públicas, servicios profesionales y de apoyo a la gestión realizó seguimiento mensual, compiló la información a nivel nacional y registró el indicador GCO-01-Cobertura hojas de vida en el SIGEP cuyo valor fue 
89,35%, 89,99%, 91,66%,</t>
    </r>
    <r>
      <rPr>
        <b/>
        <sz val="14"/>
        <color rgb="FFFF0000"/>
        <rFont val="Segoe UI"/>
        <family val="2"/>
      </rPr>
      <t xml:space="preserve"> </t>
    </r>
    <r>
      <rPr>
        <sz val="14"/>
        <color rgb="FF000000"/>
        <rFont val="Segoe UI"/>
        <family val="2"/>
      </rPr>
      <t>91,51%</t>
    </r>
    <r>
      <rPr>
        <b/>
        <sz val="14"/>
        <color rgb="FFFF0000"/>
        <rFont val="Segoe UI"/>
        <family val="2"/>
      </rPr>
      <t xml:space="preserve"> </t>
    </r>
    <r>
      <rPr>
        <sz val="14"/>
        <color rgb="FF000000"/>
        <rFont val="Segoe UI"/>
        <family val="2"/>
      </rPr>
      <t xml:space="preserve">para los meses de septiembre, octubre, noviembre y diciembre de 2023 respectivamente. Estos valores indican que el registro en SIGEP de contratos de prestación de servicios y apoyo a la gestión para una oportunidad promedio del 90,63%  lo anterior indica que en los mes de septiembre y octubre la oportunidad de registro estuvo por debajo del limite inferior establecido en 90%. Sin embargo se verificó de manera alterna la completitud del reporte, se remitieron informes a las direcciones territoriales con la información específica y cumplimiento de cada territorial, con el ánimo de que emprendieran las acciones pertinentes para alcanzar el 100% de registro de contratos al SIGEP, también se publicó en la web oficila del DANE la relación de la contratación realizada durante el tercer cuatrimestre por el DANE-FONDANE.
</t>
    </r>
    <r>
      <rPr>
        <b/>
        <sz val="14"/>
        <color rgb="FF000000"/>
        <rFont val="Segoe UI"/>
        <family val="2"/>
      </rPr>
      <t xml:space="preserve">Nota: </t>
    </r>
    <r>
      <rPr>
        <sz val="14"/>
        <color rgb="FF000000"/>
        <rFont val="Segoe UI"/>
        <family val="2"/>
      </rPr>
      <t>Se revisó el indicador que se venia reportando de forma incorrecta por lo cual los valores variaron para los reportes anteriores lo que se pude verificar en el enlace a isolución, se ajustaron los limites.</t>
    </r>
  </si>
  <si>
    <t>EL GIT de Gestión Documental durante el tercer cuatrimestre del 2023 desarrolló las siguientes actividades del Plan Institucional de Arvchivos y Programa de Gestión Documental de la entidad:
PINAR
* Evaluar el impacto de la deficiente preservación documental (Diagnostico Documental)
* Elaborar Lineamientos de organización y disposición de documentos en formato digital y electrónico (SGDE)
* Realizar análisis de hallazgos de auditoria, para definir las debilidades en gestión documental
* Realizar capacitaciones de gestión documental (clasificación, organización, ordenación, descripción, rotulación, almacenamiento y disposición final)
* Levantamiento y actualización de Inventarios documentales
PGD
*Implementar plan de trabajo para la implementación y seguimiento al sistema integrado de conservación desde la creación de documentos para prevenir riesgos o perdida de información
* Identificar los requisitos de autenticidad, integridad y fiabilidad de los documentos electrónicos producidos y gestionados en la entidad
* Implementar Tablas de Control de Acceso que permitan el acceso a los documentos y se permita su control
En el informe de ejecución se puede encontrar en detalle las actividades realizadas en cada uno de los ítems.
El 1% no ejecutado corresponde al inventario de archivos de gestión, el cual no se logró ejecutar al 100% afectando el indicador de cumpliminto de la meta.</t>
  </si>
  <si>
    <t>Se evidencia INFORME EJECUCIÓN ACTIVIDADES PGD Y PINAR 2023 a Diciembre 2023 cumpliendo con la meta correspondiente al tercer cuatrimestre 2023.</t>
  </si>
  <si>
    <t>Se atendieron 354 solicitudes de requerimientos de estratificación urbana y rural con comunicación proyectada</t>
  </si>
  <si>
    <t>Duvy Johanna Plazas Socha</t>
  </si>
  <si>
    <t>Se evidencia Base de Datos con la información de la gestión adelantada frente a los requerimientos de estratificación Urbana y Rural, por tanto, se observa el cumplimiento de la meta programada.</t>
  </si>
  <si>
    <t>Con base al inventario incial y con la ayuda de un ing experto se rediseña el instrumento de identificación de los activos de la información de la entidad y se procede en conjunto con las dependencias a su actualización, debido a estos ajustes y al volumnen de información el porceso PES se desarrollará en la vigencia 2024</t>
  </si>
  <si>
    <t>Se evidencian cinco archivos en excel denominados "Matriz de inventarios y clasificacion activos de informacion" la informacion contenida perteneciente a Dirpen y Oplan unicamente. La meta hace refencia a  "Una revisión y actualización del  inventario de activos de la Entidad".</t>
  </si>
  <si>
    <t>Se realiza la entrega del documento con la estrategia  y el  Formato de Control General  de Producción - Reporte Anual, en la que se reporta la producción y la programación de los meses de septiembre - dicimebre de 2023.</t>
  </si>
  <si>
    <t xml:space="preserve">Se observa informacion con archivos que contienen ESTRATEGIA INTEGRAL PARA BUENAS PRÁCTICAS EN 
PRODUCCIÓN Y USO DE MATERIAL IMPRESO y FORMATO CONTROL GENERAL DE PRODUCCION  reporte anual de trabajos entregados. Cumpliendo con la meta de seguimiento correspondiente a tercer trimestre 2023 </t>
  </si>
  <si>
    <t>Durante el último cuatrimestre de 2023 el GIT desarrollo En el marco del día de los niños el 30 de octubre se realizó la festividad con la temática de las fabulas de Rafael Pombo con el objetivo de sensibilizar a los niños en los valores que representan al servidor público.
Entre los meses de septiembre y octubre se remitió mediante correo electrónico, para su diligenciamiento por parte de los servidores, la encuesta de apropiación del código de integridad DANE. Está pendiente el informe de resultados.
De igual forma, se continuó en el cuatro trimestre con el envío de Mailyng a través de correo electrónico y su disposición en el micrositio "valores que rigen el actuar de los servidores del DANE" piezas de comunicación relacionadas con los valores del DANE con el propósito de reforzar su apropiación por parte de los servidores.
Durante el cierre de gestión realizado el 29 de noviembre de 2023 se realizó el reconocimiento a los servidores de las diferentes áreas que demostraron la apropiación de los siete (7) valores enmarcados en el Código de Integridad.</t>
  </si>
  <si>
    <t>Se evidencian los programas establecidos por el area para dar cumplimiento a la politica de integridad y al avance correspondiente al III cuatrimestre 2023.</t>
  </si>
  <si>
    <t>Luis Antonio Gomez Pineda</t>
  </si>
  <si>
    <t>Naydu Alexandra Díaz Heredia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</si>
</sst>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4" formatCode="_-&quot;$&quot;\ * #,##0.00_-;\-&quot;$&quot;\ * #,##0.00_-;_-&quot;$&quot;\ * &quot;-&quot;??_-;_-@_-"/>
    <numFmt numFmtId="43" formatCode="_-* #,##0.00_-;\-* #,##0.00_-;_-* &quot;-&quot;??_-;_-@_-"/>
    <numFmt numFmtId="164" formatCode="dd/mm/yyyy;@"/>
    <numFmt numFmtId="165" formatCode="_-&quot;$&quot;\ * #,##0_-;\-&quot;$&quot;\ * #,##0_-;_-&quot;$&quot;\ * &quot;-&quot;??_-;_-@_-"/>
    <numFmt numFmtId="166" formatCode="#,##0_ ;\-#,##0\ "/>
  </numFmts>
  <fonts count="38">
    <font>
      <sz val="11"/>
      <color theme="1"/>
      <name val="Calibri"/>
      <family val="2"/>
      <scheme val="minor"/>
    </font>
    <font>
      <sz val="11"/>
      <color theme="1"/>
      <name val="Calibri"/>
      <family val="2"/>
      <scheme val="minor"/>
    </font>
    <font>
      <b/>
      <sz val="16"/>
      <name val="Segoe UI"/>
      <family val="2"/>
    </font>
    <font>
      <sz val="9"/>
      <color theme="1"/>
      <name val="Segoe UI"/>
      <family val="2"/>
    </font>
    <font>
      <b/>
      <sz val="9"/>
      <color theme="1"/>
      <name val="Segoe UI"/>
      <family val="2"/>
    </font>
    <font>
      <sz val="12"/>
      <color theme="1"/>
      <name val="Calibri"/>
      <family val="2"/>
      <scheme val="minor"/>
    </font>
    <font>
      <b/>
      <sz val="11"/>
      <color theme="0"/>
      <name val="Calibri"/>
      <family val="2"/>
      <scheme val="minor"/>
    </font>
    <font>
      <sz val="12"/>
      <color rgb="FF333333"/>
      <name val="Work Sans"/>
    </font>
    <font>
      <sz val="12"/>
      <name val="Calibri"/>
      <family val="2"/>
      <scheme val="minor"/>
    </font>
    <font>
      <sz val="10"/>
      <color theme="1"/>
      <name val="Segoe UI"/>
      <family val="2"/>
    </font>
    <font>
      <b/>
      <sz val="10"/>
      <color theme="4" tint="-0.499984740745262"/>
      <name val="Segoe UI"/>
      <family val="2"/>
    </font>
    <font>
      <b/>
      <sz val="12"/>
      <color theme="4" tint="-0.499984740745262"/>
      <name val="Segoe UI"/>
      <family val="2"/>
    </font>
    <font>
      <sz val="12"/>
      <color theme="1"/>
      <name val="Segoe UI"/>
      <family val="2"/>
    </font>
    <font>
      <sz val="10"/>
      <name val="Segoe UI"/>
      <family val="2"/>
    </font>
    <font>
      <b/>
      <sz val="10"/>
      <color theme="1"/>
      <name val="Segoe UI"/>
      <family val="2"/>
    </font>
    <font>
      <sz val="10"/>
      <color rgb="FF000000"/>
      <name val="Segoe UI"/>
      <family val="2"/>
    </font>
    <font>
      <b/>
      <sz val="10"/>
      <name val="Segoe UI"/>
      <family val="2"/>
    </font>
    <font>
      <sz val="9"/>
      <name val="Segoe UI"/>
      <family val="2"/>
    </font>
    <font>
      <b/>
      <sz val="14"/>
      <color theme="0"/>
      <name val="Segoe UI"/>
      <family val="2"/>
    </font>
    <font>
      <u/>
      <sz val="11"/>
      <color theme="10"/>
      <name val="Calibri"/>
      <family val="2"/>
      <scheme val="minor"/>
    </font>
    <font>
      <b/>
      <sz val="11"/>
      <name val="Futura Std Book"/>
    </font>
    <font>
      <b/>
      <sz val="14"/>
      <color rgb="FF002060"/>
      <name val="Segoe UI"/>
      <family val="2"/>
    </font>
    <font>
      <b/>
      <sz val="14"/>
      <name val="Segoe UI"/>
      <family val="2"/>
    </font>
    <font>
      <b/>
      <sz val="16"/>
      <color rgb="FF002060"/>
      <name val="Segoe UI"/>
      <family val="2"/>
    </font>
    <font>
      <sz val="14"/>
      <color theme="1"/>
      <name val="Segoe UI"/>
      <family val="2"/>
    </font>
    <font>
      <b/>
      <sz val="14"/>
      <color theme="4" tint="-0.499984740745262"/>
      <name val="Segoe UI"/>
      <family val="2"/>
    </font>
    <font>
      <b/>
      <sz val="14"/>
      <color theme="1"/>
      <name val="Segoe UI"/>
      <family val="2"/>
    </font>
    <font>
      <sz val="14"/>
      <name val="Segoe UI"/>
      <family val="2"/>
    </font>
    <font>
      <sz val="14"/>
      <color rgb="FF000000"/>
      <name val="Segoe UI"/>
      <family val="2"/>
    </font>
    <font>
      <b/>
      <sz val="12"/>
      <color theme="0"/>
      <name val="Segoe UI"/>
      <family val="2"/>
    </font>
    <font>
      <b/>
      <sz val="10"/>
      <color theme="0"/>
      <name val="Segoe UI"/>
      <family val="2"/>
    </font>
    <font>
      <sz val="10"/>
      <color theme="0"/>
      <name val="Segoe UI"/>
      <family val="2"/>
    </font>
    <font>
      <sz val="11"/>
      <color theme="0"/>
      <name val="Segoe UI"/>
      <family val="2"/>
    </font>
    <font>
      <sz val="14"/>
      <color theme="1" tint="4.9989318521683403E-2"/>
      <name val="Segoe UI"/>
      <family val="2"/>
    </font>
    <font>
      <b/>
      <sz val="16"/>
      <color rgb="FFFF0000"/>
      <name val="Segoe UI"/>
      <family val="2"/>
    </font>
    <font>
      <b/>
      <sz val="16"/>
      <color rgb="FF000000"/>
      <name val="Segoe UI"/>
      <family val="2"/>
    </font>
    <font>
      <b/>
      <sz val="14"/>
      <color rgb="FFFF0000"/>
      <name val="Segoe UI"/>
      <family val="2"/>
    </font>
    <font>
      <b/>
      <sz val="14"/>
      <color rgb="FF000000"/>
      <name val="Segoe UI"/>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rgb="FF990033"/>
        <bgColor indexed="64"/>
      </patternFill>
    </fill>
    <fill>
      <patternFill patternType="solid">
        <fgColor rgb="FFFFFFFF"/>
        <bgColor rgb="FF000000"/>
      </patternFill>
    </fill>
  </fills>
  <borders count="4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bottom style="hair">
        <color auto="1"/>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rgb="FF000000"/>
      </left>
      <right style="dotted">
        <color rgb="FF000000"/>
      </right>
      <top style="dotted">
        <color rgb="FF000000"/>
      </top>
      <bottom style="dott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s>
  <cellStyleXfs count="13">
    <xf numFmtId="0" fontId="0" fillId="0" borderId="0"/>
    <xf numFmtId="9" fontId="1" fillId="0" borderId="0" applyFont="0" applyFill="0" applyBorder="0" applyAlignment="0" applyProtection="0"/>
    <xf numFmtId="0" fontId="1" fillId="0" borderId="0"/>
    <xf numFmtId="9" fontId="5" fillId="0" borderId="0" applyFont="0" applyFill="0" applyBorder="0" applyAlignment="0" applyProtection="0"/>
    <xf numFmtId="0" fontId="5" fillId="0" borderId="0"/>
    <xf numFmtId="0" fontId="1" fillId="0" borderId="0"/>
    <xf numFmtId="42" fontId="1"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334">
    <xf numFmtId="0" fontId="0" fillId="0" borderId="0" xfId="0"/>
    <xf numFmtId="0" fontId="3" fillId="0" borderId="0" xfId="0" applyFont="1"/>
    <xf numFmtId="14" fontId="3" fillId="0" borderId="0" xfId="0" applyNumberFormat="1" applyFont="1"/>
    <xf numFmtId="0" fontId="4" fillId="0" borderId="0" xfId="0" applyFont="1" applyAlignment="1">
      <alignment horizontal="center"/>
    </xf>
    <xf numFmtId="0" fontId="7" fillId="0" borderId="0" xfId="0" applyFont="1" applyAlignment="1">
      <alignment horizontal="left" vertical="center" wrapText="1" indent="1"/>
    </xf>
    <xf numFmtId="0" fontId="0" fillId="0" borderId="1" xfId="0" applyBorder="1"/>
    <xf numFmtId="0" fontId="0" fillId="0" borderId="1" xfId="0" applyBorder="1" applyAlignment="1">
      <alignment vertical="center"/>
    </xf>
    <xf numFmtId="0" fontId="0" fillId="0" borderId="1" xfId="0" applyBorder="1" applyAlignment="1">
      <alignment vertical="center" wrapText="1"/>
    </xf>
    <xf numFmtId="0" fontId="6" fillId="5" borderId="1" xfId="0" applyFont="1" applyFill="1" applyBorder="1" applyAlignment="1">
      <alignment horizontal="center" vertical="center"/>
    </xf>
    <xf numFmtId="0" fontId="8" fillId="0" borderId="1" xfId="0" applyFont="1" applyBorder="1" applyAlignment="1">
      <alignment vertical="center"/>
    </xf>
    <xf numFmtId="0" fontId="8" fillId="0" borderId="1" xfId="0" applyFont="1" applyBorder="1"/>
    <xf numFmtId="0" fontId="0" fillId="0" borderId="2" xfId="0" applyBorder="1" applyAlignment="1">
      <alignment vertical="center"/>
    </xf>
    <xf numFmtId="0" fontId="0" fillId="0" borderId="2" xfId="0" applyBorder="1" applyAlignment="1">
      <alignment vertical="center" wrapText="1"/>
    </xf>
    <xf numFmtId="0" fontId="0" fillId="0" borderId="3" xfId="0" applyBorder="1"/>
    <xf numFmtId="0" fontId="9" fillId="0" borderId="0" xfId="0" applyFont="1"/>
    <xf numFmtId="0" fontId="12" fillId="0" borderId="0" xfId="0" applyFont="1"/>
    <xf numFmtId="0" fontId="9" fillId="0" borderId="4" xfId="0" applyFont="1" applyBorder="1" applyAlignment="1">
      <alignment horizontal="center" vertical="center" wrapText="1"/>
    </xf>
    <xf numFmtId="1" fontId="10" fillId="3" borderId="1" xfId="0" applyNumberFormat="1" applyFont="1" applyFill="1" applyBorder="1" applyAlignment="1" applyProtection="1">
      <alignment horizontal="center" vertical="center" wrapText="1"/>
      <protection hidden="1"/>
    </xf>
    <xf numFmtId="2" fontId="13" fillId="2" borderId="1" xfId="0" applyNumberFormat="1" applyFont="1" applyFill="1" applyBorder="1" applyAlignment="1" applyProtection="1">
      <alignment horizontal="center" vertical="center" wrapText="1"/>
      <protection hidden="1"/>
    </xf>
    <xf numFmtId="9" fontId="9" fillId="0" borderId="1" xfId="1" applyFont="1" applyFill="1" applyBorder="1" applyAlignment="1" applyProtection="1">
      <alignment horizontal="center" vertical="center" wrapText="1"/>
      <protection hidden="1"/>
    </xf>
    <xf numFmtId="9" fontId="14" fillId="3" borderId="1" xfId="1" applyFont="1" applyFill="1" applyBorder="1" applyAlignment="1" applyProtection="1">
      <alignment horizontal="center" vertical="center" wrapText="1"/>
      <protection hidden="1"/>
    </xf>
    <xf numFmtId="14" fontId="9" fillId="0" borderId="1" xfId="0" applyNumberFormat="1" applyFont="1" applyBorder="1" applyAlignment="1">
      <alignment horizontal="center" vertical="center"/>
    </xf>
    <xf numFmtId="14" fontId="15" fillId="0" borderId="1" xfId="0" applyNumberFormat="1" applyFont="1" applyBorder="1" applyAlignment="1">
      <alignment horizontal="center" vertical="center" wrapText="1"/>
    </xf>
    <xf numFmtId="42" fontId="9" fillId="0" borderId="1" xfId="6" applyFont="1" applyBorder="1" applyAlignment="1">
      <alignment vertical="center"/>
    </xf>
    <xf numFmtId="1" fontId="9" fillId="0" borderId="1" xfId="0" applyNumberFormat="1" applyFont="1" applyBorder="1" applyAlignment="1" applyProtection="1">
      <alignment horizontal="center" vertical="center" wrapText="1"/>
      <protection hidden="1"/>
    </xf>
    <xf numFmtId="1" fontId="14" fillId="3" borderId="1" xfId="0" applyNumberFormat="1"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2" fontId="13" fillId="0" borderId="1" xfId="0" applyNumberFormat="1" applyFont="1" applyBorder="1" applyAlignment="1" applyProtection="1">
      <alignment horizontal="center" vertical="center" wrapText="1"/>
      <protection hidden="1"/>
    </xf>
    <xf numFmtId="9" fontId="13" fillId="0" borderId="1" xfId="1" applyFont="1" applyFill="1" applyBorder="1" applyAlignment="1" applyProtection="1">
      <alignment horizontal="center" vertical="center" wrapText="1"/>
      <protection hidden="1"/>
    </xf>
    <xf numFmtId="9" fontId="9" fillId="0" borderId="1" xfId="0" applyNumberFormat="1" applyFont="1" applyBorder="1" applyAlignment="1" applyProtection="1">
      <alignment horizontal="center" vertical="center" wrapText="1"/>
      <protection hidden="1"/>
    </xf>
    <xf numFmtId="9" fontId="14" fillId="3" borderId="1" xfId="0" applyNumberFormat="1" applyFont="1" applyFill="1" applyBorder="1" applyAlignment="1" applyProtection="1">
      <alignment horizontal="center" vertical="center" wrapText="1"/>
      <protection hidden="1"/>
    </xf>
    <xf numFmtId="9" fontId="13" fillId="2" borderId="1" xfId="1" applyFont="1" applyFill="1" applyBorder="1" applyAlignment="1" applyProtection="1">
      <alignment horizontal="center" vertical="center" wrapText="1"/>
      <protection hidden="1"/>
    </xf>
    <xf numFmtId="9" fontId="16" fillId="3" borderId="1" xfId="1" applyFont="1" applyFill="1" applyBorder="1" applyAlignment="1" applyProtection="1">
      <alignment horizontal="center" vertical="center" wrapText="1"/>
      <protection hidden="1"/>
    </xf>
    <xf numFmtId="9" fontId="16" fillId="3" borderId="1" xfId="0" applyNumberFormat="1" applyFont="1" applyFill="1" applyBorder="1" applyAlignment="1" applyProtection="1">
      <alignment horizontal="center" vertical="center" wrapText="1"/>
      <protection hidden="1"/>
    </xf>
    <xf numFmtId="164" fontId="13" fillId="2" borderId="1" xfId="8" applyNumberFormat="1" applyFont="1" applyFill="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42" fontId="13" fillId="2" borderId="1" xfId="6" applyFont="1" applyFill="1" applyBorder="1" applyAlignment="1">
      <alignment horizontal="center" vertical="center"/>
    </xf>
    <xf numFmtId="0" fontId="9" fillId="2" borderId="0" xfId="0" applyFont="1" applyFill="1"/>
    <xf numFmtId="0" fontId="13" fillId="2" borderId="1" xfId="2" applyFont="1" applyFill="1" applyBorder="1" applyAlignment="1" applyProtection="1">
      <alignment horizontal="center" vertical="center" wrapText="1"/>
      <protection locked="0"/>
    </xf>
    <xf numFmtId="9" fontId="13" fillId="2" borderId="1" xfId="0" applyNumberFormat="1" applyFont="1" applyFill="1" applyBorder="1" applyAlignment="1" applyProtection="1">
      <alignment horizontal="center" vertical="center" wrapText="1"/>
      <protection hidden="1"/>
    </xf>
    <xf numFmtId="14" fontId="13" fillId="2" borderId="1" xfId="0" applyNumberFormat="1" applyFont="1" applyFill="1" applyBorder="1" applyAlignment="1">
      <alignment horizontal="center" vertical="center" wrapText="1"/>
    </xf>
    <xf numFmtId="1" fontId="9" fillId="0" borderId="1" xfId="1" applyNumberFormat="1" applyFont="1" applyFill="1" applyBorder="1" applyAlignment="1" applyProtection="1">
      <alignment horizontal="center" vertical="center" wrapText="1"/>
      <protection hidden="1"/>
    </xf>
    <xf numFmtId="1" fontId="14" fillId="3" borderId="1" xfId="1" applyNumberFormat="1" applyFont="1" applyFill="1" applyBorder="1" applyAlignment="1" applyProtection="1">
      <alignment horizontal="center" vertical="center" wrapText="1"/>
      <protection hidden="1"/>
    </xf>
    <xf numFmtId="0" fontId="13" fillId="0" borderId="1" xfId="2" applyFont="1" applyBorder="1" applyAlignment="1" applyProtection="1">
      <alignment horizontal="center" vertical="center" wrapText="1"/>
      <protection locked="0"/>
    </xf>
    <xf numFmtId="164" fontId="13" fillId="0" borderId="1" xfId="2"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9" fontId="13" fillId="0" borderId="6" xfId="1" applyFont="1" applyFill="1" applyBorder="1" applyAlignment="1" applyProtection="1">
      <alignment horizontal="center" vertical="center" wrapText="1"/>
      <protection hidden="1"/>
    </xf>
    <xf numFmtId="42" fontId="13" fillId="0" borderId="1" xfId="6" applyFont="1" applyBorder="1" applyAlignment="1">
      <alignment vertical="center" wrapText="1"/>
    </xf>
    <xf numFmtId="49" fontId="13" fillId="2" borderId="1" xfId="0" applyNumberFormat="1" applyFont="1" applyFill="1" applyBorder="1" applyAlignment="1" applyProtection="1">
      <alignment horizontal="center" vertical="center" wrapText="1"/>
      <protection locked="0"/>
    </xf>
    <xf numFmtId="14" fontId="13" fillId="2" borderId="1" xfId="0" applyNumberFormat="1" applyFont="1" applyFill="1" applyBorder="1" applyAlignment="1">
      <alignment horizontal="center" vertical="center"/>
    </xf>
    <xf numFmtId="42" fontId="13" fillId="0" borderId="1" xfId="6" applyFont="1" applyFill="1" applyBorder="1" applyAlignment="1">
      <alignment horizontal="center" vertical="center"/>
    </xf>
    <xf numFmtId="164" fontId="13" fillId="0" borderId="1" xfId="8" applyNumberFormat="1" applyFont="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9" fontId="13" fillId="0" borderId="1" xfId="0" applyNumberFormat="1" applyFont="1" applyBorder="1" applyAlignment="1">
      <alignment horizontal="center" vertical="center" wrapText="1"/>
    </xf>
    <xf numFmtId="9" fontId="16" fillId="3" borderId="1" xfId="3" applyFont="1" applyFill="1" applyBorder="1" applyAlignment="1" applyProtection="1">
      <alignment horizontal="center" vertical="center" wrapText="1"/>
      <protection locked="0"/>
    </xf>
    <xf numFmtId="42" fontId="9" fillId="0" borderId="1" xfId="6" applyFont="1" applyBorder="1" applyAlignment="1">
      <alignment horizontal="center" vertical="center"/>
    </xf>
    <xf numFmtId="14" fontId="15" fillId="2" borderId="1" xfId="0"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hidden="1"/>
    </xf>
    <xf numFmtId="0" fontId="16" fillId="3" borderId="1" xfId="0" applyFont="1" applyFill="1" applyBorder="1" applyAlignment="1" applyProtection="1">
      <alignment horizontal="center" vertical="center" wrapText="1"/>
      <protection hidden="1"/>
    </xf>
    <xf numFmtId="9" fontId="9" fillId="2" borderId="6" xfId="1" applyFont="1" applyFill="1" applyBorder="1" applyAlignment="1" applyProtection="1">
      <alignment horizontal="center" vertical="center" wrapText="1"/>
      <protection hidden="1"/>
    </xf>
    <xf numFmtId="14" fontId="9" fillId="2" borderId="1" xfId="0" applyNumberFormat="1" applyFont="1" applyFill="1" applyBorder="1" applyAlignment="1" applyProtection="1">
      <alignment horizontal="center" vertical="center" wrapText="1"/>
      <protection hidden="1"/>
    </xf>
    <xf numFmtId="2" fontId="9" fillId="2" borderId="2" xfId="0" applyNumberFormat="1" applyFont="1" applyFill="1" applyBorder="1" applyAlignment="1" applyProtection="1">
      <alignment horizontal="center" vertical="center" wrapText="1"/>
      <protection hidden="1"/>
    </xf>
    <xf numFmtId="1" fontId="9" fillId="2" borderId="1" xfId="1" applyNumberFormat="1" applyFont="1" applyFill="1" applyBorder="1" applyAlignment="1" applyProtection="1">
      <alignment horizontal="center" vertical="center" wrapText="1"/>
      <protection hidden="1"/>
    </xf>
    <xf numFmtId="0" fontId="13" fillId="2" borderId="7" xfId="0" applyFont="1" applyFill="1" applyBorder="1" applyAlignment="1">
      <alignment horizontal="center" vertical="center" wrapText="1"/>
    </xf>
    <xf numFmtId="14" fontId="9" fillId="2" borderId="1" xfId="0" applyNumberFormat="1" applyFont="1" applyFill="1" applyBorder="1" applyAlignment="1">
      <alignment horizontal="center" vertical="center"/>
    </xf>
    <xf numFmtId="9" fontId="9" fillId="2" borderId="1" xfId="0" applyNumberFormat="1" applyFont="1" applyFill="1" applyBorder="1" applyAlignment="1" applyProtection="1">
      <alignment horizontal="center" vertical="center" wrapText="1"/>
      <protection hidden="1"/>
    </xf>
    <xf numFmtId="9" fontId="9" fillId="2"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9" fontId="13" fillId="2"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9" fontId="9" fillId="0" borderId="3" xfId="0" applyNumberFormat="1" applyFont="1" applyBorder="1" applyAlignment="1" applyProtection="1">
      <alignment horizontal="center" vertical="center" wrapText="1"/>
      <protection hidden="1"/>
    </xf>
    <xf numFmtId="9" fontId="9" fillId="2" borderId="3" xfId="1" applyFont="1" applyFill="1" applyBorder="1" applyAlignment="1" applyProtection="1">
      <alignment horizontal="center" vertical="center" wrapText="1"/>
      <protection hidden="1"/>
    </xf>
    <xf numFmtId="1" fontId="9" fillId="2" borderId="1" xfId="0" applyNumberFormat="1"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0" fillId="0" borderId="0" xfId="0"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xf numFmtId="0" fontId="8" fillId="0" borderId="0" xfId="0" applyFont="1"/>
    <xf numFmtId="42" fontId="9" fillId="0" borderId="2" xfId="6" applyFont="1" applyBorder="1" applyAlignment="1">
      <alignment horizontal="center" vertical="center"/>
    </xf>
    <xf numFmtId="42" fontId="9" fillId="0" borderId="9" xfId="6" applyFont="1" applyBorder="1" applyAlignment="1">
      <alignment horizontal="center" vertical="center"/>
    </xf>
    <xf numFmtId="42" fontId="9" fillId="0" borderId="4" xfId="6" applyFont="1" applyBorder="1" applyAlignment="1">
      <alignment vertical="center"/>
    </xf>
    <xf numFmtId="42" fontId="9" fillId="0" borderId="4" xfId="6" applyFont="1" applyFill="1" applyBorder="1" applyAlignment="1">
      <alignment vertical="center" wrapText="1"/>
    </xf>
    <xf numFmtId="42" fontId="9" fillId="0" borderId="2" xfId="6" applyFont="1" applyFill="1" applyBorder="1" applyAlignment="1">
      <alignment vertical="center" wrapText="1"/>
    </xf>
    <xf numFmtId="42" fontId="13" fillId="2" borderId="2" xfId="6" applyFont="1" applyFill="1" applyBorder="1" applyAlignment="1" applyProtection="1">
      <alignment horizontal="center" vertical="center" wrapText="1"/>
      <protection locked="0"/>
    </xf>
    <xf numFmtId="42" fontId="9" fillId="0" borderId="2" xfId="6" applyFont="1" applyBorder="1" applyAlignment="1">
      <alignment horizontal="center" vertical="center" wrapText="1"/>
    </xf>
    <xf numFmtId="42" fontId="13" fillId="2" borderId="2" xfId="6" applyFont="1" applyFill="1" applyBorder="1" applyAlignment="1">
      <alignment horizontal="center" vertical="center"/>
    </xf>
    <xf numFmtId="42" fontId="9" fillId="0" borderId="10" xfId="6" applyFont="1" applyBorder="1" applyAlignment="1">
      <alignment horizontal="center" vertical="center"/>
    </xf>
    <xf numFmtId="42" fontId="13" fillId="2" borderId="4" xfId="6" applyFont="1" applyFill="1" applyBorder="1" applyAlignment="1">
      <alignment horizontal="center" vertical="center"/>
    </xf>
    <xf numFmtId="42" fontId="9" fillId="0" borderId="4" xfId="6" applyFont="1" applyBorder="1" applyAlignment="1">
      <alignment horizontal="center" vertical="center"/>
    </xf>
    <xf numFmtId="42" fontId="9" fillId="0" borderId="2" xfId="6" applyFont="1" applyBorder="1" applyAlignment="1">
      <alignment vertical="center"/>
    </xf>
    <xf numFmtId="44" fontId="9" fillId="0" borderId="1" xfId="10" applyFont="1" applyBorder="1" applyAlignment="1">
      <alignment vertical="center"/>
    </xf>
    <xf numFmtId="165" fontId="9" fillId="0" borderId="1" xfId="10" applyNumberFormat="1" applyFont="1" applyBorder="1" applyAlignment="1">
      <alignment vertical="center"/>
    </xf>
    <xf numFmtId="42" fontId="13" fillId="0" borderId="2" xfId="6" applyFont="1" applyBorder="1" applyAlignment="1">
      <alignment vertical="center"/>
    </xf>
    <xf numFmtId="14" fontId="13" fillId="2" borderId="1" xfId="0" applyNumberFormat="1" applyFont="1" applyFill="1" applyBorder="1" applyAlignment="1" applyProtection="1">
      <alignment horizontal="center" vertical="center" wrapText="1"/>
      <protection hidden="1"/>
    </xf>
    <xf numFmtId="14" fontId="11" fillId="4" borderId="1" xfId="0" applyNumberFormat="1" applyFont="1" applyFill="1" applyBorder="1" applyAlignment="1" applyProtection="1">
      <alignment horizontal="center" vertical="center" wrapText="1"/>
      <protection hidden="1"/>
    </xf>
    <xf numFmtId="0" fontId="11" fillId="4" borderId="1" xfId="0" applyFont="1" applyFill="1" applyBorder="1" applyAlignment="1" applyProtection="1">
      <alignment horizontal="center" vertical="center" wrapText="1"/>
      <protection hidden="1"/>
    </xf>
    <xf numFmtId="0" fontId="3" fillId="0" borderId="12" xfId="0" applyFont="1" applyBorder="1"/>
    <xf numFmtId="1" fontId="10" fillId="3" borderId="22" xfId="0" applyNumberFormat="1"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49" fontId="13" fillId="0" borderId="2"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49" fontId="13" fillId="2" borderId="3" xfId="0" applyNumberFormat="1" applyFont="1" applyFill="1" applyBorder="1" applyAlignment="1" applyProtection="1">
      <alignment horizontal="center" vertical="center" wrapText="1"/>
      <protection locked="0"/>
    </xf>
    <xf numFmtId="1" fontId="10" fillId="3" borderId="6" xfId="0" applyNumberFormat="1" applyFont="1" applyFill="1" applyBorder="1" applyAlignment="1" applyProtection="1">
      <alignment horizontal="center" vertical="center" wrapText="1"/>
      <protection hidden="1"/>
    </xf>
    <xf numFmtId="1" fontId="10" fillId="3" borderId="7" xfId="0" applyNumberFormat="1" applyFont="1" applyFill="1" applyBorder="1" applyAlignment="1" applyProtection="1">
      <alignment horizontal="center" vertical="center" wrapText="1"/>
      <protection hidden="1"/>
    </xf>
    <xf numFmtId="0" fontId="3" fillId="0" borderId="0" xfId="0" applyFont="1" applyAlignment="1">
      <alignment horizontal="center" vertical="center" wrapText="1"/>
    </xf>
    <xf numFmtId="0" fontId="12" fillId="2" borderId="0" xfId="0" applyFont="1" applyFill="1"/>
    <xf numFmtId="0" fontId="24" fillId="0" borderId="23" xfId="0" applyFont="1" applyBorder="1" applyAlignment="1">
      <alignment horizontal="center" vertical="center" wrapText="1"/>
    </xf>
    <xf numFmtId="2" fontId="24" fillId="2" borderId="23" xfId="0" applyNumberFormat="1" applyFont="1" applyFill="1" applyBorder="1" applyAlignment="1" applyProtection="1">
      <alignment horizontal="center" vertical="center" wrapText="1"/>
      <protection hidden="1"/>
    </xf>
    <xf numFmtId="1" fontId="25" fillId="3" borderId="23" xfId="0" applyNumberFormat="1" applyFont="1" applyFill="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9" fontId="26" fillId="3" borderId="23" xfId="1" applyFont="1" applyFill="1" applyBorder="1" applyAlignment="1" applyProtection="1">
      <alignment horizontal="center" vertical="center" wrapText="1"/>
      <protection hidden="1"/>
    </xf>
    <xf numFmtId="164" fontId="27" fillId="2" borderId="23" xfId="8" applyNumberFormat="1" applyFont="1" applyFill="1" applyBorder="1" applyAlignment="1" applyProtection="1">
      <alignment horizontal="center" vertical="center" wrapText="1"/>
      <protection locked="0"/>
    </xf>
    <xf numFmtId="14" fontId="28" fillId="2" borderId="23" xfId="0" applyNumberFormat="1" applyFont="1" applyFill="1" applyBorder="1" applyAlignment="1">
      <alignment horizontal="center" vertical="center" wrapText="1"/>
    </xf>
    <xf numFmtId="42" fontId="24" fillId="0" borderId="23" xfId="6" applyFont="1" applyBorder="1" applyAlignment="1">
      <alignment horizontal="center" vertical="center"/>
    </xf>
    <xf numFmtId="42" fontId="27" fillId="0" borderId="23" xfId="6" applyFont="1" applyFill="1" applyBorder="1" applyAlignment="1">
      <alignment horizontal="center" vertical="center"/>
    </xf>
    <xf numFmtId="14" fontId="24" fillId="0" borderId="23" xfId="0" applyNumberFormat="1" applyFont="1" applyBorder="1" applyAlignment="1">
      <alignment horizontal="center" vertical="center" wrapText="1"/>
    </xf>
    <xf numFmtId="42" fontId="27" fillId="2" borderId="23" xfId="6" applyFont="1" applyFill="1" applyBorder="1" applyAlignment="1">
      <alignment horizontal="center" vertical="center"/>
    </xf>
    <xf numFmtId="0" fontId="24" fillId="0" borderId="29" xfId="0" applyFont="1" applyBorder="1" applyAlignment="1">
      <alignment horizontal="center" vertical="center" wrapText="1"/>
    </xf>
    <xf numFmtId="0" fontId="24" fillId="0" borderId="31" xfId="0" applyFont="1" applyBorder="1" applyAlignment="1">
      <alignment horizontal="center" vertical="center" wrapText="1"/>
    </xf>
    <xf numFmtId="1" fontId="25" fillId="3" borderId="32" xfId="0" applyNumberFormat="1" applyFont="1" applyFill="1" applyBorder="1" applyAlignment="1" applyProtection="1">
      <alignment horizontal="center" vertical="center" wrapText="1"/>
      <protection hidden="1"/>
    </xf>
    <xf numFmtId="0" fontId="24" fillId="0" borderId="32" xfId="0" applyFont="1" applyBorder="1" applyAlignment="1" applyProtection="1">
      <alignment horizontal="center" vertical="center" wrapText="1"/>
      <protection hidden="1"/>
    </xf>
    <xf numFmtId="9" fontId="24" fillId="2" borderId="32" xfId="1" applyFont="1" applyFill="1" applyBorder="1" applyAlignment="1" applyProtection="1">
      <alignment horizontal="center" vertical="center" wrapText="1"/>
      <protection hidden="1"/>
    </xf>
    <xf numFmtId="9" fontId="26" fillId="3" borderId="32" xfId="1" applyFont="1" applyFill="1" applyBorder="1" applyAlignment="1" applyProtection="1">
      <alignment horizontal="center" vertical="center" wrapText="1"/>
      <protection hidden="1"/>
    </xf>
    <xf numFmtId="164" fontId="27" fillId="2" borderId="32" xfId="8" applyNumberFormat="1" applyFont="1" applyFill="1" applyBorder="1" applyAlignment="1" applyProtection="1">
      <alignment horizontal="center" vertical="center" wrapText="1"/>
      <protection locked="0"/>
    </xf>
    <xf numFmtId="14" fontId="28" fillId="2" borderId="32" xfId="0" applyNumberFormat="1" applyFont="1" applyFill="1" applyBorder="1" applyAlignment="1">
      <alignment horizontal="center" vertical="center" wrapText="1"/>
    </xf>
    <xf numFmtId="0" fontId="24" fillId="0" borderId="32" xfId="0" applyFont="1" applyBorder="1" applyAlignment="1">
      <alignment horizontal="center" vertical="center" wrapText="1"/>
    </xf>
    <xf numFmtId="42" fontId="27" fillId="0" borderId="32" xfId="6" applyFont="1" applyFill="1" applyBorder="1" applyAlignment="1">
      <alignment horizontal="center" vertical="center"/>
    </xf>
    <xf numFmtId="9" fontId="27" fillId="0" borderId="32" xfId="6" applyNumberFormat="1" applyFont="1" applyFill="1" applyBorder="1" applyAlignment="1">
      <alignment horizontal="center" vertical="center"/>
    </xf>
    <xf numFmtId="14" fontId="24" fillId="0" borderId="32" xfId="0" applyNumberFormat="1" applyFont="1" applyBorder="1" applyAlignment="1">
      <alignment horizontal="center" vertical="center" wrapText="1"/>
    </xf>
    <xf numFmtId="9" fontId="24" fillId="0" borderId="23" xfId="1" applyFont="1" applyFill="1" applyBorder="1" applyAlignment="1" applyProtection="1">
      <alignment horizontal="center" vertical="center" wrapText="1"/>
      <protection hidden="1"/>
    </xf>
    <xf numFmtId="9" fontId="27" fillId="0" borderId="23" xfId="1" applyFont="1" applyFill="1" applyBorder="1" applyAlignment="1" applyProtection="1">
      <alignment horizontal="center" vertical="center" wrapText="1"/>
      <protection hidden="1"/>
    </xf>
    <xf numFmtId="9" fontId="22" fillId="3" borderId="23" xfId="1" applyFont="1" applyFill="1" applyBorder="1" applyAlignment="1" applyProtection="1">
      <alignment horizontal="center" vertical="center" wrapText="1"/>
      <protection hidden="1"/>
    </xf>
    <xf numFmtId="14" fontId="28" fillId="0" borderId="23" xfId="0" applyNumberFormat="1" applyFont="1" applyBorder="1" applyAlignment="1">
      <alignment horizontal="center" vertical="center" wrapText="1"/>
    </xf>
    <xf numFmtId="14" fontId="24" fillId="2" borderId="23" xfId="0" applyNumberFormat="1" applyFont="1" applyFill="1" applyBorder="1" applyAlignment="1" applyProtection="1">
      <alignment horizontal="center" vertical="center" wrapText="1"/>
      <protection hidden="1"/>
    </xf>
    <xf numFmtId="1" fontId="24" fillId="2" borderId="23" xfId="1" applyNumberFormat="1" applyFont="1" applyFill="1" applyBorder="1" applyAlignment="1" applyProtection="1">
      <alignment horizontal="center" vertical="center" wrapText="1"/>
      <protection hidden="1"/>
    </xf>
    <xf numFmtId="1" fontId="26" fillId="3" borderId="23" xfId="1" applyNumberFormat="1" applyFont="1" applyFill="1" applyBorder="1" applyAlignment="1" applyProtection="1">
      <alignment horizontal="center" vertical="center" wrapText="1"/>
      <protection hidden="1"/>
    </xf>
    <xf numFmtId="0" fontId="27" fillId="2" borderId="23" xfId="0" applyFont="1" applyFill="1" applyBorder="1" applyAlignment="1">
      <alignment horizontal="center" vertical="center" wrapText="1"/>
    </xf>
    <xf numFmtId="14" fontId="24" fillId="2" borderId="23" xfId="0" applyNumberFormat="1" applyFont="1" applyFill="1" applyBorder="1" applyAlignment="1">
      <alignment horizontal="center" vertical="center"/>
    </xf>
    <xf numFmtId="0" fontId="24" fillId="2" borderId="23" xfId="0" applyFont="1" applyFill="1" applyBorder="1" applyAlignment="1">
      <alignment horizontal="center" vertical="center" wrapText="1"/>
    </xf>
    <xf numFmtId="9" fontId="24" fillId="2" borderId="23" xfId="0" applyNumberFormat="1" applyFont="1" applyFill="1" applyBorder="1" applyAlignment="1" applyProtection="1">
      <alignment horizontal="center" vertical="center" wrapText="1"/>
      <protection hidden="1"/>
    </xf>
    <xf numFmtId="9" fontId="26" fillId="3" borderId="23" xfId="0" applyNumberFormat="1" applyFont="1" applyFill="1" applyBorder="1" applyAlignment="1" applyProtection="1">
      <alignment horizontal="center" vertical="center" wrapText="1"/>
      <protection hidden="1"/>
    </xf>
    <xf numFmtId="9" fontId="27" fillId="2" borderId="23" xfId="1" applyFont="1" applyFill="1" applyBorder="1" applyAlignment="1" applyProtection="1">
      <alignment horizontal="center" vertical="center" wrapText="1"/>
      <protection hidden="1"/>
    </xf>
    <xf numFmtId="9" fontId="27" fillId="2" borderId="23" xfId="0" applyNumberFormat="1" applyFont="1" applyFill="1" applyBorder="1" applyAlignment="1" applyProtection="1">
      <alignment horizontal="center" vertical="center" wrapText="1"/>
      <protection hidden="1"/>
    </xf>
    <xf numFmtId="9" fontId="22" fillId="3" borderId="23" xfId="0" applyNumberFormat="1" applyFont="1" applyFill="1" applyBorder="1" applyAlignment="1" applyProtection="1">
      <alignment horizontal="center" vertical="center" wrapText="1"/>
      <protection hidden="1"/>
    </xf>
    <xf numFmtId="9" fontId="24" fillId="2" borderId="23" xfId="0" applyNumberFormat="1" applyFont="1" applyFill="1" applyBorder="1" applyAlignment="1">
      <alignment horizontal="center" vertical="center" wrapText="1"/>
    </xf>
    <xf numFmtId="9" fontId="26" fillId="3" borderId="23" xfId="0" applyNumberFormat="1" applyFont="1" applyFill="1" applyBorder="1" applyAlignment="1">
      <alignment horizontal="center" vertical="center" wrapText="1"/>
    </xf>
    <xf numFmtId="9" fontId="27" fillId="2" borderId="23" xfId="0" applyNumberFormat="1" applyFont="1" applyFill="1" applyBorder="1" applyAlignment="1">
      <alignment horizontal="center" vertical="center" wrapText="1"/>
    </xf>
    <xf numFmtId="9" fontId="22" fillId="3" borderId="23" xfId="0" applyNumberFormat="1" applyFont="1" applyFill="1" applyBorder="1" applyAlignment="1">
      <alignment horizontal="center" vertical="center" wrapText="1"/>
    </xf>
    <xf numFmtId="14" fontId="27" fillId="2" borderId="23" xfId="0" applyNumberFormat="1" applyFont="1" applyFill="1" applyBorder="1" applyAlignment="1">
      <alignment horizontal="center" vertical="center" wrapText="1"/>
    </xf>
    <xf numFmtId="1" fontId="24" fillId="2" borderId="23" xfId="0" applyNumberFormat="1" applyFont="1" applyFill="1" applyBorder="1" applyAlignment="1">
      <alignment horizontal="center" vertical="center" wrapText="1"/>
    </xf>
    <xf numFmtId="1" fontId="26" fillId="3" borderId="23" xfId="0" applyNumberFormat="1" applyFont="1" applyFill="1" applyBorder="1" applyAlignment="1">
      <alignment horizontal="center" vertical="center" wrapText="1"/>
    </xf>
    <xf numFmtId="9" fontId="24" fillId="0" borderId="23" xfId="0" applyNumberFormat="1" applyFont="1" applyBorder="1" applyAlignment="1" applyProtection="1">
      <alignment horizontal="center" vertical="center" wrapText="1"/>
      <protection hidden="1"/>
    </xf>
    <xf numFmtId="1" fontId="24" fillId="0" borderId="23" xfId="0" applyNumberFormat="1" applyFont="1" applyBorder="1" applyAlignment="1" applyProtection="1">
      <alignment horizontal="center" vertical="center" wrapText="1"/>
      <protection hidden="1"/>
    </xf>
    <xf numFmtId="1" fontId="26" fillId="3" borderId="23" xfId="0" applyNumberFormat="1" applyFont="1" applyFill="1" applyBorder="1" applyAlignment="1" applyProtection="1">
      <alignment horizontal="center" vertical="center" wrapText="1"/>
      <protection hidden="1"/>
    </xf>
    <xf numFmtId="166" fontId="24" fillId="0" borderId="23" xfId="6" applyNumberFormat="1" applyFont="1" applyBorder="1" applyAlignment="1">
      <alignment horizontal="center" vertical="center"/>
    </xf>
    <xf numFmtId="42" fontId="24" fillId="0" borderId="23" xfId="6" applyFont="1" applyBorder="1" applyAlignment="1">
      <alignment horizontal="center" vertical="center" wrapText="1"/>
    </xf>
    <xf numFmtId="9" fontId="33" fillId="0" borderId="23" xfId="1" applyFont="1" applyFill="1" applyBorder="1" applyAlignment="1">
      <alignment horizontal="center" vertical="center"/>
    </xf>
    <xf numFmtId="9" fontId="24" fillId="0" borderId="23" xfId="6" applyNumberFormat="1" applyFont="1" applyBorder="1" applyAlignment="1">
      <alignment horizontal="center" vertical="center"/>
    </xf>
    <xf numFmtId="0" fontId="3" fillId="0" borderId="0" xfId="0" applyFont="1" applyAlignment="1">
      <alignment horizontal="center" vertical="center"/>
    </xf>
    <xf numFmtId="164" fontId="27" fillId="0" borderId="23" xfId="2" applyNumberFormat="1" applyFont="1" applyBorder="1" applyAlignment="1" applyProtection="1">
      <alignment horizontal="center" vertical="center" wrapText="1"/>
      <protection locked="0"/>
    </xf>
    <xf numFmtId="14" fontId="27" fillId="2" borderId="23" xfId="0" applyNumberFormat="1" applyFont="1" applyFill="1" applyBorder="1" applyAlignment="1">
      <alignment horizontal="center" vertical="center"/>
    </xf>
    <xf numFmtId="1" fontId="24" fillId="0" borderId="23" xfId="1" applyNumberFormat="1" applyFont="1" applyFill="1" applyBorder="1" applyAlignment="1" applyProtection="1">
      <alignment horizontal="center" vertical="center" wrapText="1"/>
      <protection hidden="1"/>
    </xf>
    <xf numFmtId="164" fontId="27" fillId="0" borderId="23" xfId="8" applyNumberFormat="1" applyFont="1" applyBorder="1" applyAlignment="1" applyProtection="1">
      <alignment horizontal="center" vertical="center" wrapText="1"/>
      <protection locked="0"/>
    </xf>
    <xf numFmtId="0" fontId="24" fillId="2" borderId="29" xfId="0" applyFont="1" applyFill="1" applyBorder="1" applyAlignment="1">
      <alignment horizontal="center" vertical="center" wrapText="1"/>
    </xf>
    <xf numFmtId="42" fontId="27" fillId="2" borderId="23" xfId="6" applyFont="1" applyFill="1" applyBorder="1" applyAlignment="1" applyProtection="1">
      <alignment horizontal="center" vertical="center" wrapText="1"/>
      <protection locked="0"/>
    </xf>
    <xf numFmtId="0" fontId="22" fillId="3" borderId="23" xfId="0" applyFont="1" applyFill="1" applyBorder="1" applyAlignment="1">
      <alignment horizontal="center" vertical="center" wrapText="1"/>
    </xf>
    <xf numFmtId="9" fontId="27" fillId="0" borderId="23" xfId="0" applyNumberFormat="1" applyFont="1" applyBorder="1" applyAlignment="1">
      <alignment horizontal="center" vertical="center" wrapText="1"/>
    </xf>
    <xf numFmtId="9" fontId="22" fillId="3" borderId="23" xfId="3" applyFont="1" applyFill="1" applyBorder="1" applyAlignment="1" applyProtection="1">
      <alignment horizontal="center" vertical="center" wrapText="1"/>
      <protection locked="0"/>
    </xf>
    <xf numFmtId="9" fontId="27" fillId="2" borderId="23" xfId="1" applyFont="1" applyFill="1" applyBorder="1" applyAlignment="1">
      <alignment horizontal="center" vertical="center"/>
    </xf>
    <xf numFmtId="0" fontId="27" fillId="2" borderId="23" xfId="2" applyFont="1" applyFill="1" applyBorder="1" applyAlignment="1" applyProtection="1">
      <alignment horizontal="center" vertical="center" wrapText="1"/>
      <protection locked="0"/>
    </xf>
    <xf numFmtId="14" fontId="24" fillId="0" borderId="23" xfId="0" applyNumberFormat="1" applyFont="1" applyBorder="1" applyAlignment="1">
      <alignment horizontal="center" vertical="center"/>
    </xf>
    <xf numFmtId="0" fontId="27" fillId="0" borderId="23" xfId="2" applyFont="1" applyBorder="1" applyAlignment="1" applyProtection="1">
      <alignment horizontal="center" vertical="center" wrapText="1"/>
      <protection locked="0"/>
    </xf>
    <xf numFmtId="166" fontId="24" fillId="0" borderId="23" xfId="6" applyNumberFormat="1" applyFont="1" applyFill="1" applyBorder="1" applyAlignment="1">
      <alignment horizontal="center" vertical="center" wrapText="1"/>
    </xf>
    <xf numFmtId="2" fontId="24" fillId="0" borderId="23" xfId="0" applyNumberFormat="1" applyFont="1" applyBorder="1" applyAlignment="1" applyProtection="1">
      <alignment horizontal="center" vertical="center" wrapText="1"/>
      <protection hidden="1"/>
    </xf>
    <xf numFmtId="0" fontId="24" fillId="2" borderId="23" xfId="0" applyFont="1" applyFill="1" applyBorder="1" applyAlignment="1" applyProtection="1">
      <alignment horizontal="center" vertical="center" wrapText="1"/>
      <protection hidden="1"/>
    </xf>
    <xf numFmtId="166" fontId="24" fillId="0" borderId="23" xfId="10" applyNumberFormat="1" applyFont="1" applyBorder="1" applyAlignment="1">
      <alignment horizontal="center" vertical="center"/>
    </xf>
    <xf numFmtId="0" fontId="27" fillId="0" borderId="0" xfId="0" applyFont="1" applyBorder="1" applyAlignment="1"/>
    <xf numFmtId="0" fontId="3" fillId="0" borderId="0" xfId="0" applyFont="1" applyBorder="1"/>
    <xf numFmtId="14" fontId="3" fillId="0" borderId="0" xfId="0" applyNumberFormat="1" applyFont="1" applyBorder="1"/>
    <xf numFmtId="0" fontId="27" fillId="0" borderId="0" xfId="0" applyFont="1" applyBorder="1" applyAlignment="1">
      <alignment vertical="center"/>
    </xf>
    <xf numFmtId="9" fontId="9" fillId="0" borderId="0" xfId="0" applyNumberFormat="1" applyFont="1" applyAlignment="1">
      <alignment horizontal="center" vertical="center"/>
    </xf>
    <xf numFmtId="9" fontId="24" fillId="2" borderId="23" xfId="1" applyFont="1" applyFill="1" applyBorder="1" applyAlignment="1" applyProtection="1">
      <alignment horizontal="center" vertical="center" wrapText="1"/>
      <protection hidden="1"/>
    </xf>
    <xf numFmtId="0" fontId="24" fillId="0" borderId="30" xfId="0" applyFont="1" applyBorder="1" applyAlignment="1">
      <alignment horizontal="center" vertical="center" wrapText="1"/>
    </xf>
    <xf numFmtId="49" fontId="27" fillId="2" borderId="23" xfId="0" applyNumberFormat="1" applyFont="1" applyFill="1" applyBorder="1" applyAlignment="1" applyProtection="1">
      <alignment horizontal="center" vertical="center" wrapText="1"/>
      <protection locked="0"/>
    </xf>
    <xf numFmtId="2" fontId="27" fillId="0" borderId="23" xfId="0" applyNumberFormat="1" applyFont="1" applyBorder="1" applyAlignment="1" applyProtection="1">
      <alignment horizontal="center" vertical="center" wrapText="1"/>
      <protection hidden="1"/>
    </xf>
    <xf numFmtId="2" fontId="27" fillId="2" borderId="23" xfId="0" applyNumberFormat="1" applyFont="1" applyFill="1" applyBorder="1" applyAlignment="1" applyProtection="1">
      <alignment horizontal="center" vertical="center" wrapText="1"/>
      <protection hidden="1"/>
    </xf>
    <xf numFmtId="0" fontId="28" fillId="2" borderId="23" xfId="0" applyFont="1" applyFill="1" applyBorder="1" applyAlignment="1">
      <alignment horizontal="center" vertical="center" wrapText="1"/>
    </xf>
    <xf numFmtId="2" fontId="24" fillId="2" borderId="32" xfId="0" applyNumberFormat="1" applyFont="1" applyFill="1" applyBorder="1" applyAlignment="1" applyProtection="1">
      <alignment horizontal="center" vertical="center" wrapText="1"/>
      <protection hidden="1"/>
    </xf>
    <xf numFmtId="49" fontId="27" fillId="0" borderId="23" xfId="6" applyNumberFormat="1" applyFont="1" applyFill="1" applyBorder="1" applyAlignment="1">
      <alignment horizontal="center" vertical="center" wrapText="1"/>
    </xf>
    <xf numFmtId="0" fontId="29" fillId="6" borderId="23" xfId="0" applyFont="1" applyFill="1" applyBorder="1" applyAlignment="1">
      <alignment horizontal="center" vertical="center" wrapText="1"/>
    </xf>
    <xf numFmtId="9" fontId="27" fillId="2" borderId="23" xfId="1" applyFont="1" applyFill="1" applyBorder="1" applyAlignment="1" applyProtection="1">
      <alignment vertical="center" wrapText="1"/>
      <protection hidden="1"/>
    </xf>
    <xf numFmtId="14" fontId="27" fillId="2" borderId="23" xfId="0" applyNumberFormat="1" applyFont="1" applyFill="1" applyBorder="1" applyAlignment="1">
      <alignment vertical="center" wrapText="1"/>
    </xf>
    <xf numFmtId="49" fontId="27" fillId="0" borderId="23" xfId="0" applyNumberFormat="1" applyFont="1" applyBorder="1" applyAlignment="1" applyProtection="1">
      <alignment horizontal="center" vertical="center" wrapText="1"/>
      <protection locked="0"/>
    </xf>
    <xf numFmtId="0" fontId="18" fillId="6" borderId="29" xfId="0" applyFont="1" applyFill="1" applyBorder="1" applyAlignment="1">
      <alignment vertical="center" wrapText="1"/>
    </xf>
    <xf numFmtId="42" fontId="24" fillId="0" borderId="30" xfId="6" applyFont="1" applyBorder="1" applyAlignment="1">
      <alignment horizontal="center" vertical="center"/>
    </xf>
    <xf numFmtId="0" fontId="24" fillId="2" borderId="29" xfId="0" applyFont="1" applyFill="1" applyBorder="1" applyAlignment="1">
      <alignment vertical="center" wrapText="1"/>
    </xf>
    <xf numFmtId="49" fontId="24" fillId="0" borderId="30" xfId="6" applyNumberFormat="1" applyFont="1" applyBorder="1" applyAlignment="1">
      <alignment horizontal="center" vertical="center"/>
    </xf>
    <xf numFmtId="0" fontId="24" fillId="0" borderId="29" xfId="0" applyFont="1" applyFill="1" applyBorder="1" applyAlignment="1">
      <alignment horizontal="center" vertical="center" wrapText="1"/>
    </xf>
    <xf numFmtId="2" fontId="24" fillId="0" borderId="23" xfId="0" applyNumberFormat="1" applyFont="1" applyFill="1" applyBorder="1" applyAlignment="1" applyProtection="1">
      <alignment horizontal="center" vertical="center" wrapText="1"/>
      <protection hidden="1"/>
    </xf>
    <xf numFmtId="0" fontId="27" fillId="0" borderId="23" xfId="0" applyFont="1" applyFill="1" applyBorder="1" applyAlignment="1" applyProtection="1">
      <alignment horizontal="center" vertical="center" wrapText="1"/>
      <protection hidden="1"/>
    </xf>
    <xf numFmtId="164" fontId="27" fillId="0" borderId="23" xfId="8" applyNumberFormat="1" applyFont="1" applyFill="1" applyBorder="1" applyAlignment="1" applyProtection="1">
      <alignment horizontal="center" vertical="center" wrapText="1"/>
      <protection locked="0"/>
    </xf>
    <xf numFmtId="14" fontId="28" fillId="0" borderId="23" xfId="0" applyNumberFormat="1" applyFont="1" applyFill="1" applyBorder="1" applyAlignment="1">
      <alignment horizontal="center" vertical="center" wrapText="1"/>
    </xf>
    <xf numFmtId="0" fontId="24" fillId="0" borderId="23" xfId="0" applyFont="1" applyFill="1" applyBorder="1" applyAlignment="1">
      <alignment horizontal="center" vertical="center" wrapText="1"/>
    </xf>
    <xf numFmtId="42" fontId="24" fillId="0" borderId="23" xfId="6" applyFont="1" applyFill="1" applyBorder="1" applyAlignment="1">
      <alignment horizontal="center" vertical="center"/>
    </xf>
    <xf numFmtId="0" fontId="12" fillId="0" borderId="0" xfId="0" applyFont="1" applyFill="1"/>
    <xf numFmtId="0" fontId="26" fillId="3" borderId="23" xfId="1" applyNumberFormat="1" applyFont="1" applyFill="1" applyBorder="1" applyAlignment="1" applyProtection="1">
      <alignment horizontal="center" vertical="center" wrapText="1"/>
      <protection hidden="1"/>
    </xf>
    <xf numFmtId="42" fontId="24" fillId="0" borderId="23" xfId="6" applyFont="1" applyFill="1" applyBorder="1" applyAlignment="1">
      <alignment horizontal="center" vertical="center" wrapText="1"/>
    </xf>
    <xf numFmtId="165" fontId="24" fillId="0" borderId="23" xfId="10" applyNumberFormat="1" applyFont="1" applyBorder="1" applyAlignment="1">
      <alignment horizontal="center" vertical="center"/>
    </xf>
    <xf numFmtId="42" fontId="24" fillId="0" borderId="32" xfId="6" applyFont="1" applyBorder="1" applyAlignment="1">
      <alignment horizontal="center" vertical="center"/>
    </xf>
    <xf numFmtId="0" fontId="3" fillId="0" borderId="0" xfId="0" applyFont="1" applyAlignment="1">
      <alignment horizontal="center"/>
    </xf>
    <xf numFmtId="44" fontId="24" fillId="0" borderId="23" xfId="10" applyFont="1" applyBorder="1" applyAlignment="1">
      <alignment horizontal="center" vertical="center"/>
    </xf>
    <xf numFmtId="42" fontId="27" fillId="0" borderId="23" xfId="6"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2" fontId="9" fillId="2" borderId="1" xfId="0" applyNumberFormat="1" applyFont="1" applyFill="1" applyBorder="1" applyAlignment="1" applyProtection="1">
      <alignment horizontal="center" vertical="center" wrapText="1"/>
      <protection hidden="1"/>
    </xf>
    <xf numFmtId="9" fontId="9" fillId="2" borderId="1" xfId="1" applyFont="1" applyFill="1" applyBorder="1" applyAlignment="1" applyProtection="1">
      <alignment horizontal="center" vertical="center" wrapText="1"/>
      <protection hidden="1"/>
    </xf>
    <xf numFmtId="0" fontId="9" fillId="0" borderId="1" xfId="0" applyFont="1" applyBorder="1" applyAlignment="1">
      <alignment horizontal="center" vertical="center" wrapText="1"/>
    </xf>
    <xf numFmtId="49" fontId="27" fillId="0" borderId="32" xfId="6" applyNumberFormat="1" applyFont="1" applyFill="1" applyBorder="1" applyAlignment="1">
      <alignment horizontal="justify" vertical="center" wrapText="1"/>
    </xf>
    <xf numFmtId="49" fontId="24" fillId="0" borderId="23" xfId="6" applyNumberFormat="1" applyFont="1" applyBorder="1" applyAlignment="1">
      <alignment horizontal="justify" vertical="center" wrapText="1"/>
    </xf>
    <xf numFmtId="42" fontId="24" fillId="0" borderId="23" xfId="6" applyFont="1" applyBorder="1" applyAlignment="1">
      <alignment horizontal="justify" vertical="center" wrapText="1"/>
    </xf>
    <xf numFmtId="42" fontId="24" fillId="0" borderId="23" xfId="6" applyFont="1" applyBorder="1" applyAlignment="1">
      <alignment horizontal="justify" vertical="center"/>
    </xf>
    <xf numFmtId="49" fontId="27" fillId="2" borderId="23" xfId="6" applyNumberFormat="1" applyFont="1" applyFill="1" applyBorder="1" applyAlignment="1">
      <alignment horizontal="justify" vertical="center" wrapText="1"/>
    </xf>
    <xf numFmtId="0" fontId="24" fillId="0" borderId="23" xfId="0" applyFont="1" applyBorder="1" applyAlignment="1">
      <alignment horizontal="justify" vertical="center" wrapText="1"/>
    </xf>
    <xf numFmtId="0" fontId="24" fillId="0" borderId="30" xfId="0" applyFont="1" applyBorder="1" applyAlignment="1">
      <alignment horizontal="justify" vertical="center" wrapText="1"/>
    </xf>
    <xf numFmtId="49" fontId="27" fillId="2" borderId="30" xfId="6" applyNumberFormat="1" applyFont="1" applyFill="1" applyBorder="1" applyAlignment="1">
      <alignment horizontal="justify" vertical="center" wrapText="1"/>
    </xf>
    <xf numFmtId="0" fontId="24" fillId="0" borderId="33" xfId="0" applyFont="1" applyBorder="1" applyAlignment="1">
      <alignment horizontal="justify" vertical="center" wrapText="1"/>
    </xf>
    <xf numFmtId="0" fontId="12" fillId="0" borderId="0" xfId="0" applyFont="1" applyAlignment="1">
      <alignment wrapText="1"/>
    </xf>
    <xf numFmtId="9" fontId="27" fillId="0" borderId="23" xfId="1" applyFont="1" applyBorder="1" applyAlignment="1">
      <alignment horizontal="center" vertical="center"/>
    </xf>
    <xf numFmtId="0" fontId="27" fillId="0" borderId="30" xfId="0" applyFont="1" applyBorder="1" applyAlignment="1">
      <alignment horizontal="justify" vertical="center" wrapText="1"/>
    </xf>
    <xf numFmtId="0" fontId="30" fillId="6" borderId="30" xfId="0" applyFont="1" applyFill="1" applyBorder="1" applyAlignment="1">
      <alignment horizontal="center" vertical="center" wrapText="1"/>
    </xf>
    <xf numFmtId="0" fontId="29" fillId="6" borderId="23" xfId="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29" fillId="6" borderId="25" xfId="0" applyFont="1" applyFill="1" applyBorder="1" applyAlignment="1">
      <alignment horizontal="center" vertical="center" wrapText="1"/>
    </xf>
    <xf numFmtId="0" fontId="29" fillId="6" borderId="29" xfId="0" applyFont="1" applyFill="1" applyBorder="1" applyAlignment="1">
      <alignment horizontal="center" vertical="center" wrapText="1"/>
    </xf>
    <xf numFmtId="0" fontId="29" fillId="6" borderId="30" xfId="0" applyFont="1" applyFill="1" applyBorder="1" applyAlignment="1">
      <alignment horizontal="center" vertical="center" wrapText="1"/>
    </xf>
    <xf numFmtId="9" fontId="24" fillId="2" borderId="23" xfId="1" applyFont="1" applyFill="1" applyBorder="1" applyAlignment="1" applyProtection="1">
      <alignment horizontal="center" vertical="center" wrapText="1"/>
      <protection hidden="1"/>
    </xf>
    <xf numFmtId="0" fontId="33" fillId="0" borderId="23" xfId="0" applyFont="1" applyBorder="1" applyAlignment="1">
      <alignment horizontal="center" vertical="center" wrapText="1"/>
    </xf>
    <xf numFmtId="42" fontId="24" fillId="0" borderId="24" xfId="6" applyFont="1" applyBorder="1" applyAlignment="1">
      <alignment horizontal="center" vertical="center"/>
    </xf>
    <xf numFmtId="42" fontId="24" fillId="0" borderId="40" xfId="6" applyFont="1" applyBorder="1" applyAlignment="1">
      <alignment horizontal="center" vertical="center"/>
    </xf>
    <xf numFmtId="42" fontId="24" fillId="0" borderId="25" xfId="6" applyFont="1" applyBorder="1" applyAlignment="1">
      <alignment horizontal="center" vertical="center"/>
    </xf>
    <xf numFmtId="165" fontId="33" fillId="0" borderId="24" xfId="10" applyNumberFormat="1" applyFont="1" applyFill="1" applyBorder="1" applyAlignment="1">
      <alignment horizontal="center" vertical="center"/>
    </xf>
    <xf numFmtId="165" fontId="33" fillId="0" borderId="40" xfId="10" applyNumberFormat="1" applyFont="1" applyFill="1" applyBorder="1" applyAlignment="1">
      <alignment horizontal="center" vertical="center"/>
    </xf>
    <xf numFmtId="165" fontId="33" fillId="0" borderId="25" xfId="10" applyNumberFormat="1" applyFont="1" applyFill="1" applyBorder="1" applyAlignment="1">
      <alignment horizontal="center" vertical="center"/>
    </xf>
    <xf numFmtId="0" fontId="20" fillId="0" borderId="26" xfId="0" applyFont="1" applyBorder="1" applyAlignment="1">
      <alignment horizontal="center" vertical="center" wrapText="1"/>
    </xf>
    <xf numFmtId="0" fontId="20" fillId="0" borderId="29"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18" fillId="6" borderId="23" xfId="0" applyFont="1" applyFill="1" applyBorder="1" applyAlignment="1">
      <alignment horizontal="center" vertical="center"/>
    </xf>
    <xf numFmtId="0" fontId="18" fillId="6" borderId="30" xfId="0" applyFont="1" applyFill="1" applyBorder="1" applyAlignment="1">
      <alignment horizontal="center" vertical="center"/>
    </xf>
    <xf numFmtId="0" fontId="21" fillId="0" borderId="23" xfId="0" applyFont="1" applyBorder="1" applyAlignment="1">
      <alignment horizontal="center" vertical="center"/>
    </xf>
    <xf numFmtId="0" fontId="21" fillId="0" borderId="30" xfId="0" applyFont="1" applyBorder="1" applyAlignment="1">
      <alignment horizontal="center" vertical="center"/>
    </xf>
    <xf numFmtId="0" fontId="18" fillId="6" borderId="29"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27" fillId="0" borderId="11" xfId="0" applyFont="1" applyBorder="1" applyAlignment="1">
      <alignment horizontal="center" vertical="center"/>
    </xf>
    <xf numFmtId="0" fontId="27" fillId="0" borderId="34" xfId="0" applyFont="1" applyBorder="1" applyAlignment="1">
      <alignment horizontal="center" vertical="center"/>
    </xf>
    <xf numFmtId="0" fontId="27" fillId="0" borderId="16" xfId="0" applyFont="1" applyBorder="1" applyAlignment="1">
      <alignment horizontal="center" vertical="center"/>
    </xf>
    <xf numFmtId="0" fontId="27" fillId="0" borderId="18" xfId="0" applyFont="1" applyBorder="1" applyAlignment="1">
      <alignment horizontal="center" vertical="center"/>
    </xf>
    <xf numFmtId="0" fontId="27" fillId="0" borderId="35" xfId="0" applyFont="1" applyBorder="1" applyAlignment="1">
      <alignment horizontal="center"/>
    </xf>
    <xf numFmtId="0" fontId="27" fillId="0" borderId="36" xfId="0" applyFont="1" applyBorder="1" applyAlignment="1">
      <alignment horizontal="center"/>
    </xf>
    <xf numFmtId="0" fontId="27" fillId="0" borderId="37" xfId="0" applyFont="1" applyBorder="1" applyAlignment="1">
      <alignment horizontal="center"/>
    </xf>
    <xf numFmtId="0" fontId="27" fillId="0" borderId="38" xfId="0" applyFont="1" applyBorder="1" applyAlignment="1">
      <alignment horizontal="center"/>
    </xf>
    <xf numFmtId="0" fontId="27" fillId="0" borderId="15" xfId="0" applyFont="1" applyBorder="1" applyAlignment="1">
      <alignment horizontal="center" vertical="center"/>
    </xf>
    <xf numFmtId="0" fontId="27" fillId="0" borderId="39"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11" fillId="4" borderId="6" xfId="0" applyFont="1" applyFill="1" applyBorder="1" applyAlignment="1" applyProtection="1">
      <alignment horizontal="center" vertical="center" wrapText="1"/>
      <protection hidden="1"/>
    </xf>
    <xf numFmtId="0" fontId="11" fillId="4" borderId="7" xfId="0" applyFont="1" applyFill="1" applyBorder="1" applyAlignment="1" applyProtection="1">
      <alignment horizontal="center" vertical="center" wrapText="1"/>
      <protection hidden="1"/>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16" xfId="0" applyFont="1" applyBorder="1" applyAlignment="1">
      <alignment horizontal="left" vertical="center"/>
    </xf>
    <xf numFmtId="0" fontId="3" fillId="0" borderId="18" xfId="0" applyFont="1" applyBorder="1" applyAlignment="1">
      <alignment horizontal="left" vertical="center"/>
    </xf>
    <xf numFmtId="14" fontId="11" fillId="4" borderId="6" xfId="0" applyNumberFormat="1" applyFont="1" applyFill="1" applyBorder="1" applyAlignment="1" applyProtection="1">
      <alignment horizontal="center" vertical="center" wrapText="1"/>
      <protection hidden="1"/>
    </xf>
    <xf numFmtId="14" fontId="11" fillId="4" borderId="7" xfId="0" applyNumberFormat="1" applyFont="1" applyFill="1" applyBorder="1" applyAlignment="1" applyProtection="1">
      <alignment horizontal="center" vertical="center" wrapText="1"/>
      <protection hidden="1"/>
    </xf>
    <xf numFmtId="165" fontId="9" fillId="0" borderId="6" xfId="10" applyNumberFormat="1" applyFont="1" applyBorder="1" applyAlignment="1">
      <alignment horizontal="center" vertical="center"/>
    </xf>
    <xf numFmtId="165" fontId="9" fillId="0" borderId="8" xfId="10" applyNumberFormat="1" applyFont="1" applyBorder="1" applyAlignment="1">
      <alignment horizontal="center" vertical="center"/>
    </xf>
    <xf numFmtId="165" fontId="9" fillId="0" borderId="7" xfId="10" applyNumberFormat="1" applyFont="1" applyBorder="1" applyAlignment="1">
      <alignment horizontal="center" vertical="center"/>
    </xf>
    <xf numFmtId="2" fontId="9" fillId="2" borderId="1" xfId="0" applyNumberFormat="1" applyFont="1" applyFill="1" applyBorder="1" applyAlignment="1" applyProtection="1">
      <alignment horizontal="center" vertical="center" wrapText="1"/>
      <protection hidden="1"/>
    </xf>
    <xf numFmtId="9" fontId="9" fillId="2" borderId="1" xfId="1" applyFont="1" applyFill="1" applyBorder="1" applyAlignment="1" applyProtection="1">
      <alignment horizontal="center" vertical="center" wrapText="1"/>
      <protection hidden="1"/>
    </xf>
    <xf numFmtId="0" fontId="9" fillId="0" borderId="1" xfId="0" applyFont="1" applyBorder="1" applyAlignment="1">
      <alignment horizontal="center" vertical="center" wrapText="1"/>
    </xf>
    <xf numFmtId="0" fontId="11" fillId="4" borderId="2" xfId="0" applyFont="1" applyFill="1" applyBorder="1" applyAlignment="1" applyProtection="1">
      <alignment horizontal="center" vertical="center" wrapText="1"/>
      <protection hidden="1"/>
    </xf>
    <xf numFmtId="0" fontId="11" fillId="4" borderId="5" xfId="0" applyFont="1" applyFill="1" applyBorder="1" applyAlignment="1" applyProtection="1">
      <alignment horizontal="center" vertical="center" wrapText="1"/>
      <protection hidden="1"/>
    </xf>
    <xf numFmtId="0" fontId="11" fillId="4" borderId="3" xfId="0" applyFont="1" applyFill="1" applyBorder="1" applyAlignment="1" applyProtection="1">
      <alignment horizontal="center" vertical="center" wrapText="1"/>
      <protection hidden="1"/>
    </xf>
    <xf numFmtId="14" fontId="11" fillId="4" borderId="2" xfId="0" applyNumberFormat="1" applyFont="1" applyFill="1" applyBorder="1" applyAlignment="1" applyProtection="1">
      <alignment horizontal="center" vertical="center" wrapText="1"/>
      <protection hidden="1"/>
    </xf>
    <xf numFmtId="14" fontId="11" fillId="4" borderId="3" xfId="0" applyNumberFormat="1" applyFont="1" applyFill="1" applyBorder="1" applyAlignment="1" applyProtection="1">
      <alignment horizontal="center" vertical="center" wrapText="1"/>
      <protection hidden="1"/>
    </xf>
    <xf numFmtId="0" fontId="24" fillId="2" borderId="23" xfId="0" applyFont="1" applyFill="1" applyBorder="1" applyAlignment="1">
      <alignment horizontal="justify" vertical="center" wrapText="1"/>
    </xf>
    <xf numFmtId="14" fontId="24" fillId="2" borderId="23" xfId="0" applyNumberFormat="1" applyFont="1" applyFill="1" applyBorder="1" applyAlignment="1">
      <alignment horizontal="center" vertical="center" wrapText="1"/>
    </xf>
    <xf numFmtId="0" fontId="24" fillId="2" borderId="30" xfId="0" applyFont="1" applyFill="1" applyBorder="1" applyAlignment="1">
      <alignment horizontal="justify" vertical="center" wrapText="1"/>
    </xf>
    <xf numFmtId="0" fontId="28" fillId="7" borderId="23" xfId="0" applyFont="1" applyFill="1" applyBorder="1" applyAlignment="1">
      <alignment horizontal="justify" vertical="center"/>
    </xf>
    <xf numFmtId="9" fontId="27" fillId="7" borderId="23" xfId="0" applyNumberFormat="1" applyFont="1" applyFill="1" applyBorder="1" applyAlignment="1">
      <alignment horizontal="center" vertical="center" wrapText="1"/>
    </xf>
    <xf numFmtId="14" fontId="28" fillId="7" borderId="23" xfId="0" applyNumberFormat="1" applyFont="1" applyFill="1" applyBorder="1" applyAlignment="1">
      <alignment horizontal="center" vertical="center" wrapText="1"/>
    </xf>
    <xf numFmtId="0" fontId="28" fillId="7" borderId="30" xfId="0" applyFont="1" applyFill="1" applyBorder="1" applyAlignment="1">
      <alignment horizontal="justify" vertical="center" wrapText="1"/>
    </xf>
    <xf numFmtId="0" fontId="28" fillId="7" borderId="23" xfId="0" applyFont="1" applyFill="1" applyBorder="1" applyAlignment="1">
      <alignment horizontal="justify" vertical="center" wrapText="1"/>
    </xf>
    <xf numFmtId="9" fontId="28" fillId="7" borderId="23" xfId="0" applyNumberFormat="1" applyFont="1" applyFill="1" applyBorder="1" applyAlignment="1">
      <alignment horizontal="center" vertical="center"/>
    </xf>
    <xf numFmtId="49" fontId="24" fillId="2" borderId="23" xfId="6" applyNumberFormat="1" applyFont="1" applyFill="1" applyBorder="1" applyAlignment="1">
      <alignment horizontal="justify" vertical="center" wrapText="1"/>
    </xf>
    <xf numFmtId="9" fontId="28" fillId="2" borderId="23" xfId="0" applyNumberFormat="1" applyFont="1" applyFill="1" applyBorder="1" applyAlignment="1">
      <alignment horizontal="center" vertical="center"/>
    </xf>
    <xf numFmtId="49" fontId="24" fillId="2" borderId="30" xfId="6" applyNumberFormat="1" applyFont="1" applyFill="1" applyBorder="1" applyAlignment="1">
      <alignment horizontal="justify" vertical="center" wrapText="1"/>
    </xf>
    <xf numFmtId="42" fontId="24" fillId="2" borderId="23" xfId="6" applyFont="1" applyFill="1" applyBorder="1" applyAlignment="1">
      <alignment horizontal="justify" vertical="center" wrapText="1"/>
    </xf>
    <xf numFmtId="42" fontId="24" fillId="2" borderId="30" xfId="6" applyFont="1" applyFill="1" applyBorder="1" applyAlignment="1">
      <alignment horizontal="justify" vertical="center" wrapText="1"/>
    </xf>
    <xf numFmtId="0" fontId="27" fillId="2" borderId="30" xfId="0" applyFont="1" applyFill="1" applyBorder="1" applyAlignment="1">
      <alignment horizontal="justify" vertical="center" wrapText="1"/>
    </xf>
    <xf numFmtId="9" fontId="27" fillId="2" borderId="23" xfId="6" applyNumberFormat="1" applyFont="1" applyFill="1" applyBorder="1" applyAlignment="1">
      <alignment horizontal="center" vertical="center" wrapText="1"/>
    </xf>
    <xf numFmtId="49" fontId="28" fillId="0" borderId="23" xfId="6" applyNumberFormat="1" applyFont="1" applyBorder="1" applyAlignment="1">
      <alignment horizontal="justify" vertical="center" wrapText="1"/>
    </xf>
    <xf numFmtId="1" fontId="24" fillId="2" borderId="23" xfId="0" applyNumberFormat="1" applyFont="1" applyFill="1" applyBorder="1" applyAlignment="1" applyProtection="1">
      <alignment horizontal="center" vertical="center" wrapText="1"/>
      <protection hidden="1"/>
    </xf>
    <xf numFmtId="49" fontId="28" fillId="2" borderId="23" xfId="6" applyNumberFormat="1" applyFont="1" applyFill="1" applyBorder="1" applyAlignment="1">
      <alignment horizontal="justify" vertical="center" wrapText="1"/>
    </xf>
    <xf numFmtId="9" fontId="27" fillId="2" borderId="23" xfId="6" applyNumberFormat="1" applyFont="1" applyFill="1" applyBorder="1" applyAlignment="1">
      <alignment horizontal="center" vertical="center"/>
    </xf>
    <xf numFmtId="0" fontId="24" fillId="0" borderId="30" xfId="0" applyFont="1" applyBorder="1" applyAlignment="1">
      <alignment horizontal="left" vertical="center" wrapText="1"/>
    </xf>
    <xf numFmtId="0" fontId="28" fillId="2" borderId="23" xfId="0" applyFont="1" applyFill="1" applyBorder="1" applyAlignment="1">
      <alignment horizontal="justify" vertical="center" wrapText="1"/>
    </xf>
    <xf numFmtId="0" fontId="24" fillId="0" borderId="30" xfId="0" applyFont="1" applyBorder="1" applyAlignment="1">
      <alignment horizontal="justify" vertical="top" wrapText="1"/>
    </xf>
    <xf numFmtId="166" fontId="27" fillId="2" borderId="23" xfId="6" applyNumberFormat="1" applyFont="1" applyFill="1" applyBorder="1" applyAlignment="1">
      <alignment horizontal="center" vertical="center"/>
    </xf>
    <xf numFmtId="0" fontId="24" fillId="2" borderId="30" xfId="0" applyFont="1" applyFill="1" applyBorder="1" applyAlignment="1">
      <alignment horizontal="justify" vertical="top" wrapText="1"/>
    </xf>
    <xf numFmtId="9" fontId="24" fillId="2" borderId="23" xfId="6" applyNumberFormat="1" applyFont="1" applyFill="1" applyBorder="1" applyAlignment="1">
      <alignment horizontal="center" vertical="center"/>
    </xf>
    <xf numFmtId="9" fontId="27" fillId="0" borderId="23" xfId="6" applyNumberFormat="1" applyFont="1" applyFill="1" applyBorder="1" applyAlignment="1">
      <alignment horizontal="center" vertical="center"/>
    </xf>
    <xf numFmtId="49" fontId="27" fillId="2" borderId="23" xfId="6" applyNumberFormat="1" applyFont="1" applyFill="1" applyBorder="1" applyAlignment="1">
      <alignment horizontal="justify" vertical="top" wrapText="1"/>
    </xf>
    <xf numFmtId="1" fontId="27" fillId="0" borderId="23" xfId="6" applyNumberFormat="1" applyFont="1" applyFill="1" applyBorder="1" applyAlignment="1">
      <alignment horizontal="center" vertical="center"/>
    </xf>
    <xf numFmtId="9" fontId="24" fillId="0" borderId="23" xfId="1" applyFont="1" applyFill="1" applyBorder="1" applyAlignment="1">
      <alignment horizontal="center" vertical="center"/>
    </xf>
    <xf numFmtId="1" fontId="33" fillId="0" borderId="23" xfId="1" applyNumberFormat="1" applyFont="1" applyFill="1" applyBorder="1" applyAlignment="1">
      <alignment horizontal="center" vertical="center"/>
    </xf>
    <xf numFmtId="1" fontId="24" fillId="0" borderId="23" xfId="6" applyNumberFormat="1" applyFont="1" applyFill="1" applyBorder="1" applyAlignment="1">
      <alignment horizontal="center" vertical="center"/>
    </xf>
    <xf numFmtId="49" fontId="24" fillId="0" borderId="23" xfId="6" applyNumberFormat="1" applyFont="1" applyBorder="1" applyAlignment="1">
      <alignment horizontal="justify" vertical="center"/>
    </xf>
  </cellXfs>
  <cellStyles count="13">
    <cellStyle name="Hyperlink" xfId="11" xr:uid="{00000000-0005-0000-0000-000000000000}"/>
    <cellStyle name="Millares 2" xfId="9" xr:uid="{00000000-0005-0000-0000-000001000000}"/>
    <cellStyle name="Moneda" xfId="10" builtinId="4"/>
    <cellStyle name="Moneda [0]" xfId="6" builtinId="7"/>
    <cellStyle name="Moneda [0] 2" xfId="12" xr:uid="{00000000-0005-0000-0000-000004000000}"/>
    <cellStyle name="Normal" xfId="0" builtinId="0"/>
    <cellStyle name="Normal 2" xfId="4" xr:uid="{00000000-0005-0000-0000-000006000000}"/>
    <cellStyle name="Normal 3 2" xfId="2" xr:uid="{00000000-0005-0000-0000-000007000000}"/>
    <cellStyle name="Normal 3 2 2" xfId="7" xr:uid="{00000000-0005-0000-0000-000008000000}"/>
    <cellStyle name="Normal 3 2 3 2" xfId="8" xr:uid="{00000000-0005-0000-0000-000009000000}"/>
    <cellStyle name="Normal 3 2 3 3" xfId="5" xr:uid="{00000000-0005-0000-0000-00000A000000}"/>
    <cellStyle name="Porcentaje" xfId="1" builtinId="5"/>
    <cellStyle name="Porcentaje 2" xfId="3" xr:uid="{00000000-0005-0000-0000-00000C000000}"/>
  </cellStyles>
  <dxfs count="0"/>
  <tableStyles count="0" defaultTableStyle="TableStyleMedium2" defaultPivotStyle="PivotStyleLight16"/>
  <colors>
    <mruColors>
      <color rgb="FF990033"/>
      <color rgb="FF008080"/>
      <color rgb="FF00CCFF"/>
      <color rgb="FF00CC66"/>
      <color rgb="FF66FF66"/>
      <color rgb="FFCC99FF"/>
      <color rgb="FFFF9900"/>
      <color rgb="FF009900"/>
      <color rgb="FF33CC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4</xdr:row>
      <xdr:rowOff>0</xdr:rowOff>
    </xdr:from>
    <xdr:to>
      <xdr:col>10</xdr:col>
      <xdr:colOff>0</xdr:colOff>
      <xdr:row>5</xdr:row>
      <xdr:rowOff>379909</xdr:rowOff>
    </xdr:to>
    <xdr:pic>
      <xdr:nvPicPr>
        <xdr:cNvPr id="2" name="1 Imagen" descr="Departamento Administrativo Nacional de Estadística (DANE)">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21282660" y="1097280"/>
          <a:ext cx="0" cy="61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xdr:row>
      <xdr:rowOff>0</xdr:rowOff>
    </xdr:from>
    <xdr:to>
      <xdr:col>10</xdr:col>
      <xdr:colOff>0</xdr:colOff>
      <xdr:row>5</xdr:row>
      <xdr:rowOff>379909</xdr:rowOff>
    </xdr:to>
    <xdr:pic>
      <xdr:nvPicPr>
        <xdr:cNvPr id="3" name="1 Imagen" descr="Departamento Administrativo Nacional de Estadística (DANE)">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21282660" y="1097280"/>
          <a:ext cx="0" cy="61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xdr:row>
      <xdr:rowOff>0</xdr:rowOff>
    </xdr:from>
    <xdr:to>
      <xdr:col>0</xdr:col>
      <xdr:colOff>1</xdr:colOff>
      <xdr:row>6</xdr:row>
      <xdr:rowOff>159499</xdr:rowOff>
    </xdr:to>
    <xdr:pic>
      <xdr:nvPicPr>
        <xdr:cNvPr id="4" name="3 Imagen" descr="https://intranet.dane.gov.co/images/Imagen_Institucional/Logo/Logo-DANE-color-2019.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81401" y="1097280"/>
          <a:ext cx="0" cy="843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2516909</xdr:colOff>
      <xdr:row>0</xdr:row>
      <xdr:rowOff>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2516909" cy="0"/>
        </a:xfrm>
        <a:prstGeom prst="rect">
          <a:avLst/>
        </a:prstGeom>
      </xdr:spPr>
    </xdr:pic>
    <xdr:clientData/>
  </xdr:twoCellAnchor>
  <xdr:twoCellAnchor editAs="oneCell">
    <xdr:from>
      <xdr:col>0</xdr:col>
      <xdr:colOff>165966</xdr:colOff>
      <xdr:row>0</xdr:row>
      <xdr:rowOff>60615</xdr:rowOff>
    </xdr:from>
    <xdr:to>
      <xdr:col>0</xdr:col>
      <xdr:colOff>2619376</xdr:colOff>
      <xdr:row>1</xdr:row>
      <xdr:rowOff>228994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5966" y="60615"/>
          <a:ext cx="2453410" cy="1105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3</xdr:row>
      <xdr:rowOff>0</xdr:rowOff>
    </xdr:from>
    <xdr:to>
      <xdr:col>13</xdr:col>
      <xdr:colOff>0</xdr:colOff>
      <xdr:row>4</xdr:row>
      <xdr:rowOff>248060</xdr:rowOff>
    </xdr:to>
    <xdr:pic>
      <xdr:nvPicPr>
        <xdr:cNvPr id="2" name="1 Imagen" descr="Departamento Administrativo Nacional de Estadística (DANE)">
          <a:extLst>
            <a:ext uri="{FF2B5EF4-FFF2-40B4-BE49-F238E27FC236}">
              <a16:creationId xmlns:a16="http://schemas.microsoft.com/office/drawing/2014/main" id="{6E0711F1-CFC9-4BA4-AC61-420849EED28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20659725" y="1114425"/>
          <a:ext cx="0" cy="619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xdr:row>
      <xdr:rowOff>0</xdr:rowOff>
    </xdr:from>
    <xdr:to>
      <xdr:col>13</xdr:col>
      <xdr:colOff>0</xdr:colOff>
      <xdr:row>4</xdr:row>
      <xdr:rowOff>248060</xdr:rowOff>
    </xdr:to>
    <xdr:pic>
      <xdr:nvPicPr>
        <xdr:cNvPr id="3" name="1 Imagen" descr="Departamento Administrativo Nacional de Estadística (DANE)">
          <a:extLst>
            <a:ext uri="{FF2B5EF4-FFF2-40B4-BE49-F238E27FC236}">
              <a16:creationId xmlns:a16="http://schemas.microsoft.com/office/drawing/2014/main" id="{CB71BDC5-4FBA-4BFD-BAC1-C80ABF191BC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763" r="55251" b="17822"/>
        <a:stretch/>
      </xdr:blipFill>
      <xdr:spPr bwMode="auto">
        <a:xfrm>
          <a:off x="20659725" y="1114425"/>
          <a:ext cx="0" cy="619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3</xdr:row>
      <xdr:rowOff>0</xdr:rowOff>
    </xdr:from>
    <xdr:to>
      <xdr:col>2</xdr:col>
      <xdr:colOff>1</xdr:colOff>
      <xdr:row>5</xdr:row>
      <xdr:rowOff>112163</xdr:rowOff>
    </xdr:to>
    <xdr:pic>
      <xdr:nvPicPr>
        <xdr:cNvPr id="4" name="3 Imagen" descr="https://intranet.dane.gov.co/images/Imagen_Institucional/Logo/Logo-DANE-color-2019.jpg">
          <a:extLst>
            <a:ext uri="{FF2B5EF4-FFF2-40B4-BE49-F238E27FC236}">
              <a16:creationId xmlns:a16="http://schemas.microsoft.com/office/drawing/2014/main" id="{02F362A0-7C6E-48DD-85F7-77E7AAA15B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6151" y="1114425"/>
          <a:ext cx="0" cy="855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571499</xdr:colOff>
      <xdr:row>0</xdr:row>
      <xdr:rowOff>0</xdr:rowOff>
    </xdr:from>
    <xdr:to>
      <xdr:col>1</xdr:col>
      <xdr:colOff>1989893</xdr:colOff>
      <xdr:row>2</xdr:row>
      <xdr:rowOff>302217</xdr:rowOff>
    </xdr:to>
    <xdr:pic>
      <xdr:nvPicPr>
        <xdr:cNvPr id="5" name="Imagen 4">
          <a:extLst>
            <a:ext uri="{FF2B5EF4-FFF2-40B4-BE49-F238E27FC236}">
              <a16:creationId xmlns:a16="http://schemas.microsoft.com/office/drawing/2014/main" id="{60BDE549-961C-4E75-B55D-9BC5140C6D7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52549" y="0"/>
          <a:ext cx="1418394" cy="10451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Seguimiento_II_Cuatrimestre_PAAC_2023%20SE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DANE\VIGENCIA_2023\OCI\SEPTIEMBRE_2023\SEGUIMIENTO_PAAC_II_CUATRIMESTRE_2023\Seguimiento_II_Cuatrimestre_PAAC_2023%20SEP_ANGIELM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 PAAC-Ene-May-2023"/>
      <sheetName val="PAAC_V2_2023"/>
      <sheetName val="LISTA"/>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 PAAC-Ene-May-2023"/>
      <sheetName val=" PAAC_V3_2023"/>
      <sheetName val="LISTA"/>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U74"/>
  <sheetViews>
    <sheetView showGridLines="0" tabSelected="1" zoomScale="60" zoomScaleNormal="60" workbookViewId="0">
      <pane ySplit="6" topLeftCell="A7" activePane="bottomLeft" state="frozen"/>
      <selection pane="bottomLeft" activeCell="H82" sqref="H82"/>
    </sheetView>
  </sheetViews>
  <sheetFormatPr baseColWidth="10" defaultColWidth="20.42578125" defaultRowHeight="12"/>
  <cols>
    <col min="1" max="1" width="43.85546875" style="3" customWidth="1"/>
    <col min="2" max="2" width="66.7109375" style="165" customWidth="1"/>
    <col min="3" max="3" width="17" style="1" customWidth="1"/>
    <col min="4" max="4" width="29.42578125" style="1" customWidth="1"/>
    <col min="5" max="5" width="14.7109375" style="1" customWidth="1"/>
    <col min="6" max="6" width="11.42578125" style="1" customWidth="1"/>
    <col min="7" max="7" width="9.7109375" style="1" customWidth="1"/>
    <col min="8" max="8" width="10.28515625" style="1" customWidth="1"/>
    <col min="9" max="9" width="16.42578125" style="2" customWidth="1"/>
    <col min="10" max="10" width="17.28515625" style="2" customWidth="1"/>
    <col min="11" max="11" width="53.7109375" style="1" hidden="1" customWidth="1"/>
    <col min="12" max="12" width="51.5703125" style="1" hidden="1" customWidth="1"/>
    <col min="13" max="13" width="50.7109375" style="1" hidden="1" customWidth="1"/>
    <col min="14" max="14" width="22.28515625" style="216" customWidth="1"/>
    <col min="15" max="15" width="28.85546875" style="216" customWidth="1"/>
    <col min="16" max="16" width="103.42578125" style="165" customWidth="1"/>
    <col min="17" max="17" width="24" style="165" customWidth="1"/>
    <col min="18" max="19" width="20.42578125" style="111" customWidth="1"/>
    <col min="20" max="20" width="83" style="111" customWidth="1"/>
    <col min="21" max="21" width="41.42578125" style="1" customWidth="1"/>
    <col min="22" max="16384" width="20.42578125" style="1"/>
  </cols>
  <sheetData>
    <row r="1" spans="1:20" ht="74.45" customHeight="1">
      <c r="A1" s="250"/>
      <c r="B1" s="252" t="s">
        <v>442</v>
      </c>
      <c r="C1" s="252"/>
      <c r="D1" s="252"/>
      <c r="E1" s="252"/>
      <c r="F1" s="252"/>
      <c r="G1" s="252"/>
      <c r="H1" s="252"/>
      <c r="I1" s="252"/>
      <c r="J1" s="252"/>
      <c r="K1" s="252"/>
      <c r="L1" s="252"/>
      <c r="M1" s="252"/>
      <c r="N1" s="252"/>
      <c r="O1" s="252"/>
      <c r="P1" s="252"/>
      <c r="Q1" s="252"/>
      <c r="R1" s="252"/>
      <c r="S1" s="252"/>
      <c r="T1" s="253"/>
    </row>
    <row r="2" spans="1:20" ht="31.5" customHeight="1">
      <c r="A2" s="251"/>
      <c r="B2" s="254" t="s">
        <v>443</v>
      </c>
      <c r="C2" s="254"/>
      <c r="D2" s="254"/>
      <c r="E2" s="254"/>
      <c r="F2" s="254"/>
      <c r="G2" s="254"/>
      <c r="H2" s="254"/>
      <c r="I2" s="254"/>
      <c r="J2" s="254"/>
      <c r="K2" s="254"/>
      <c r="L2" s="254"/>
      <c r="M2" s="254"/>
      <c r="N2" s="254"/>
      <c r="O2" s="254"/>
      <c r="P2" s="254"/>
      <c r="Q2" s="254"/>
      <c r="R2" s="254"/>
      <c r="S2" s="254"/>
      <c r="T2" s="255"/>
    </row>
    <row r="3" spans="1:20" ht="20.25">
      <c r="A3" s="200" t="s">
        <v>401</v>
      </c>
      <c r="B3" s="256" t="s">
        <v>444</v>
      </c>
      <c r="C3" s="256"/>
      <c r="D3" s="256"/>
      <c r="E3" s="256"/>
      <c r="F3" s="256"/>
      <c r="G3" s="256"/>
      <c r="H3" s="256"/>
      <c r="I3" s="256"/>
      <c r="J3" s="256"/>
      <c r="K3" s="256"/>
      <c r="L3" s="256"/>
      <c r="M3" s="256"/>
      <c r="N3" s="256"/>
      <c r="O3" s="256"/>
      <c r="P3" s="256"/>
      <c r="Q3" s="256"/>
      <c r="R3" s="256"/>
      <c r="S3" s="256"/>
      <c r="T3" s="257"/>
    </row>
    <row r="4" spans="1:20" ht="20.25">
      <c r="A4" s="258" t="s">
        <v>402</v>
      </c>
      <c r="B4" s="259"/>
      <c r="C4" s="259"/>
      <c r="D4" s="259"/>
      <c r="E4" s="259"/>
      <c r="F4" s="259"/>
      <c r="G4" s="259"/>
      <c r="H4" s="259"/>
      <c r="I4" s="259"/>
      <c r="J4" s="259"/>
      <c r="K4" s="259"/>
      <c r="L4" s="259"/>
      <c r="M4" s="259"/>
      <c r="N4" s="259"/>
      <c r="O4" s="259"/>
      <c r="P4" s="259"/>
      <c r="Q4" s="259"/>
      <c r="R4" s="259"/>
      <c r="S4" s="259"/>
      <c r="T4" s="260"/>
    </row>
    <row r="5" spans="1:20" s="15" customFormat="1" ht="17.25">
      <c r="A5" s="237" t="s">
        <v>4</v>
      </c>
      <c r="B5" s="237" t="s">
        <v>5</v>
      </c>
      <c r="C5" s="237" t="s">
        <v>6</v>
      </c>
      <c r="D5" s="237" t="s">
        <v>8</v>
      </c>
      <c r="E5" s="237" t="s">
        <v>9</v>
      </c>
      <c r="F5" s="237"/>
      <c r="G5" s="237"/>
      <c r="H5" s="237"/>
      <c r="I5" s="237" t="s">
        <v>10</v>
      </c>
      <c r="J5" s="237"/>
      <c r="K5" s="237" t="s">
        <v>11</v>
      </c>
      <c r="L5" s="237" t="s">
        <v>12</v>
      </c>
      <c r="M5" s="237" t="s">
        <v>13</v>
      </c>
      <c r="N5" s="237" t="s">
        <v>15</v>
      </c>
      <c r="O5" s="237" t="s">
        <v>16</v>
      </c>
      <c r="P5" s="237" t="s">
        <v>413</v>
      </c>
      <c r="Q5" s="238" t="s">
        <v>448</v>
      </c>
      <c r="R5" s="237" t="s">
        <v>403</v>
      </c>
      <c r="S5" s="237" t="s">
        <v>404</v>
      </c>
      <c r="T5" s="236" t="s">
        <v>421</v>
      </c>
    </row>
    <row r="6" spans="1:20" s="15" customFormat="1" ht="34.5">
      <c r="A6" s="237"/>
      <c r="B6" s="237"/>
      <c r="C6" s="237"/>
      <c r="D6" s="237"/>
      <c r="E6" s="196" t="s">
        <v>17</v>
      </c>
      <c r="F6" s="196" t="s">
        <v>18</v>
      </c>
      <c r="G6" s="196" t="s">
        <v>19</v>
      </c>
      <c r="H6" s="196" t="s">
        <v>412</v>
      </c>
      <c r="I6" s="196" t="s">
        <v>21</v>
      </c>
      <c r="J6" s="196" t="s">
        <v>22</v>
      </c>
      <c r="K6" s="237"/>
      <c r="L6" s="237"/>
      <c r="M6" s="237"/>
      <c r="N6" s="237"/>
      <c r="O6" s="237"/>
      <c r="P6" s="237"/>
      <c r="Q6" s="239"/>
      <c r="R6" s="237"/>
      <c r="S6" s="237"/>
      <c r="T6" s="236"/>
    </row>
    <row r="7" spans="1:20" s="15" customFormat="1" ht="121.5">
      <c r="A7" s="113" t="s">
        <v>24</v>
      </c>
      <c r="B7" s="114" t="s">
        <v>24</v>
      </c>
      <c r="C7" s="115" t="s">
        <v>26</v>
      </c>
      <c r="D7" s="136" t="s">
        <v>28</v>
      </c>
      <c r="E7" s="136">
        <v>1</v>
      </c>
      <c r="F7" s="136">
        <v>0</v>
      </c>
      <c r="G7" s="136">
        <v>0</v>
      </c>
      <c r="H7" s="117">
        <v>1</v>
      </c>
      <c r="I7" s="177" t="s">
        <v>29</v>
      </c>
      <c r="J7" s="139">
        <v>45016</v>
      </c>
      <c r="K7" s="113" t="s">
        <v>30</v>
      </c>
      <c r="L7" s="113" t="s">
        <v>31</v>
      </c>
      <c r="M7" s="113" t="s">
        <v>32</v>
      </c>
      <c r="N7" s="120">
        <v>0</v>
      </c>
      <c r="O7" s="195" t="s">
        <v>255</v>
      </c>
      <c r="P7" s="113" t="s">
        <v>423</v>
      </c>
      <c r="Q7" s="136">
        <v>1</v>
      </c>
      <c r="R7" s="122">
        <v>45183</v>
      </c>
      <c r="S7" s="113" t="s">
        <v>405</v>
      </c>
      <c r="T7" s="189" t="s">
        <v>423</v>
      </c>
    </row>
    <row r="8" spans="1:20" s="15" customFormat="1" ht="121.5">
      <c r="A8" s="113" t="s">
        <v>34</v>
      </c>
      <c r="B8" s="114" t="s">
        <v>34</v>
      </c>
      <c r="C8" s="115" t="s">
        <v>36</v>
      </c>
      <c r="D8" s="136" t="s">
        <v>28</v>
      </c>
      <c r="E8" s="136">
        <v>1</v>
      </c>
      <c r="F8" s="136">
        <v>0</v>
      </c>
      <c r="G8" s="136">
        <v>0</v>
      </c>
      <c r="H8" s="117">
        <v>1</v>
      </c>
      <c r="I8" s="177" t="s">
        <v>38</v>
      </c>
      <c r="J8" s="139">
        <v>44957</v>
      </c>
      <c r="K8" s="113" t="s">
        <v>30</v>
      </c>
      <c r="L8" s="113" t="s">
        <v>31</v>
      </c>
      <c r="M8" s="113" t="s">
        <v>32</v>
      </c>
      <c r="N8" s="120">
        <v>0</v>
      </c>
      <c r="O8" s="195" t="s">
        <v>255</v>
      </c>
      <c r="P8" s="113" t="s">
        <v>423</v>
      </c>
      <c r="Q8" s="136">
        <v>1</v>
      </c>
      <c r="R8" s="122">
        <v>45183</v>
      </c>
      <c r="S8" s="113" t="s">
        <v>405</v>
      </c>
      <c r="T8" s="189" t="s">
        <v>423</v>
      </c>
    </row>
    <row r="9" spans="1:20" s="15" customFormat="1" ht="121.5">
      <c r="A9" s="113" t="s">
        <v>39</v>
      </c>
      <c r="B9" s="114" t="s">
        <v>39</v>
      </c>
      <c r="C9" s="115" t="s">
        <v>41</v>
      </c>
      <c r="D9" s="136" t="s">
        <v>28</v>
      </c>
      <c r="E9" s="136">
        <v>1</v>
      </c>
      <c r="F9" s="136">
        <v>0</v>
      </c>
      <c r="G9" s="136">
        <v>0</v>
      </c>
      <c r="H9" s="117">
        <v>1</v>
      </c>
      <c r="I9" s="177" t="s">
        <v>38</v>
      </c>
      <c r="J9" s="139">
        <v>44957</v>
      </c>
      <c r="K9" s="113" t="s">
        <v>30</v>
      </c>
      <c r="L9" s="113" t="s">
        <v>31</v>
      </c>
      <c r="M9" s="113" t="s">
        <v>32</v>
      </c>
      <c r="N9" s="120">
        <v>0</v>
      </c>
      <c r="O9" s="195" t="s">
        <v>255</v>
      </c>
      <c r="P9" s="113" t="s">
        <v>430</v>
      </c>
      <c r="Q9" s="136">
        <v>1</v>
      </c>
      <c r="R9" s="122">
        <v>45183</v>
      </c>
      <c r="S9" s="113" t="s">
        <v>405</v>
      </c>
      <c r="T9" s="189" t="s">
        <v>430</v>
      </c>
    </row>
    <row r="10" spans="1:20" s="15" customFormat="1" ht="121.5">
      <c r="A10" s="113" t="s">
        <v>39</v>
      </c>
      <c r="B10" s="114" t="s">
        <v>39</v>
      </c>
      <c r="C10" s="115" t="s">
        <v>44</v>
      </c>
      <c r="D10" s="136" t="s">
        <v>28</v>
      </c>
      <c r="E10" s="136">
        <v>1</v>
      </c>
      <c r="F10" s="136">
        <v>0</v>
      </c>
      <c r="G10" s="136">
        <v>0</v>
      </c>
      <c r="H10" s="117">
        <v>1</v>
      </c>
      <c r="I10" s="177" t="s">
        <v>38</v>
      </c>
      <c r="J10" s="139">
        <v>44957</v>
      </c>
      <c r="K10" s="113" t="s">
        <v>30</v>
      </c>
      <c r="L10" s="113" t="s">
        <v>31</v>
      </c>
      <c r="M10" s="113" t="s">
        <v>32</v>
      </c>
      <c r="N10" s="120">
        <v>0</v>
      </c>
      <c r="O10" s="195" t="s">
        <v>255</v>
      </c>
      <c r="P10" s="113" t="s">
        <v>430</v>
      </c>
      <c r="Q10" s="136">
        <v>1</v>
      </c>
      <c r="R10" s="122">
        <v>45183</v>
      </c>
      <c r="S10" s="113" t="s">
        <v>405</v>
      </c>
      <c r="T10" s="189" t="s">
        <v>430</v>
      </c>
    </row>
    <row r="11" spans="1:20" s="15" customFormat="1" ht="81">
      <c r="A11" s="113" t="s">
        <v>46</v>
      </c>
      <c r="B11" s="114" t="s">
        <v>46</v>
      </c>
      <c r="C11" s="115" t="s">
        <v>48</v>
      </c>
      <c r="D11" s="136" t="s">
        <v>28</v>
      </c>
      <c r="E11" s="159">
        <v>1</v>
      </c>
      <c r="F11" s="159">
        <v>1</v>
      </c>
      <c r="G11" s="159">
        <v>1</v>
      </c>
      <c r="H11" s="160">
        <v>3</v>
      </c>
      <c r="I11" s="177" t="s">
        <v>50</v>
      </c>
      <c r="J11" s="177">
        <v>45289</v>
      </c>
      <c r="K11" s="113" t="s">
        <v>30</v>
      </c>
      <c r="L11" s="113" t="s">
        <v>31</v>
      </c>
      <c r="M11" s="113" t="s">
        <v>32</v>
      </c>
      <c r="N11" s="120">
        <v>19360424</v>
      </c>
      <c r="O11" s="217">
        <v>0</v>
      </c>
      <c r="P11" s="113" t="s">
        <v>431</v>
      </c>
      <c r="Q11" s="182">
        <v>1</v>
      </c>
      <c r="R11" s="122">
        <v>45183</v>
      </c>
      <c r="S11" s="113" t="s">
        <v>405</v>
      </c>
      <c r="T11" s="235" t="s">
        <v>441</v>
      </c>
    </row>
    <row r="12" spans="1:20" s="15" customFormat="1" ht="60.75">
      <c r="A12" s="113" t="s">
        <v>51</v>
      </c>
      <c r="B12" s="113" t="s">
        <v>51</v>
      </c>
      <c r="C12" s="115" t="s">
        <v>53</v>
      </c>
      <c r="D12" s="116" t="s">
        <v>55</v>
      </c>
      <c r="E12" s="159">
        <v>1</v>
      </c>
      <c r="F12" s="159">
        <v>1</v>
      </c>
      <c r="G12" s="159">
        <v>1</v>
      </c>
      <c r="H12" s="160">
        <v>3</v>
      </c>
      <c r="I12" s="177" t="s">
        <v>38</v>
      </c>
      <c r="J12" s="177">
        <v>45289</v>
      </c>
      <c r="K12" s="113" t="s">
        <v>30</v>
      </c>
      <c r="L12" s="113" t="s">
        <v>56</v>
      </c>
      <c r="M12" s="113" t="s">
        <v>57</v>
      </c>
      <c r="N12" s="120">
        <v>42392335.842500001</v>
      </c>
      <c r="O12" s="217">
        <v>37731614.25</v>
      </c>
      <c r="P12" s="113" t="s">
        <v>54</v>
      </c>
      <c r="Q12" s="182">
        <v>1</v>
      </c>
      <c r="R12" s="122">
        <v>45183</v>
      </c>
      <c r="S12" s="113" t="s">
        <v>405</v>
      </c>
      <c r="T12" s="230" t="s">
        <v>432</v>
      </c>
    </row>
    <row r="13" spans="1:20" s="15" customFormat="1" ht="17.25">
      <c r="A13" s="240" t="s">
        <v>407</v>
      </c>
      <c r="B13" s="237"/>
      <c r="C13" s="237"/>
      <c r="D13" s="237"/>
      <c r="E13" s="237"/>
      <c r="F13" s="237"/>
      <c r="G13" s="237"/>
      <c r="H13" s="237"/>
      <c r="I13" s="237"/>
      <c r="J13" s="237"/>
      <c r="K13" s="237"/>
      <c r="L13" s="237"/>
      <c r="M13" s="237"/>
      <c r="N13" s="237"/>
      <c r="O13" s="237"/>
      <c r="P13" s="237"/>
      <c r="Q13" s="237"/>
      <c r="R13" s="237"/>
      <c r="S13" s="237"/>
      <c r="T13" s="241"/>
    </row>
    <row r="14" spans="1:20" s="15" customFormat="1" ht="129.75" customHeight="1">
      <c r="A14" s="124" t="s">
        <v>60</v>
      </c>
      <c r="B14" s="191" t="s">
        <v>61</v>
      </c>
      <c r="C14" s="115" t="s">
        <v>62</v>
      </c>
      <c r="D14" s="137" t="s">
        <v>64</v>
      </c>
      <c r="E14" s="158">
        <v>1</v>
      </c>
      <c r="F14" s="158">
        <v>0</v>
      </c>
      <c r="G14" s="158">
        <v>0</v>
      </c>
      <c r="H14" s="147">
        <v>1</v>
      </c>
      <c r="I14" s="177" t="s">
        <v>38</v>
      </c>
      <c r="J14" s="177">
        <v>45044</v>
      </c>
      <c r="K14" s="113" t="s">
        <v>30</v>
      </c>
      <c r="L14" s="113" t="s">
        <v>65</v>
      </c>
      <c r="M14" s="113" t="s">
        <v>32</v>
      </c>
      <c r="N14" s="120">
        <v>0</v>
      </c>
      <c r="O14" s="195" t="s">
        <v>255</v>
      </c>
      <c r="P14" s="229" t="s">
        <v>433</v>
      </c>
      <c r="Q14" s="158">
        <v>1</v>
      </c>
      <c r="R14" s="122">
        <v>45183</v>
      </c>
      <c r="S14" s="113" t="s">
        <v>405</v>
      </c>
      <c r="T14" s="189" t="s">
        <v>430</v>
      </c>
    </row>
    <row r="15" spans="1:20" s="15" customFormat="1" ht="121.5">
      <c r="A15" s="124" t="s">
        <v>66</v>
      </c>
      <c r="B15" s="191" t="s">
        <v>67</v>
      </c>
      <c r="C15" s="115" t="s">
        <v>68</v>
      </c>
      <c r="D15" s="137" t="s">
        <v>64</v>
      </c>
      <c r="E15" s="148">
        <v>0.3</v>
      </c>
      <c r="F15" s="148">
        <v>0.6</v>
      </c>
      <c r="G15" s="137">
        <v>1</v>
      </c>
      <c r="H15" s="138">
        <v>1</v>
      </c>
      <c r="I15" s="177" t="s">
        <v>29</v>
      </c>
      <c r="J15" s="177">
        <v>45289</v>
      </c>
      <c r="K15" s="113" t="s">
        <v>30</v>
      </c>
      <c r="L15" s="113" t="s">
        <v>65</v>
      </c>
      <c r="M15" s="113" t="s">
        <v>32</v>
      </c>
      <c r="N15" s="120">
        <v>7517880</v>
      </c>
      <c r="O15" s="195" t="s">
        <v>255</v>
      </c>
      <c r="P15" s="301" t="s">
        <v>451</v>
      </c>
      <c r="Q15" s="148">
        <v>1</v>
      </c>
      <c r="R15" s="302">
        <v>45301</v>
      </c>
      <c r="S15" s="145" t="s">
        <v>449</v>
      </c>
      <c r="T15" s="303" t="s">
        <v>452</v>
      </c>
    </row>
    <row r="16" spans="1:20" s="15" customFormat="1" ht="109.5" customHeight="1">
      <c r="A16" s="124" t="s">
        <v>70</v>
      </c>
      <c r="B16" s="191" t="s">
        <v>71</v>
      </c>
      <c r="C16" s="115" t="s">
        <v>72</v>
      </c>
      <c r="D16" s="137" t="s">
        <v>74</v>
      </c>
      <c r="E16" s="188">
        <v>0</v>
      </c>
      <c r="F16" s="148">
        <v>0.5</v>
      </c>
      <c r="G16" s="188">
        <v>1</v>
      </c>
      <c r="H16" s="117">
        <v>1</v>
      </c>
      <c r="I16" s="177" t="s">
        <v>75</v>
      </c>
      <c r="J16" s="177">
        <v>45198</v>
      </c>
      <c r="K16" s="113" t="s">
        <v>30</v>
      </c>
      <c r="L16" s="113" t="s">
        <v>65</v>
      </c>
      <c r="M16" s="113" t="s">
        <v>32</v>
      </c>
      <c r="N16" s="120">
        <v>1555139</v>
      </c>
      <c r="O16" s="120">
        <v>0</v>
      </c>
      <c r="P16" s="226" t="s">
        <v>422</v>
      </c>
      <c r="Q16" s="234">
        <v>1</v>
      </c>
      <c r="R16" s="122">
        <v>45187</v>
      </c>
      <c r="S16" s="113" t="s">
        <v>406</v>
      </c>
      <c r="T16" s="230" t="s">
        <v>440</v>
      </c>
    </row>
    <row r="17" spans="1:21" s="15" customFormat="1" ht="121.5">
      <c r="A17" s="124" t="s">
        <v>70</v>
      </c>
      <c r="B17" s="191" t="s">
        <v>76</v>
      </c>
      <c r="C17" s="115" t="s">
        <v>77</v>
      </c>
      <c r="D17" s="137" t="s">
        <v>64</v>
      </c>
      <c r="E17" s="188">
        <v>0</v>
      </c>
      <c r="F17" s="188">
        <v>0</v>
      </c>
      <c r="G17" s="188">
        <v>1</v>
      </c>
      <c r="H17" s="117">
        <v>1</v>
      </c>
      <c r="I17" s="177" t="s">
        <v>79</v>
      </c>
      <c r="J17" s="139">
        <v>45230</v>
      </c>
      <c r="K17" s="113" t="s">
        <v>30</v>
      </c>
      <c r="L17" s="113" t="s">
        <v>65</v>
      </c>
      <c r="M17" s="113" t="s">
        <v>32</v>
      </c>
      <c r="N17" s="120" t="s">
        <v>33</v>
      </c>
      <c r="O17" s="195" t="s">
        <v>255</v>
      </c>
      <c r="P17" s="304" t="s">
        <v>453</v>
      </c>
      <c r="Q17" s="305">
        <v>1</v>
      </c>
      <c r="R17" s="306">
        <v>45307</v>
      </c>
      <c r="S17" s="145" t="s">
        <v>449</v>
      </c>
      <c r="T17" s="307" t="s">
        <v>454</v>
      </c>
    </row>
    <row r="18" spans="1:21" s="15" customFormat="1" ht="81">
      <c r="A18" s="124" t="s">
        <v>80</v>
      </c>
      <c r="B18" s="191" t="s">
        <v>81</v>
      </c>
      <c r="C18" s="115" t="s">
        <v>82</v>
      </c>
      <c r="D18" s="116" t="s">
        <v>55</v>
      </c>
      <c r="E18" s="158">
        <v>0</v>
      </c>
      <c r="F18" s="158">
        <v>0</v>
      </c>
      <c r="G18" s="158">
        <v>1</v>
      </c>
      <c r="H18" s="150">
        <v>1</v>
      </c>
      <c r="I18" s="118">
        <v>45170</v>
      </c>
      <c r="J18" s="118">
        <v>45199</v>
      </c>
      <c r="K18" s="113" t="s">
        <v>30</v>
      </c>
      <c r="L18" s="113" t="s">
        <v>56</v>
      </c>
      <c r="M18" s="113" t="s">
        <v>57</v>
      </c>
      <c r="N18" s="120">
        <v>42392335.842500001</v>
      </c>
      <c r="O18" s="217">
        <v>37731614.25</v>
      </c>
      <c r="P18" s="304" t="s">
        <v>455</v>
      </c>
      <c r="Q18" s="305">
        <v>1</v>
      </c>
      <c r="R18" s="306">
        <v>45301</v>
      </c>
      <c r="S18" s="145" t="s">
        <v>449</v>
      </c>
      <c r="T18" s="307" t="s">
        <v>456</v>
      </c>
    </row>
    <row r="19" spans="1:21" s="15" customFormat="1" ht="17.25">
      <c r="A19" s="240" t="s">
        <v>408</v>
      </c>
      <c r="B19" s="237"/>
      <c r="C19" s="237"/>
      <c r="D19" s="237"/>
      <c r="E19" s="237"/>
      <c r="F19" s="237"/>
      <c r="G19" s="237"/>
      <c r="H19" s="237"/>
      <c r="I19" s="237"/>
      <c r="J19" s="237"/>
      <c r="K19" s="237"/>
      <c r="L19" s="237"/>
      <c r="M19" s="237"/>
      <c r="N19" s="237"/>
      <c r="O19" s="237"/>
      <c r="P19" s="237"/>
      <c r="Q19" s="237"/>
      <c r="R19" s="237"/>
      <c r="S19" s="237"/>
      <c r="T19" s="241"/>
    </row>
    <row r="20" spans="1:21" s="15" customFormat="1" ht="141.75">
      <c r="A20" s="170" t="s">
        <v>85</v>
      </c>
      <c r="B20" s="192" t="s">
        <v>86</v>
      </c>
      <c r="C20" s="115" t="s">
        <v>87</v>
      </c>
      <c r="D20" s="148" t="s">
        <v>89</v>
      </c>
      <c r="E20" s="158">
        <v>0.33</v>
      </c>
      <c r="F20" s="158">
        <v>0.77</v>
      </c>
      <c r="G20" s="158">
        <v>1</v>
      </c>
      <c r="H20" s="150">
        <v>1</v>
      </c>
      <c r="I20" s="118">
        <v>44936</v>
      </c>
      <c r="J20" s="118">
        <v>45289</v>
      </c>
      <c r="K20" s="145" t="s">
        <v>30</v>
      </c>
      <c r="L20" s="145" t="s">
        <v>90</v>
      </c>
      <c r="M20" s="113" t="s">
        <v>57</v>
      </c>
      <c r="N20" s="120">
        <v>21489352</v>
      </c>
      <c r="O20" s="120" t="s">
        <v>427</v>
      </c>
      <c r="P20" s="308" t="s">
        <v>457</v>
      </c>
      <c r="Q20" s="309">
        <v>1</v>
      </c>
      <c r="R20" s="306">
        <v>45306</v>
      </c>
      <c r="S20" s="145" t="s">
        <v>449</v>
      </c>
      <c r="T20" s="303" t="s">
        <v>458</v>
      </c>
    </row>
    <row r="21" spans="1:21" s="15" customFormat="1" ht="60.75">
      <c r="A21" s="124" t="s">
        <v>85</v>
      </c>
      <c r="B21" s="176" t="s">
        <v>92</v>
      </c>
      <c r="C21" s="115" t="s">
        <v>93</v>
      </c>
      <c r="D21" s="137" t="s">
        <v>64</v>
      </c>
      <c r="E21" s="149">
        <v>0</v>
      </c>
      <c r="F21" s="149">
        <v>0.5</v>
      </c>
      <c r="G21" s="149">
        <v>1</v>
      </c>
      <c r="H21" s="150">
        <v>1</v>
      </c>
      <c r="I21" s="177" t="s">
        <v>50</v>
      </c>
      <c r="J21" s="155">
        <v>45275</v>
      </c>
      <c r="K21" s="113" t="s">
        <v>30</v>
      </c>
      <c r="L21" s="113" t="s">
        <v>95</v>
      </c>
      <c r="M21" s="113" t="s">
        <v>57</v>
      </c>
      <c r="N21" s="120">
        <v>2546040</v>
      </c>
      <c r="O21" s="120" t="s">
        <v>439</v>
      </c>
      <c r="P21" s="310" t="s">
        <v>459</v>
      </c>
      <c r="Q21" s="311">
        <v>1</v>
      </c>
      <c r="R21" s="302">
        <v>44941</v>
      </c>
      <c r="S21" s="145" t="s">
        <v>449</v>
      </c>
      <c r="T21" s="303" t="s">
        <v>460</v>
      </c>
    </row>
    <row r="22" spans="1:21" s="15" customFormat="1" ht="222.75">
      <c r="A22" s="202" t="s">
        <v>85</v>
      </c>
      <c r="B22" s="176" t="s">
        <v>96</v>
      </c>
      <c r="C22" s="115" t="s">
        <v>97</v>
      </c>
      <c r="D22" s="197" t="s">
        <v>99</v>
      </c>
      <c r="E22" s="148">
        <v>0.2</v>
      </c>
      <c r="F22" s="148">
        <v>0.5</v>
      </c>
      <c r="G22" s="148">
        <v>1</v>
      </c>
      <c r="H22" s="138">
        <v>1</v>
      </c>
      <c r="I22" s="198">
        <v>44941</v>
      </c>
      <c r="J22" s="198">
        <v>45289</v>
      </c>
      <c r="K22" s="113" t="s">
        <v>100</v>
      </c>
      <c r="L22" s="113" t="s">
        <v>101</v>
      </c>
      <c r="M22" s="113" t="s">
        <v>102</v>
      </c>
      <c r="N22" s="214">
        <v>4636491.2</v>
      </c>
      <c r="O22" s="214" t="s">
        <v>426</v>
      </c>
      <c r="P22" s="310" t="s">
        <v>461</v>
      </c>
      <c r="Q22" s="311">
        <v>0.8</v>
      </c>
      <c r="R22" s="302">
        <v>45301</v>
      </c>
      <c r="S22" s="145" t="s">
        <v>449</v>
      </c>
      <c r="T22" s="303" t="s">
        <v>462</v>
      </c>
    </row>
    <row r="23" spans="1:21" s="15" customFormat="1" ht="344.25">
      <c r="A23" s="124" t="s">
        <v>104</v>
      </c>
      <c r="B23" s="114" t="s">
        <v>105</v>
      </c>
      <c r="C23" s="115" t="s">
        <v>106</v>
      </c>
      <c r="D23" s="136" t="s">
        <v>74</v>
      </c>
      <c r="E23" s="168">
        <v>4</v>
      </c>
      <c r="F23" s="168">
        <v>4</v>
      </c>
      <c r="G23" s="168">
        <v>4</v>
      </c>
      <c r="H23" s="142">
        <v>12</v>
      </c>
      <c r="I23" s="177" t="s">
        <v>38</v>
      </c>
      <c r="J23" s="139">
        <v>45275</v>
      </c>
      <c r="K23" s="113" t="s">
        <v>108</v>
      </c>
      <c r="L23" s="113" t="s">
        <v>90</v>
      </c>
      <c r="M23" s="113" t="s">
        <v>32</v>
      </c>
      <c r="N23" s="120">
        <v>20924192.400000002</v>
      </c>
      <c r="O23" s="120">
        <v>0</v>
      </c>
      <c r="P23" s="310" t="s">
        <v>463</v>
      </c>
      <c r="Q23" s="161">
        <v>4</v>
      </c>
      <c r="R23" s="302">
        <v>45301</v>
      </c>
      <c r="S23" s="145" t="s">
        <v>449</v>
      </c>
      <c r="T23" s="312" t="s">
        <v>464</v>
      </c>
    </row>
    <row r="24" spans="1:21" s="15" customFormat="1" ht="81">
      <c r="A24" s="124" t="s">
        <v>104</v>
      </c>
      <c r="B24" s="176" t="s">
        <v>109</v>
      </c>
      <c r="C24" s="115" t="s">
        <v>110</v>
      </c>
      <c r="D24" s="136" t="s">
        <v>74</v>
      </c>
      <c r="E24" s="168">
        <v>1</v>
      </c>
      <c r="F24" s="168">
        <v>0</v>
      </c>
      <c r="G24" s="168">
        <v>0</v>
      </c>
      <c r="H24" s="142">
        <v>1</v>
      </c>
      <c r="I24" s="177" t="s">
        <v>38</v>
      </c>
      <c r="J24" s="139">
        <v>45044</v>
      </c>
      <c r="K24" s="113" t="s">
        <v>108</v>
      </c>
      <c r="L24" s="113" t="s">
        <v>95</v>
      </c>
      <c r="M24" s="113" t="s">
        <v>32</v>
      </c>
      <c r="N24" s="120">
        <v>0</v>
      </c>
      <c r="O24" s="120">
        <v>0</v>
      </c>
      <c r="P24" s="229" t="s">
        <v>423</v>
      </c>
      <c r="Q24" s="161">
        <v>1</v>
      </c>
      <c r="R24" s="122">
        <v>45187</v>
      </c>
      <c r="S24" s="113" t="s">
        <v>406</v>
      </c>
      <c r="T24" s="189" t="s">
        <v>423</v>
      </c>
    </row>
    <row r="25" spans="1:21" s="15" customFormat="1" ht="60.75">
      <c r="A25" s="124" t="s">
        <v>104</v>
      </c>
      <c r="B25" s="178" t="s">
        <v>112</v>
      </c>
      <c r="C25" s="115" t="s">
        <v>113</v>
      </c>
      <c r="D25" s="137" t="s">
        <v>64</v>
      </c>
      <c r="E25" s="137">
        <v>0</v>
      </c>
      <c r="F25" s="137">
        <v>0</v>
      </c>
      <c r="G25" s="137">
        <v>1</v>
      </c>
      <c r="H25" s="138">
        <v>1</v>
      </c>
      <c r="I25" s="166">
        <v>45170</v>
      </c>
      <c r="J25" s="166">
        <v>45198</v>
      </c>
      <c r="K25" s="113" t="s">
        <v>108</v>
      </c>
      <c r="L25" s="113" t="s">
        <v>95</v>
      </c>
      <c r="M25" s="113" t="s">
        <v>57</v>
      </c>
      <c r="N25" s="113"/>
      <c r="O25" s="244" t="s">
        <v>439</v>
      </c>
      <c r="P25" s="313" t="s">
        <v>465</v>
      </c>
      <c r="Q25" s="146">
        <v>1</v>
      </c>
      <c r="R25" s="302">
        <v>45307</v>
      </c>
      <c r="S25" s="145" t="s">
        <v>449</v>
      </c>
      <c r="T25" s="314" t="s">
        <v>466</v>
      </c>
    </row>
    <row r="26" spans="1:21" s="15" customFormat="1" ht="60.75">
      <c r="A26" s="124" t="s">
        <v>104</v>
      </c>
      <c r="B26" s="113" t="s">
        <v>115</v>
      </c>
      <c r="C26" s="115" t="s">
        <v>116</v>
      </c>
      <c r="D26" s="137" t="s">
        <v>64</v>
      </c>
      <c r="E26" s="136">
        <v>0</v>
      </c>
      <c r="F26" s="136">
        <v>0</v>
      </c>
      <c r="G26" s="136">
        <v>1</v>
      </c>
      <c r="H26" s="117">
        <v>1</v>
      </c>
      <c r="I26" s="166">
        <v>45201</v>
      </c>
      <c r="J26" s="166">
        <v>45230</v>
      </c>
      <c r="K26" s="113" t="s">
        <v>108</v>
      </c>
      <c r="L26" s="113" t="s">
        <v>95</v>
      </c>
      <c r="M26" s="113" t="s">
        <v>57</v>
      </c>
      <c r="N26" s="113" t="s">
        <v>58</v>
      </c>
      <c r="O26" s="245"/>
      <c r="P26" s="313" t="s">
        <v>467</v>
      </c>
      <c r="Q26" s="146">
        <v>1</v>
      </c>
      <c r="R26" s="302">
        <v>45307</v>
      </c>
      <c r="S26" s="145" t="s">
        <v>449</v>
      </c>
      <c r="T26" s="314" t="s">
        <v>468</v>
      </c>
    </row>
    <row r="27" spans="1:21" s="15" customFormat="1" ht="126" customHeight="1">
      <c r="A27" s="124" t="s">
        <v>104</v>
      </c>
      <c r="B27" s="180" t="s">
        <v>118</v>
      </c>
      <c r="C27" s="115" t="s">
        <v>119</v>
      </c>
      <c r="D27" s="137" t="s">
        <v>64</v>
      </c>
      <c r="E27" s="168">
        <v>2</v>
      </c>
      <c r="F27" s="168">
        <v>0</v>
      </c>
      <c r="G27" s="168">
        <v>0</v>
      </c>
      <c r="H27" s="142">
        <v>2</v>
      </c>
      <c r="I27" s="166">
        <v>44928</v>
      </c>
      <c r="J27" s="139">
        <v>44957</v>
      </c>
      <c r="K27" s="113" t="s">
        <v>108</v>
      </c>
      <c r="L27" s="113" t="s">
        <v>95</v>
      </c>
      <c r="M27" s="113" t="s">
        <v>57</v>
      </c>
      <c r="N27" s="213">
        <v>5320472</v>
      </c>
      <c r="O27" s="246"/>
      <c r="P27" s="225" t="s">
        <v>430</v>
      </c>
      <c r="Q27" s="179">
        <v>2</v>
      </c>
      <c r="R27" s="122">
        <v>45183</v>
      </c>
      <c r="S27" s="113" t="s">
        <v>405</v>
      </c>
      <c r="T27" s="321" t="s">
        <v>423</v>
      </c>
    </row>
    <row r="28" spans="1:21" s="15" customFormat="1" ht="182.25">
      <c r="A28" s="124" t="s">
        <v>121</v>
      </c>
      <c r="B28" s="181" t="s">
        <v>122</v>
      </c>
      <c r="C28" s="115" t="s">
        <v>123</v>
      </c>
      <c r="D28" s="136" t="s">
        <v>74</v>
      </c>
      <c r="E28" s="158">
        <v>0.25</v>
      </c>
      <c r="F28" s="158">
        <v>0.5</v>
      </c>
      <c r="G28" s="158">
        <v>1</v>
      </c>
      <c r="H28" s="147">
        <v>1</v>
      </c>
      <c r="I28" s="118">
        <v>44941</v>
      </c>
      <c r="J28" s="118">
        <v>45289</v>
      </c>
      <c r="K28" s="113" t="s">
        <v>108</v>
      </c>
      <c r="L28" s="113" t="s">
        <v>125</v>
      </c>
      <c r="M28" s="113" t="s">
        <v>32</v>
      </c>
      <c r="N28" s="213">
        <v>7100921</v>
      </c>
      <c r="O28" s="218">
        <v>0</v>
      </c>
      <c r="P28" s="225" t="s">
        <v>469</v>
      </c>
      <c r="Q28" s="146">
        <v>1</v>
      </c>
      <c r="R28" s="302">
        <v>45301</v>
      </c>
      <c r="S28" s="145" t="s">
        <v>449</v>
      </c>
      <c r="T28" s="303" t="s">
        <v>470</v>
      </c>
    </row>
    <row r="29" spans="1:21" s="15" customFormat="1" ht="162">
      <c r="A29" s="124" t="s">
        <v>126</v>
      </c>
      <c r="B29" s="181" t="s">
        <v>127</v>
      </c>
      <c r="C29" s="115" t="s">
        <v>128</v>
      </c>
      <c r="D29" s="137" t="s">
        <v>130</v>
      </c>
      <c r="E29" s="158">
        <v>0.25</v>
      </c>
      <c r="F29" s="158">
        <v>0.5</v>
      </c>
      <c r="G29" s="158">
        <v>1</v>
      </c>
      <c r="H29" s="147">
        <v>1</v>
      </c>
      <c r="I29" s="166">
        <v>44958</v>
      </c>
      <c r="J29" s="166">
        <v>45289</v>
      </c>
      <c r="K29" s="113" t="s">
        <v>108</v>
      </c>
      <c r="L29" s="113" t="s">
        <v>90</v>
      </c>
      <c r="M29" s="113" t="s">
        <v>57</v>
      </c>
      <c r="N29" s="213">
        <v>0</v>
      </c>
      <c r="O29" s="195" t="s">
        <v>255</v>
      </c>
      <c r="P29" s="225" t="s">
        <v>471</v>
      </c>
      <c r="Q29" s="146">
        <v>1</v>
      </c>
      <c r="R29" s="302">
        <v>45306</v>
      </c>
      <c r="S29" s="145" t="s">
        <v>449</v>
      </c>
      <c r="T29" s="315" t="s">
        <v>472</v>
      </c>
    </row>
    <row r="30" spans="1:21" s="15" customFormat="1" ht="162">
      <c r="A30" s="124" t="s">
        <v>126</v>
      </c>
      <c r="B30" s="181" t="s">
        <v>131</v>
      </c>
      <c r="C30" s="115" t="s">
        <v>132</v>
      </c>
      <c r="D30" s="136" t="s">
        <v>55</v>
      </c>
      <c r="E30" s="137">
        <v>0</v>
      </c>
      <c r="F30" s="137">
        <v>0</v>
      </c>
      <c r="G30" s="137">
        <v>1</v>
      </c>
      <c r="H30" s="138">
        <v>1</v>
      </c>
      <c r="I30" s="118">
        <v>45231</v>
      </c>
      <c r="J30" s="118">
        <v>45260</v>
      </c>
      <c r="K30" s="113" t="s">
        <v>30</v>
      </c>
      <c r="L30" s="113" t="s">
        <v>56</v>
      </c>
      <c r="M30" s="113" t="s">
        <v>57</v>
      </c>
      <c r="N30" s="120">
        <v>42392335.842500001</v>
      </c>
      <c r="O30" s="217">
        <v>37731614.25</v>
      </c>
      <c r="P30" s="225" t="s">
        <v>473</v>
      </c>
      <c r="Q30" s="146">
        <v>1</v>
      </c>
      <c r="R30" s="302">
        <v>45301</v>
      </c>
      <c r="S30" s="145" t="s">
        <v>449</v>
      </c>
      <c r="T30" s="303" t="s">
        <v>474</v>
      </c>
    </row>
    <row r="31" spans="1:21" s="15" customFormat="1" ht="17.25">
      <c r="A31" s="240" t="s">
        <v>411</v>
      </c>
      <c r="B31" s="237"/>
      <c r="C31" s="237"/>
      <c r="D31" s="237"/>
      <c r="E31" s="237"/>
      <c r="F31" s="237"/>
      <c r="G31" s="237"/>
      <c r="H31" s="237"/>
      <c r="I31" s="237"/>
      <c r="J31" s="237"/>
      <c r="K31" s="237"/>
      <c r="L31" s="237"/>
      <c r="M31" s="237"/>
      <c r="N31" s="237"/>
      <c r="O31" s="237"/>
      <c r="P31" s="237"/>
      <c r="Q31" s="237"/>
      <c r="R31" s="237"/>
      <c r="S31" s="237"/>
      <c r="T31" s="241"/>
    </row>
    <row r="32" spans="1:21" s="15" customFormat="1" ht="141.75">
      <c r="A32" s="124" t="s">
        <v>135</v>
      </c>
      <c r="B32" s="199" t="s">
        <v>136</v>
      </c>
      <c r="C32" s="115" t="s">
        <v>137</v>
      </c>
      <c r="D32" s="188" t="s">
        <v>28</v>
      </c>
      <c r="E32" s="148">
        <v>0.5</v>
      </c>
      <c r="F32" s="148">
        <v>0.6</v>
      </c>
      <c r="G32" s="148">
        <v>1</v>
      </c>
      <c r="H32" s="138">
        <v>1</v>
      </c>
      <c r="I32" s="118">
        <v>44942</v>
      </c>
      <c r="J32" s="118">
        <v>45289</v>
      </c>
      <c r="K32" s="113" t="s">
        <v>30</v>
      </c>
      <c r="L32" s="113" t="s">
        <v>139</v>
      </c>
      <c r="M32" s="113" t="s">
        <v>32</v>
      </c>
      <c r="N32" s="162">
        <v>2546040</v>
      </c>
      <c r="O32" s="195" t="s">
        <v>255</v>
      </c>
      <c r="P32" s="225" t="s">
        <v>475</v>
      </c>
      <c r="Q32" s="316">
        <v>0.8</v>
      </c>
      <c r="R32" s="302">
        <v>45301</v>
      </c>
      <c r="S32" s="145" t="s">
        <v>449</v>
      </c>
      <c r="T32" s="315" t="s">
        <v>476</v>
      </c>
      <c r="U32" s="233"/>
    </row>
    <row r="33" spans="1:20" s="15" customFormat="1" ht="94.5" customHeight="1">
      <c r="A33" s="124" t="s">
        <v>135</v>
      </c>
      <c r="B33" s="145" t="s">
        <v>140</v>
      </c>
      <c r="C33" s="115" t="s">
        <v>141</v>
      </c>
      <c r="D33" s="188" t="s">
        <v>74</v>
      </c>
      <c r="E33" s="148">
        <v>0.25</v>
      </c>
      <c r="F33" s="148">
        <v>0.5</v>
      </c>
      <c r="G33" s="148">
        <v>1</v>
      </c>
      <c r="H33" s="138">
        <v>1</v>
      </c>
      <c r="I33" s="166">
        <v>44932</v>
      </c>
      <c r="J33" s="167">
        <v>45277</v>
      </c>
      <c r="K33" s="113" t="s">
        <v>108</v>
      </c>
      <c r="L33" s="113" t="s">
        <v>90</v>
      </c>
      <c r="M33" s="113" t="s">
        <v>32</v>
      </c>
      <c r="N33" s="120">
        <v>2713556</v>
      </c>
      <c r="O33" s="121">
        <v>0</v>
      </c>
      <c r="P33" s="322" t="s">
        <v>483</v>
      </c>
      <c r="Q33" s="148">
        <v>1</v>
      </c>
      <c r="R33" s="302">
        <v>45301</v>
      </c>
      <c r="S33" s="145" t="s">
        <v>450</v>
      </c>
      <c r="T33" s="323" t="s">
        <v>484</v>
      </c>
    </row>
    <row r="34" spans="1:20" s="15" customFormat="1" ht="283.5">
      <c r="A34" s="124" t="s">
        <v>143</v>
      </c>
      <c r="B34" s="145" t="s">
        <v>144</v>
      </c>
      <c r="C34" s="115" t="s">
        <v>145</v>
      </c>
      <c r="D34" s="188" t="s">
        <v>74</v>
      </c>
      <c r="E34" s="168">
        <v>3</v>
      </c>
      <c r="F34" s="168">
        <v>6</v>
      </c>
      <c r="G34" s="168">
        <v>3</v>
      </c>
      <c r="H34" s="142">
        <v>12</v>
      </c>
      <c r="I34" s="169">
        <v>44941</v>
      </c>
      <c r="J34" s="169">
        <v>45276</v>
      </c>
      <c r="K34" s="113" t="s">
        <v>108</v>
      </c>
      <c r="L34" s="113" t="s">
        <v>125</v>
      </c>
      <c r="M34" s="113" t="s">
        <v>32</v>
      </c>
      <c r="N34" s="120">
        <v>1356778</v>
      </c>
      <c r="O34" s="121">
        <v>0</v>
      </c>
      <c r="P34" s="228" t="s">
        <v>485</v>
      </c>
      <c r="Q34" s="324">
        <v>4</v>
      </c>
      <c r="R34" s="302">
        <v>45301</v>
      </c>
      <c r="S34" s="145" t="s">
        <v>450</v>
      </c>
      <c r="T34" s="325" t="s">
        <v>486</v>
      </c>
    </row>
    <row r="35" spans="1:20" s="15" customFormat="1" ht="81">
      <c r="A35" s="170" t="s">
        <v>143</v>
      </c>
      <c r="B35" s="190" t="s">
        <v>446</v>
      </c>
      <c r="C35" s="115" t="s">
        <v>147</v>
      </c>
      <c r="D35" s="188" t="s">
        <v>148</v>
      </c>
      <c r="E35" s="188">
        <v>0.3</v>
      </c>
      <c r="F35" s="188">
        <v>0.6</v>
      </c>
      <c r="G35" s="188">
        <v>1</v>
      </c>
      <c r="H35" s="138">
        <v>1</v>
      </c>
      <c r="I35" s="118">
        <v>44941</v>
      </c>
      <c r="J35" s="118">
        <v>45289</v>
      </c>
      <c r="K35" s="113" t="s">
        <v>108</v>
      </c>
      <c r="L35" s="113" t="s">
        <v>125</v>
      </c>
      <c r="M35" s="113" t="s">
        <v>149</v>
      </c>
      <c r="N35" s="171">
        <v>0</v>
      </c>
      <c r="O35" s="120" t="s">
        <v>428</v>
      </c>
      <c r="P35" s="228" t="s">
        <v>487</v>
      </c>
      <c r="Q35" s="326">
        <v>1</v>
      </c>
      <c r="R35" s="302">
        <v>45307</v>
      </c>
      <c r="S35" s="145" t="s">
        <v>450</v>
      </c>
      <c r="T35" s="325" t="s">
        <v>488</v>
      </c>
    </row>
    <row r="36" spans="1:20" s="15" customFormat="1" ht="409.5">
      <c r="A36" s="124" t="s">
        <v>151</v>
      </c>
      <c r="B36" s="114" t="s">
        <v>438</v>
      </c>
      <c r="C36" s="115" t="s">
        <v>152</v>
      </c>
      <c r="D36" s="116" t="s">
        <v>154</v>
      </c>
      <c r="E36" s="188">
        <v>0.3</v>
      </c>
      <c r="F36" s="188">
        <v>0.6</v>
      </c>
      <c r="G36" s="188">
        <v>1</v>
      </c>
      <c r="H36" s="117">
        <v>1</v>
      </c>
      <c r="I36" s="118">
        <v>44963</v>
      </c>
      <c r="J36" s="118">
        <v>45275</v>
      </c>
      <c r="K36" s="113" t="s">
        <v>30</v>
      </c>
      <c r="L36" s="113" t="s">
        <v>95</v>
      </c>
      <c r="M36" s="113" t="s">
        <v>32</v>
      </c>
      <c r="N36" s="162">
        <v>16000000</v>
      </c>
      <c r="O36" s="121">
        <v>0</v>
      </c>
      <c r="P36" s="328" t="s">
        <v>489</v>
      </c>
      <c r="Q36" s="327">
        <v>1</v>
      </c>
      <c r="R36" s="302">
        <v>45301</v>
      </c>
      <c r="S36" s="145" t="s">
        <v>450</v>
      </c>
      <c r="T36" s="303" t="s">
        <v>490</v>
      </c>
    </row>
    <row r="37" spans="1:20" s="112" customFormat="1" ht="141.75">
      <c r="A37" s="124" t="s">
        <v>151</v>
      </c>
      <c r="B37" s="114" t="s">
        <v>155</v>
      </c>
      <c r="C37" s="115" t="s">
        <v>156</v>
      </c>
      <c r="D37" s="136" t="s">
        <v>158</v>
      </c>
      <c r="E37" s="141">
        <v>2</v>
      </c>
      <c r="F37" s="141">
        <v>2</v>
      </c>
      <c r="G37" s="141">
        <v>2</v>
      </c>
      <c r="H37" s="142">
        <v>6</v>
      </c>
      <c r="I37" s="118">
        <v>44958</v>
      </c>
      <c r="J37" s="118">
        <v>45289</v>
      </c>
      <c r="K37" s="113" t="s">
        <v>30</v>
      </c>
      <c r="L37" s="113" t="s">
        <v>125</v>
      </c>
      <c r="M37" s="113" t="s">
        <v>32</v>
      </c>
      <c r="N37" s="162">
        <v>0</v>
      </c>
      <c r="O37" s="121">
        <v>0</v>
      </c>
      <c r="P37" s="328" t="s">
        <v>491</v>
      </c>
      <c r="Q37" s="329">
        <v>2</v>
      </c>
      <c r="R37" s="122">
        <v>45307</v>
      </c>
      <c r="S37" s="113" t="s">
        <v>450</v>
      </c>
      <c r="T37" s="230" t="s">
        <v>492</v>
      </c>
    </row>
    <row r="38" spans="1:20" s="15" customFormat="1" ht="101.25">
      <c r="A38" s="124" t="s">
        <v>159</v>
      </c>
      <c r="B38" s="190" t="s">
        <v>160</v>
      </c>
      <c r="C38" s="115" t="s">
        <v>161</v>
      </c>
      <c r="D38" s="136" t="s">
        <v>158</v>
      </c>
      <c r="E38" s="143">
        <v>1</v>
      </c>
      <c r="F38" s="143">
        <v>2</v>
      </c>
      <c r="G38" s="143">
        <v>1</v>
      </c>
      <c r="H38" s="172">
        <v>4</v>
      </c>
      <c r="I38" s="118">
        <v>44928</v>
      </c>
      <c r="J38" s="118">
        <v>45289</v>
      </c>
      <c r="K38" s="113" t="s">
        <v>30</v>
      </c>
      <c r="L38" s="113" t="s">
        <v>95</v>
      </c>
      <c r="M38" s="113" t="s">
        <v>32</v>
      </c>
      <c r="N38" s="162">
        <v>1765675</v>
      </c>
      <c r="O38" s="123">
        <v>0</v>
      </c>
      <c r="P38" s="328" t="s">
        <v>493</v>
      </c>
      <c r="Q38" s="329">
        <v>1</v>
      </c>
      <c r="R38" s="122">
        <v>45302</v>
      </c>
      <c r="S38" s="113" t="s">
        <v>450</v>
      </c>
      <c r="T38" s="231" t="s">
        <v>494</v>
      </c>
    </row>
    <row r="39" spans="1:20" s="15" customFormat="1" ht="81">
      <c r="A39" s="124" t="s">
        <v>163</v>
      </c>
      <c r="B39" s="190" t="s">
        <v>164</v>
      </c>
      <c r="C39" s="115" t="s">
        <v>165</v>
      </c>
      <c r="D39" s="143" t="s">
        <v>74</v>
      </c>
      <c r="E39" s="173">
        <v>0.5</v>
      </c>
      <c r="F39" s="173">
        <v>1</v>
      </c>
      <c r="G39" s="173">
        <v>0</v>
      </c>
      <c r="H39" s="174">
        <v>1</v>
      </c>
      <c r="I39" s="118">
        <v>44932</v>
      </c>
      <c r="J39" s="118">
        <v>45277</v>
      </c>
      <c r="K39" s="113" t="s">
        <v>108</v>
      </c>
      <c r="L39" s="113" t="s">
        <v>90</v>
      </c>
      <c r="M39" s="113" t="s">
        <v>32</v>
      </c>
      <c r="N39" s="120">
        <v>3372507</v>
      </c>
      <c r="O39" s="123">
        <v>0</v>
      </c>
      <c r="P39" s="228" t="s">
        <v>424</v>
      </c>
      <c r="Q39" s="175">
        <v>1</v>
      </c>
      <c r="R39" s="122">
        <v>45187</v>
      </c>
      <c r="S39" s="113" t="s">
        <v>406</v>
      </c>
      <c r="T39" s="231" t="s">
        <v>424</v>
      </c>
    </row>
    <row r="40" spans="1:20" s="15" customFormat="1" ht="81">
      <c r="A40" s="124" t="s">
        <v>163</v>
      </c>
      <c r="B40" s="190" t="s">
        <v>167</v>
      </c>
      <c r="C40" s="115" t="s">
        <v>168</v>
      </c>
      <c r="D40" s="136" t="s">
        <v>158</v>
      </c>
      <c r="E40" s="173">
        <v>0</v>
      </c>
      <c r="F40" s="173">
        <v>0.5</v>
      </c>
      <c r="G40" s="173">
        <v>1</v>
      </c>
      <c r="H40" s="174">
        <v>1</v>
      </c>
      <c r="I40" s="118">
        <v>44986</v>
      </c>
      <c r="J40" s="118">
        <v>45230</v>
      </c>
      <c r="K40" s="113" t="s">
        <v>30</v>
      </c>
      <c r="L40" s="113" t="s">
        <v>125</v>
      </c>
      <c r="M40" s="113" t="s">
        <v>32</v>
      </c>
      <c r="N40" s="120">
        <v>1765675</v>
      </c>
      <c r="O40" s="120">
        <v>0</v>
      </c>
      <c r="P40" s="228" t="s">
        <v>495</v>
      </c>
      <c r="Q40" s="330">
        <v>1</v>
      </c>
      <c r="R40" s="122">
        <v>45302</v>
      </c>
      <c r="S40" s="113" t="s">
        <v>450</v>
      </c>
      <c r="T40" s="231" t="s">
        <v>496</v>
      </c>
    </row>
    <row r="41" spans="1:20" s="15" customFormat="1" ht="17.25">
      <c r="A41" s="240" t="s">
        <v>410</v>
      </c>
      <c r="B41" s="237"/>
      <c r="C41" s="237"/>
      <c r="D41" s="237"/>
      <c r="E41" s="237"/>
      <c r="F41" s="237"/>
      <c r="G41" s="237"/>
      <c r="H41" s="237"/>
      <c r="I41" s="237"/>
      <c r="J41" s="237"/>
      <c r="K41" s="237"/>
      <c r="L41" s="237"/>
      <c r="M41" s="237"/>
      <c r="N41" s="237"/>
      <c r="O41" s="237"/>
      <c r="P41" s="237"/>
      <c r="Q41" s="237"/>
      <c r="R41" s="237"/>
      <c r="S41" s="237"/>
      <c r="T41" s="241"/>
    </row>
    <row r="42" spans="1:20" s="15" customFormat="1" ht="121.5">
      <c r="A42" s="124" t="s">
        <v>171</v>
      </c>
      <c r="B42" s="114" t="s">
        <v>172</v>
      </c>
      <c r="C42" s="115" t="s">
        <v>173</v>
      </c>
      <c r="D42" s="188" t="s">
        <v>175</v>
      </c>
      <c r="E42" s="136">
        <v>1</v>
      </c>
      <c r="F42" s="136">
        <v>0</v>
      </c>
      <c r="G42" s="136">
        <v>0</v>
      </c>
      <c r="H42" s="117">
        <v>1</v>
      </c>
      <c r="I42" s="118">
        <v>44928</v>
      </c>
      <c r="J42" s="139">
        <v>44957</v>
      </c>
      <c r="K42" s="113" t="s">
        <v>108</v>
      </c>
      <c r="L42" s="113" t="s">
        <v>176</v>
      </c>
      <c r="M42" s="113" t="s">
        <v>32</v>
      </c>
      <c r="N42" s="120">
        <v>0</v>
      </c>
      <c r="O42" s="195" t="s">
        <v>255</v>
      </c>
      <c r="P42" s="225" t="s">
        <v>430</v>
      </c>
      <c r="Q42" s="163">
        <v>1</v>
      </c>
      <c r="R42" s="122">
        <v>45183</v>
      </c>
      <c r="S42" s="113" t="s">
        <v>405</v>
      </c>
      <c r="T42" s="201" t="s">
        <v>430</v>
      </c>
    </row>
    <row r="43" spans="1:20" s="15" customFormat="1" ht="40.5">
      <c r="A43" s="124" t="s">
        <v>171</v>
      </c>
      <c r="B43" s="114" t="s">
        <v>177</v>
      </c>
      <c r="C43" s="115" t="s">
        <v>178</v>
      </c>
      <c r="D43" s="242" t="s">
        <v>64</v>
      </c>
      <c r="E43" s="188">
        <v>1</v>
      </c>
      <c r="F43" s="136">
        <v>0</v>
      </c>
      <c r="G43" s="136">
        <v>0</v>
      </c>
      <c r="H43" s="117">
        <v>1</v>
      </c>
      <c r="I43" s="118">
        <v>44928</v>
      </c>
      <c r="J43" s="119">
        <v>44957</v>
      </c>
      <c r="K43" s="113" t="s">
        <v>30</v>
      </c>
      <c r="L43" s="113" t="s">
        <v>180</v>
      </c>
      <c r="M43" s="243" t="s">
        <v>57</v>
      </c>
      <c r="N43" s="120">
        <v>0</v>
      </c>
      <c r="O43" s="247" t="s">
        <v>439</v>
      </c>
      <c r="P43" s="225" t="s">
        <v>430</v>
      </c>
      <c r="Q43" s="163">
        <v>1</v>
      </c>
      <c r="R43" s="122">
        <v>45187</v>
      </c>
      <c r="S43" s="113" t="s">
        <v>405</v>
      </c>
      <c r="T43" s="201" t="s">
        <v>430</v>
      </c>
    </row>
    <row r="44" spans="1:20" s="15" customFormat="1" ht="40.5">
      <c r="A44" s="124" t="s">
        <v>171</v>
      </c>
      <c r="B44" s="114" t="s">
        <v>181</v>
      </c>
      <c r="C44" s="115" t="s">
        <v>182</v>
      </c>
      <c r="D44" s="242"/>
      <c r="E44" s="188">
        <v>1</v>
      </c>
      <c r="F44" s="136">
        <v>0</v>
      </c>
      <c r="G44" s="136">
        <v>0</v>
      </c>
      <c r="H44" s="117">
        <v>1</v>
      </c>
      <c r="I44" s="118">
        <v>44928</v>
      </c>
      <c r="J44" s="119">
        <v>44957</v>
      </c>
      <c r="K44" s="113" t="s">
        <v>30</v>
      </c>
      <c r="L44" s="113" t="s">
        <v>180</v>
      </c>
      <c r="M44" s="243"/>
      <c r="N44" s="120">
        <v>0</v>
      </c>
      <c r="O44" s="248"/>
      <c r="P44" s="225" t="s">
        <v>430</v>
      </c>
      <c r="Q44" s="163"/>
      <c r="R44" s="122">
        <v>45187</v>
      </c>
      <c r="S44" s="113" t="s">
        <v>406</v>
      </c>
      <c r="T44" s="203" t="s">
        <v>430</v>
      </c>
    </row>
    <row r="45" spans="1:20" s="15" customFormat="1" ht="60.75">
      <c r="A45" s="124" t="s">
        <v>171</v>
      </c>
      <c r="B45" s="114" t="s">
        <v>183</v>
      </c>
      <c r="C45" s="115" t="s">
        <v>184</v>
      </c>
      <c r="D45" s="242" t="s">
        <v>64</v>
      </c>
      <c r="E45" s="188">
        <v>1</v>
      </c>
      <c r="F45" s="136">
        <v>0</v>
      </c>
      <c r="G45" s="136">
        <v>0</v>
      </c>
      <c r="H45" s="117">
        <v>1</v>
      </c>
      <c r="I45" s="118">
        <v>44928</v>
      </c>
      <c r="J45" s="119">
        <v>44957</v>
      </c>
      <c r="K45" s="113" t="s">
        <v>30</v>
      </c>
      <c r="L45" s="113" t="s">
        <v>180</v>
      </c>
      <c r="M45" s="243"/>
      <c r="N45" s="120">
        <v>0</v>
      </c>
      <c r="O45" s="248"/>
      <c r="P45" s="225" t="s">
        <v>430</v>
      </c>
      <c r="Q45" s="163">
        <v>1</v>
      </c>
      <c r="R45" s="122">
        <v>45187</v>
      </c>
      <c r="S45" s="113" t="s">
        <v>406</v>
      </c>
      <c r="T45" s="203" t="s">
        <v>430</v>
      </c>
    </row>
    <row r="46" spans="1:20" s="211" customFormat="1" ht="101.25">
      <c r="A46" s="204" t="s">
        <v>171</v>
      </c>
      <c r="B46" s="205" t="s">
        <v>186</v>
      </c>
      <c r="C46" s="115" t="s">
        <v>187</v>
      </c>
      <c r="D46" s="242"/>
      <c r="E46" s="206">
        <v>1</v>
      </c>
      <c r="F46" s="206">
        <v>1</v>
      </c>
      <c r="G46" s="206">
        <v>1</v>
      </c>
      <c r="H46" s="212">
        <v>3</v>
      </c>
      <c r="I46" s="207">
        <v>45019</v>
      </c>
      <c r="J46" s="208">
        <v>45289</v>
      </c>
      <c r="K46" s="209" t="s">
        <v>30</v>
      </c>
      <c r="L46" s="209" t="s">
        <v>180</v>
      </c>
      <c r="M46" s="243"/>
      <c r="N46" s="210">
        <v>36618560</v>
      </c>
      <c r="O46" s="248"/>
      <c r="P46" s="225" t="s">
        <v>497</v>
      </c>
      <c r="Q46" s="331">
        <v>1</v>
      </c>
      <c r="R46" s="122">
        <v>45302</v>
      </c>
      <c r="S46" s="113" t="s">
        <v>450</v>
      </c>
      <c r="T46" s="323" t="s">
        <v>498</v>
      </c>
    </row>
    <row r="47" spans="1:20" s="15" customFormat="1" ht="60.75">
      <c r="A47" s="124" t="s">
        <v>171</v>
      </c>
      <c r="B47" s="114" t="s">
        <v>188</v>
      </c>
      <c r="C47" s="115" t="s">
        <v>189</v>
      </c>
      <c r="D47" s="188" t="s">
        <v>64</v>
      </c>
      <c r="E47" s="137">
        <v>1</v>
      </c>
      <c r="F47" s="137">
        <v>0</v>
      </c>
      <c r="G47" s="137">
        <v>0</v>
      </c>
      <c r="H47" s="138">
        <v>1</v>
      </c>
      <c r="I47" s="118">
        <v>44928</v>
      </c>
      <c r="J47" s="139">
        <v>44958</v>
      </c>
      <c r="K47" s="113" t="s">
        <v>30</v>
      </c>
      <c r="L47" s="113" t="s">
        <v>180</v>
      </c>
      <c r="M47" s="243"/>
      <c r="N47" s="120">
        <v>0</v>
      </c>
      <c r="O47" s="248"/>
      <c r="P47" s="226" t="s">
        <v>430</v>
      </c>
      <c r="Q47" s="163">
        <v>1</v>
      </c>
      <c r="R47" s="122">
        <v>45187</v>
      </c>
      <c r="S47" s="113" t="s">
        <v>405</v>
      </c>
      <c r="T47" s="203" t="s">
        <v>430</v>
      </c>
    </row>
    <row r="48" spans="1:20" s="15" customFormat="1" ht="60.75">
      <c r="A48" s="124" t="s">
        <v>171</v>
      </c>
      <c r="B48" s="114" t="s">
        <v>436</v>
      </c>
      <c r="C48" s="115" t="s">
        <v>192</v>
      </c>
      <c r="D48" s="188" t="s">
        <v>196</v>
      </c>
      <c r="E48" s="136">
        <v>0</v>
      </c>
      <c r="F48" s="136">
        <v>1</v>
      </c>
      <c r="G48" s="136">
        <v>0</v>
      </c>
      <c r="H48" s="117">
        <v>1</v>
      </c>
      <c r="I48" s="118">
        <v>45139</v>
      </c>
      <c r="J48" s="118">
        <v>45169</v>
      </c>
      <c r="K48" s="113" t="s">
        <v>108</v>
      </c>
      <c r="L48" s="113" t="s">
        <v>95</v>
      </c>
      <c r="M48" s="243"/>
      <c r="N48" s="120">
        <v>5320472</v>
      </c>
      <c r="O48" s="248"/>
      <c r="P48" s="226" t="s">
        <v>256</v>
      </c>
      <c r="Q48" s="163">
        <v>1</v>
      </c>
      <c r="R48" s="122">
        <v>45187</v>
      </c>
      <c r="S48" s="113" t="s">
        <v>405</v>
      </c>
      <c r="T48" s="230" t="s">
        <v>437</v>
      </c>
    </row>
    <row r="49" spans="1:20" s="15" customFormat="1" ht="126" customHeight="1">
      <c r="A49" s="124" t="s">
        <v>171</v>
      </c>
      <c r="B49" s="114" t="s">
        <v>193</v>
      </c>
      <c r="C49" s="115" t="s">
        <v>194</v>
      </c>
      <c r="D49" s="188" t="s">
        <v>64</v>
      </c>
      <c r="E49" s="188">
        <v>1</v>
      </c>
      <c r="F49" s="136">
        <v>0</v>
      </c>
      <c r="G49" s="136">
        <v>0</v>
      </c>
      <c r="H49" s="117">
        <v>1</v>
      </c>
      <c r="I49" s="118">
        <v>44928</v>
      </c>
      <c r="J49" s="118">
        <v>44957</v>
      </c>
      <c r="K49" s="113" t="s">
        <v>30</v>
      </c>
      <c r="L49" s="113" t="s">
        <v>180</v>
      </c>
      <c r="M49" s="113" t="s">
        <v>57</v>
      </c>
      <c r="N49" s="113">
        <v>0</v>
      </c>
      <c r="O49" s="249"/>
      <c r="P49" s="227" t="s">
        <v>430</v>
      </c>
      <c r="Q49" s="164">
        <v>1</v>
      </c>
      <c r="R49" s="122">
        <v>45183</v>
      </c>
      <c r="S49" s="113" t="s">
        <v>405</v>
      </c>
      <c r="T49" s="189" t="s">
        <v>430</v>
      </c>
    </row>
    <row r="50" spans="1:20" s="15" customFormat="1" ht="182.25">
      <c r="A50" s="124" t="s">
        <v>171</v>
      </c>
      <c r="B50" s="140" t="s">
        <v>197</v>
      </c>
      <c r="C50" s="115" t="s">
        <v>198</v>
      </c>
      <c r="D50" s="188" t="s">
        <v>200</v>
      </c>
      <c r="E50" s="141">
        <v>2</v>
      </c>
      <c r="F50" s="141">
        <v>14</v>
      </c>
      <c r="G50" s="141">
        <v>8</v>
      </c>
      <c r="H50" s="142">
        <v>24</v>
      </c>
      <c r="I50" s="118">
        <v>44954</v>
      </c>
      <c r="J50" s="118">
        <v>45289</v>
      </c>
      <c r="K50" s="113" t="s">
        <v>30</v>
      </c>
      <c r="L50" s="113" t="s">
        <v>95</v>
      </c>
      <c r="M50" s="113" t="s">
        <v>32</v>
      </c>
      <c r="N50" s="123">
        <v>1187927</v>
      </c>
      <c r="O50" s="120">
        <v>0</v>
      </c>
      <c r="P50" s="333" t="s">
        <v>499</v>
      </c>
      <c r="Q50" s="332">
        <v>8</v>
      </c>
      <c r="R50" s="122">
        <v>45302</v>
      </c>
      <c r="S50" s="113" t="s">
        <v>450</v>
      </c>
      <c r="T50" s="323" t="s">
        <v>500</v>
      </c>
    </row>
    <row r="51" spans="1:20" s="15" customFormat="1" ht="162">
      <c r="A51" s="124" t="s">
        <v>171</v>
      </c>
      <c r="B51" s="140" t="s">
        <v>201</v>
      </c>
      <c r="C51" s="115" t="s">
        <v>202</v>
      </c>
      <c r="D51" s="188" t="s">
        <v>200</v>
      </c>
      <c r="E51" s="141">
        <v>8</v>
      </c>
      <c r="F51" s="141">
        <v>10</v>
      </c>
      <c r="G51" s="141">
        <v>6</v>
      </c>
      <c r="H51" s="142">
        <v>24</v>
      </c>
      <c r="I51" s="118">
        <v>44954</v>
      </c>
      <c r="J51" s="118">
        <v>45289</v>
      </c>
      <c r="K51" s="113" t="s">
        <v>30</v>
      </c>
      <c r="L51" s="113" t="s">
        <v>95</v>
      </c>
      <c r="M51" s="113" t="s">
        <v>32</v>
      </c>
      <c r="N51" s="123">
        <v>1275118</v>
      </c>
      <c r="O51" s="120">
        <v>0</v>
      </c>
      <c r="P51" s="333" t="s">
        <v>501</v>
      </c>
      <c r="Q51" s="332">
        <v>6</v>
      </c>
      <c r="R51" s="122">
        <v>45302</v>
      </c>
      <c r="S51" s="113" t="s">
        <v>450</v>
      </c>
      <c r="T51" s="323" t="s">
        <v>502</v>
      </c>
    </row>
    <row r="52" spans="1:20" s="15" customFormat="1" ht="81">
      <c r="A52" s="124" t="s">
        <v>171</v>
      </c>
      <c r="B52" s="140" t="s">
        <v>204</v>
      </c>
      <c r="C52" s="115" t="s">
        <v>205</v>
      </c>
      <c r="D52" s="143" t="s">
        <v>74</v>
      </c>
      <c r="E52" s="141">
        <v>3</v>
      </c>
      <c r="F52" s="141">
        <v>6</v>
      </c>
      <c r="G52" s="141">
        <v>3</v>
      </c>
      <c r="H52" s="142">
        <v>12</v>
      </c>
      <c r="I52" s="118">
        <v>44929</v>
      </c>
      <c r="J52" s="144">
        <v>45045</v>
      </c>
      <c r="K52" s="113" t="s">
        <v>108</v>
      </c>
      <c r="L52" s="113" t="s">
        <v>95</v>
      </c>
      <c r="M52" s="113" t="s">
        <v>32</v>
      </c>
      <c r="N52" s="123">
        <v>1327226</v>
      </c>
      <c r="O52" s="120">
        <v>0</v>
      </c>
      <c r="P52" s="333" t="s">
        <v>503</v>
      </c>
      <c r="Q52" s="332">
        <v>3</v>
      </c>
      <c r="R52" s="122">
        <v>45302</v>
      </c>
      <c r="S52" s="113" t="s">
        <v>450</v>
      </c>
      <c r="T52" s="230" t="s">
        <v>504</v>
      </c>
    </row>
    <row r="53" spans="1:20" s="15" customFormat="1" ht="409.5">
      <c r="A53" s="124" t="s">
        <v>171</v>
      </c>
      <c r="B53" s="140" t="s">
        <v>207</v>
      </c>
      <c r="C53" s="115" t="s">
        <v>208</v>
      </c>
      <c r="D53" s="143" t="s">
        <v>74</v>
      </c>
      <c r="E53" s="141">
        <v>10</v>
      </c>
      <c r="F53" s="141">
        <v>10</v>
      </c>
      <c r="G53" s="141">
        <v>20</v>
      </c>
      <c r="H53" s="142">
        <v>40</v>
      </c>
      <c r="I53" s="118">
        <v>44964</v>
      </c>
      <c r="J53" s="144">
        <v>45276</v>
      </c>
      <c r="K53" s="113" t="s">
        <v>108</v>
      </c>
      <c r="L53" s="113" t="s">
        <v>125</v>
      </c>
      <c r="M53" s="113" t="s">
        <v>32</v>
      </c>
      <c r="N53" s="123">
        <v>1327226</v>
      </c>
      <c r="O53" s="120">
        <v>0</v>
      </c>
      <c r="P53" s="333" t="s">
        <v>505</v>
      </c>
      <c r="Q53" s="332">
        <v>20</v>
      </c>
      <c r="R53" s="122">
        <v>45302</v>
      </c>
      <c r="S53" s="113" t="s">
        <v>450</v>
      </c>
      <c r="T53" s="230" t="s">
        <v>506</v>
      </c>
    </row>
    <row r="54" spans="1:20" s="15" customFormat="1" ht="344.25">
      <c r="A54" s="124" t="s">
        <v>171</v>
      </c>
      <c r="B54" s="145" t="s">
        <v>210</v>
      </c>
      <c r="C54" s="115" t="s">
        <v>211</v>
      </c>
      <c r="D54" s="188" t="s">
        <v>213</v>
      </c>
      <c r="E54" s="146">
        <v>0.33</v>
      </c>
      <c r="F54" s="146">
        <v>0.66</v>
      </c>
      <c r="G54" s="146">
        <v>1</v>
      </c>
      <c r="H54" s="147">
        <v>1</v>
      </c>
      <c r="I54" s="118">
        <v>44942</v>
      </c>
      <c r="J54" s="118">
        <v>45289</v>
      </c>
      <c r="K54" s="113" t="s">
        <v>30</v>
      </c>
      <c r="L54" s="113" t="s">
        <v>95</v>
      </c>
      <c r="M54" s="113" t="s">
        <v>57</v>
      </c>
      <c r="N54" s="123">
        <v>0</v>
      </c>
      <c r="O54" s="214">
        <v>478850000</v>
      </c>
      <c r="P54" s="333" t="s">
        <v>508</v>
      </c>
      <c r="Q54" s="326">
        <v>0.33</v>
      </c>
      <c r="R54" s="302">
        <v>45302</v>
      </c>
      <c r="S54" s="145" t="s">
        <v>450</v>
      </c>
      <c r="T54" s="303" t="s">
        <v>507</v>
      </c>
    </row>
    <row r="55" spans="1:20" s="15" customFormat="1" ht="126" customHeight="1">
      <c r="A55" s="124" t="s">
        <v>214</v>
      </c>
      <c r="B55" s="192" t="s">
        <v>215</v>
      </c>
      <c r="C55" s="115" t="s">
        <v>216</v>
      </c>
      <c r="D55" s="148" t="s">
        <v>218</v>
      </c>
      <c r="E55" s="149">
        <v>0.2</v>
      </c>
      <c r="F55" s="149">
        <v>0.6</v>
      </c>
      <c r="G55" s="149">
        <v>1</v>
      </c>
      <c r="H55" s="150">
        <v>1</v>
      </c>
      <c r="I55" s="118">
        <v>44958</v>
      </c>
      <c r="J55" s="118">
        <v>45289</v>
      </c>
      <c r="K55" s="113" t="s">
        <v>108</v>
      </c>
      <c r="L55" s="113" t="s">
        <v>95</v>
      </c>
      <c r="M55" s="113" t="s">
        <v>32</v>
      </c>
      <c r="N55" s="123">
        <v>154774667</v>
      </c>
      <c r="O55" s="120">
        <v>0</v>
      </c>
      <c r="P55" s="333" t="s">
        <v>511</v>
      </c>
      <c r="Q55" s="326">
        <v>1</v>
      </c>
      <c r="R55" s="302">
        <v>45301</v>
      </c>
      <c r="S55" s="145" t="s">
        <v>512</v>
      </c>
      <c r="T55" s="230" t="s">
        <v>513</v>
      </c>
    </row>
    <row r="56" spans="1:20" s="15" customFormat="1" ht="409.5">
      <c r="A56" s="124" t="s">
        <v>219</v>
      </c>
      <c r="B56" s="192" t="s">
        <v>220</v>
      </c>
      <c r="C56" s="115" t="s">
        <v>221</v>
      </c>
      <c r="D56" s="145" t="s">
        <v>223</v>
      </c>
      <c r="E56" s="151">
        <v>0.21</v>
      </c>
      <c r="F56" s="149">
        <v>0.49</v>
      </c>
      <c r="G56" s="151">
        <v>1</v>
      </c>
      <c r="H56" s="152">
        <v>1</v>
      </c>
      <c r="I56" s="118">
        <v>44949</v>
      </c>
      <c r="J56" s="118">
        <v>45275</v>
      </c>
      <c r="K56" s="113" t="s">
        <v>30</v>
      </c>
      <c r="L56" s="113" t="s">
        <v>224</v>
      </c>
      <c r="M56" s="113" t="s">
        <v>57</v>
      </c>
      <c r="N56" s="120">
        <v>5422355.3300000001</v>
      </c>
      <c r="O56" s="120">
        <v>0</v>
      </c>
      <c r="P56" s="333" t="s">
        <v>509</v>
      </c>
      <c r="Q56" s="326">
        <v>1</v>
      </c>
      <c r="R56" s="302">
        <v>45302</v>
      </c>
      <c r="S56" s="145" t="s">
        <v>450</v>
      </c>
      <c r="T56" s="230" t="s">
        <v>510</v>
      </c>
    </row>
    <row r="57" spans="1:20" s="15" customFormat="1" ht="141.75">
      <c r="A57" s="124" t="s">
        <v>219</v>
      </c>
      <c r="B57" s="143" t="s">
        <v>225</v>
      </c>
      <c r="C57" s="115" t="s">
        <v>226</v>
      </c>
      <c r="D57" s="145" t="s">
        <v>228</v>
      </c>
      <c r="E57" s="153">
        <v>0.25</v>
      </c>
      <c r="F57" s="153">
        <v>0.5</v>
      </c>
      <c r="G57" s="153">
        <v>1</v>
      </c>
      <c r="H57" s="154">
        <v>1</v>
      </c>
      <c r="I57" s="118">
        <v>44958</v>
      </c>
      <c r="J57" s="155">
        <v>45289</v>
      </c>
      <c r="K57" s="113" t="s">
        <v>108</v>
      </c>
      <c r="L57" s="113" t="s">
        <v>95</v>
      </c>
      <c r="M57" s="113" t="s">
        <v>32</v>
      </c>
      <c r="N57" s="123">
        <v>2546040</v>
      </c>
      <c r="O57" s="195" t="s">
        <v>255</v>
      </c>
      <c r="P57" s="333" t="s">
        <v>514</v>
      </c>
      <c r="Q57" s="326">
        <v>0.8</v>
      </c>
      <c r="R57" s="302">
        <v>45303</v>
      </c>
      <c r="S57" s="145" t="s">
        <v>450</v>
      </c>
      <c r="T57" s="325" t="s">
        <v>515</v>
      </c>
    </row>
    <row r="58" spans="1:20" s="15" customFormat="1" ht="243">
      <c r="A58" s="124" t="s">
        <v>229</v>
      </c>
      <c r="B58" s="193" t="s">
        <v>230</v>
      </c>
      <c r="C58" s="115" t="s">
        <v>231</v>
      </c>
      <c r="D58" s="145" t="s">
        <v>74</v>
      </c>
      <c r="E58" s="156">
        <v>1</v>
      </c>
      <c r="F58" s="156">
        <v>2</v>
      </c>
      <c r="G58" s="156">
        <v>1</v>
      </c>
      <c r="H58" s="157">
        <v>4</v>
      </c>
      <c r="I58" s="118">
        <v>44963</v>
      </c>
      <c r="J58" s="118">
        <v>45275</v>
      </c>
      <c r="K58" s="113" t="s">
        <v>108</v>
      </c>
      <c r="L58" s="113" t="s">
        <v>90</v>
      </c>
      <c r="M58" s="113" t="s">
        <v>32</v>
      </c>
      <c r="N58" s="123">
        <v>3279713</v>
      </c>
      <c r="O58" s="218">
        <v>0</v>
      </c>
      <c r="P58" s="317" t="s">
        <v>477</v>
      </c>
      <c r="Q58" s="318">
        <v>2</v>
      </c>
      <c r="R58" s="302">
        <v>45301</v>
      </c>
      <c r="S58" s="302" t="s">
        <v>449</v>
      </c>
      <c r="T58" s="303" t="s">
        <v>478</v>
      </c>
    </row>
    <row r="59" spans="1:20" s="15" customFormat="1" ht="101.25">
      <c r="A59" s="124" t="s">
        <v>233</v>
      </c>
      <c r="B59" s="114" t="s">
        <v>234</v>
      </c>
      <c r="C59" s="115" t="s">
        <v>235</v>
      </c>
      <c r="D59" s="116" t="s">
        <v>55</v>
      </c>
      <c r="E59" s="156">
        <v>0</v>
      </c>
      <c r="F59" s="156">
        <v>1</v>
      </c>
      <c r="G59" s="156">
        <v>2</v>
      </c>
      <c r="H59" s="117">
        <v>2</v>
      </c>
      <c r="I59" s="118">
        <v>45139</v>
      </c>
      <c r="J59" s="119">
        <v>45289</v>
      </c>
      <c r="K59" s="113" t="s">
        <v>30</v>
      </c>
      <c r="L59" s="113" t="s">
        <v>56</v>
      </c>
      <c r="M59" s="113" t="s">
        <v>57</v>
      </c>
      <c r="N59" s="120">
        <v>42392335.842500001</v>
      </c>
      <c r="O59" s="217">
        <v>37731614.25</v>
      </c>
      <c r="P59" s="319" t="s">
        <v>479</v>
      </c>
      <c r="Q59" s="146">
        <v>1</v>
      </c>
      <c r="R59" s="302">
        <v>45301</v>
      </c>
      <c r="S59" s="302" t="s">
        <v>449</v>
      </c>
      <c r="T59" s="303" t="s">
        <v>480</v>
      </c>
    </row>
    <row r="60" spans="1:20" s="15" customFormat="1" ht="121.5">
      <c r="A60" s="124" t="s">
        <v>233</v>
      </c>
      <c r="B60" s="190" t="s">
        <v>237</v>
      </c>
      <c r="C60" s="115" t="s">
        <v>238</v>
      </c>
      <c r="D60" s="145" t="s">
        <v>74</v>
      </c>
      <c r="E60" s="158">
        <v>0.25</v>
      </c>
      <c r="F60" s="158">
        <v>0.5</v>
      </c>
      <c r="G60" s="158">
        <v>1</v>
      </c>
      <c r="H60" s="147">
        <v>1</v>
      </c>
      <c r="I60" s="118">
        <v>44941</v>
      </c>
      <c r="J60" s="177" t="s">
        <v>240</v>
      </c>
      <c r="K60" s="113" t="s">
        <v>108</v>
      </c>
      <c r="L60" s="113" t="s">
        <v>125</v>
      </c>
      <c r="M60" s="113" t="s">
        <v>57</v>
      </c>
      <c r="N60" s="123">
        <v>13822671</v>
      </c>
      <c r="O60" s="123" t="s">
        <v>425</v>
      </c>
      <c r="P60" s="319" t="s">
        <v>516</v>
      </c>
      <c r="Q60" s="320">
        <v>1</v>
      </c>
      <c r="R60" s="302">
        <v>45303</v>
      </c>
      <c r="S60" s="145" t="s">
        <v>450</v>
      </c>
      <c r="T60" s="325" t="s">
        <v>517</v>
      </c>
    </row>
    <row r="61" spans="1:20" s="15" customFormat="1" ht="17.25">
      <c r="A61" s="240" t="s">
        <v>409</v>
      </c>
      <c r="B61" s="237"/>
      <c r="C61" s="237"/>
      <c r="D61" s="237"/>
      <c r="E61" s="237"/>
      <c r="F61" s="237"/>
      <c r="G61" s="237"/>
      <c r="H61" s="237"/>
      <c r="I61" s="237"/>
      <c r="J61" s="237"/>
      <c r="K61" s="237"/>
      <c r="L61" s="237"/>
      <c r="M61" s="237"/>
      <c r="N61" s="237"/>
      <c r="O61" s="237"/>
      <c r="P61" s="237"/>
      <c r="Q61" s="237"/>
      <c r="R61" s="237"/>
      <c r="S61" s="237"/>
      <c r="T61" s="241"/>
    </row>
    <row r="62" spans="1:20" s="15" customFormat="1" ht="148.5" customHeight="1">
      <c r="A62" s="124" t="s">
        <v>243</v>
      </c>
      <c r="B62" s="114" t="s">
        <v>244</v>
      </c>
      <c r="C62" s="115" t="s">
        <v>245</v>
      </c>
      <c r="D62" s="116" t="s">
        <v>64</v>
      </c>
      <c r="E62" s="188">
        <v>0.5</v>
      </c>
      <c r="F62" s="188">
        <v>1</v>
      </c>
      <c r="G62" s="188">
        <v>1</v>
      </c>
      <c r="H62" s="117">
        <v>1</v>
      </c>
      <c r="I62" s="118">
        <v>44928</v>
      </c>
      <c r="J62" s="119">
        <v>45169</v>
      </c>
      <c r="K62" s="113" t="s">
        <v>30</v>
      </c>
      <c r="L62" s="113" t="s">
        <v>180</v>
      </c>
      <c r="M62" s="113" t="s">
        <v>32</v>
      </c>
      <c r="N62" s="120">
        <v>5320472</v>
      </c>
      <c r="O62" s="195" t="s">
        <v>255</v>
      </c>
      <c r="P62" s="319" t="s">
        <v>481</v>
      </c>
      <c r="Q62" s="320">
        <v>1</v>
      </c>
      <c r="R62" s="302">
        <v>45301</v>
      </c>
      <c r="S62" s="302" t="s">
        <v>449</v>
      </c>
      <c r="T62" s="303" t="s">
        <v>482</v>
      </c>
    </row>
    <row r="63" spans="1:20" s="15" customFormat="1" ht="353.25" customHeight="1">
      <c r="A63" s="124" t="s">
        <v>243</v>
      </c>
      <c r="B63" s="114" t="s">
        <v>247</v>
      </c>
      <c r="C63" s="115" t="s">
        <v>248</v>
      </c>
      <c r="D63" s="116" t="s">
        <v>250</v>
      </c>
      <c r="E63" s="188">
        <v>0.2</v>
      </c>
      <c r="F63" s="188">
        <v>0.6</v>
      </c>
      <c r="G63" s="188">
        <v>1</v>
      </c>
      <c r="H63" s="117">
        <v>1</v>
      </c>
      <c r="I63" s="118">
        <v>44986</v>
      </c>
      <c r="J63" s="119">
        <v>45289</v>
      </c>
      <c r="K63" s="113" t="s">
        <v>30</v>
      </c>
      <c r="L63" s="113" t="s">
        <v>251</v>
      </c>
      <c r="M63" s="113" t="s">
        <v>32</v>
      </c>
      <c r="N63" s="123" t="s">
        <v>429</v>
      </c>
      <c r="O63" s="121">
        <v>0</v>
      </c>
      <c r="P63" s="319" t="s">
        <v>518</v>
      </c>
      <c r="Q63" s="320">
        <v>1</v>
      </c>
      <c r="R63" s="302">
        <v>45307</v>
      </c>
      <c r="S63" s="145" t="s">
        <v>450</v>
      </c>
      <c r="T63" s="303" t="s">
        <v>519</v>
      </c>
    </row>
    <row r="64" spans="1:20" s="15" customFormat="1" ht="175.5" customHeight="1" thickBot="1">
      <c r="A64" s="125" t="s">
        <v>243</v>
      </c>
      <c r="B64" s="194" t="s">
        <v>252</v>
      </c>
      <c r="C64" s="126" t="s">
        <v>253</v>
      </c>
      <c r="D64" s="127" t="s">
        <v>154</v>
      </c>
      <c r="E64" s="128">
        <v>0.4</v>
      </c>
      <c r="F64" s="128">
        <v>1</v>
      </c>
      <c r="G64" s="128">
        <v>0</v>
      </c>
      <c r="H64" s="129">
        <v>1</v>
      </c>
      <c r="I64" s="130">
        <v>44963</v>
      </c>
      <c r="J64" s="131">
        <v>45169</v>
      </c>
      <c r="K64" s="132" t="s">
        <v>30</v>
      </c>
      <c r="L64" s="132" t="s">
        <v>251</v>
      </c>
      <c r="M64" s="132" t="s">
        <v>57</v>
      </c>
      <c r="N64" s="215">
        <v>65343043</v>
      </c>
      <c r="O64" s="133">
        <v>25043472</v>
      </c>
      <c r="P64" s="224" t="s">
        <v>434</v>
      </c>
      <c r="Q64" s="134">
        <v>1</v>
      </c>
      <c r="R64" s="135">
        <v>45187</v>
      </c>
      <c r="S64" s="132" t="s">
        <v>405</v>
      </c>
      <c r="T64" s="232" t="s">
        <v>435</v>
      </c>
    </row>
    <row r="66" spans="1:9" ht="12.75" thickBot="1"/>
    <row r="67" spans="1:9" ht="20.25">
      <c r="A67" s="261" t="s">
        <v>414</v>
      </c>
      <c r="B67" s="262"/>
      <c r="C67" s="265" t="s">
        <v>521</v>
      </c>
      <c r="D67" s="266"/>
      <c r="E67" s="183"/>
      <c r="F67" s="183"/>
      <c r="G67" s="183"/>
      <c r="H67" s="183"/>
    </row>
    <row r="68" spans="1:9" ht="21" thickBot="1">
      <c r="A68" s="269"/>
      <c r="B68" s="270"/>
      <c r="C68" s="267" t="s">
        <v>416</v>
      </c>
      <c r="D68" s="268"/>
      <c r="E68" s="183"/>
      <c r="F68" s="183"/>
      <c r="G68" s="183"/>
      <c r="H68" s="183"/>
    </row>
    <row r="69" spans="1:9" ht="20.25">
      <c r="A69" s="269"/>
      <c r="B69" s="270"/>
      <c r="C69" s="265" t="s">
        <v>520</v>
      </c>
      <c r="D69" s="266"/>
    </row>
    <row r="70" spans="1:9" ht="21" thickBot="1">
      <c r="A70" s="263"/>
      <c r="B70" s="264"/>
      <c r="C70" s="267" t="s">
        <v>416</v>
      </c>
      <c r="D70" s="268"/>
      <c r="E70" s="184"/>
      <c r="F70" s="184"/>
      <c r="G70" s="184"/>
      <c r="H70" s="184"/>
      <c r="I70" s="185"/>
    </row>
    <row r="71" spans="1:9" ht="20.25">
      <c r="A71" s="261" t="s">
        <v>417</v>
      </c>
      <c r="B71" s="262"/>
      <c r="C71" s="271" t="s">
        <v>415</v>
      </c>
      <c r="D71" s="272"/>
      <c r="E71" s="186"/>
      <c r="F71" s="186"/>
      <c r="G71" s="186"/>
      <c r="H71" s="186"/>
      <c r="I71" s="185"/>
    </row>
    <row r="72" spans="1:9" ht="21" thickBot="1">
      <c r="A72" s="263"/>
      <c r="B72" s="264"/>
      <c r="C72" s="263" t="s">
        <v>418</v>
      </c>
      <c r="D72" s="264"/>
      <c r="E72" s="186"/>
      <c r="F72" s="186"/>
      <c r="G72" s="186"/>
      <c r="H72" s="186"/>
      <c r="I72" s="185"/>
    </row>
    <row r="73" spans="1:9">
      <c r="E73" s="184"/>
      <c r="F73" s="184"/>
      <c r="G73" s="184"/>
      <c r="H73" s="184"/>
      <c r="I73" s="185"/>
    </row>
    <row r="74" spans="1:9">
      <c r="E74" s="184"/>
      <c r="F74" s="184"/>
      <c r="G74" s="184"/>
      <c r="H74" s="184"/>
      <c r="I74" s="185"/>
    </row>
  </sheetData>
  <mergeCells count="39">
    <mergeCell ref="A71:B72"/>
    <mergeCell ref="C67:D67"/>
    <mergeCell ref="C68:D68"/>
    <mergeCell ref="C69:D69"/>
    <mergeCell ref="C70:D70"/>
    <mergeCell ref="A67:B70"/>
    <mergeCell ref="C71:D71"/>
    <mergeCell ref="C72:D72"/>
    <mergeCell ref="A1:A2"/>
    <mergeCell ref="B1:T1"/>
    <mergeCell ref="B2:T2"/>
    <mergeCell ref="B3:T3"/>
    <mergeCell ref="A4:T4"/>
    <mergeCell ref="A61:T61"/>
    <mergeCell ref="A13:T13"/>
    <mergeCell ref="A19:T19"/>
    <mergeCell ref="D45:D46"/>
    <mergeCell ref="D43:D44"/>
    <mergeCell ref="A31:T31"/>
    <mergeCell ref="M43:M48"/>
    <mergeCell ref="A41:T41"/>
    <mergeCell ref="O25:O27"/>
    <mergeCell ref="O43:O49"/>
    <mergeCell ref="A5:A6"/>
    <mergeCell ref="B5:B6"/>
    <mergeCell ref="C5:C6"/>
    <mergeCell ref="E5:H5"/>
    <mergeCell ref="I5:J5"/>
    <mergeCell ref="D5:D6"/>
    <mergeCell ref="K5:K6"/>
    <mergeCell ref="L5:L6"/>
    <mergeCell ref="M5:M6"/>
    <mergeCell ref="R5:R6"/>
    <mergeCell ref="S5:S6"/>
    <mergeCell ref="T5:T6"/>
    <mergeCell ref="N5:N6"/>
    <mergeCell ref="O5:O6"/>
    <mergeCell ref="P5:P6"/>
    <mergeCell ref="Q5:Q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r:uid="{00000000-0002-0000-0000-000000000000}">
          <x14:formula1>
            <xm:f>LISTA!$F$3:$F$18</xm:f>
          </x14:formula1>
          <xm:sqref>M32:M34 M36:M40 M14:M17 M57:M58 M7:M11 M62:M63 M23:M24 M28 M42 M50:M53 M55</xm:sqref>
        </x14:dataValidation>
        <x14:dataValidation type="list" allowBlank="1" showInputMessage="1" showErrorMessage="1" xr:uid="{00000000-0002-0000-0000-000001000000}">
          <x14:formula1>
            <xm:f>LISTA!$F$4:$F$18</xm:f>
          </x14:formula1>
          <xm:sqref>M29:M30 M43 M35 M56 M12 M54 M64 M18 M59:M60 M25:M27 M20:M22</xm:sqref>
        </x14:dataValidation>
        <x14:dataValidation type="list" allowBlank="1" showInputMessage="1" showErrorMessage="1" xr:uid="{00000000-0002-0000-0000-000002000000}">
          <x14:formula1>
            <xm:f>LISTA!$E$3:$E$22</xm:f>
          </x14:formula1>
          <xm:sqref>L14:L18 L32:L40 L62:L64 L7:L12 L20:L30 L42:L47 L50:L60</xm:sqref>
        </x14:dataValidation>
        <x14:dataValidation type="list" allowBlank="1" showInputMessage="1" showErrorMessage="1" xr:uid="{00000000-0002-0000-0000-000003000000}">
          <x14:formula1>
            <xm:f>LISTA!$D$3:$D$8</xm:f>
          </x14:formula1>
          <xm:sqref>K14:K18 K32:K40 K62:K64 K7:K12 K20:K30 K42:K47 K50:K60</xm:sqref>
        </x14:dataValidation>
        <x14:dataValidation type="list" allowBlank="1" showInputMessage="1" showErrorMessage="1" xr:uid="{00000000-0002-0000-0000-000004000000}">
          <x14:formula1>
            <xm:f>LISTA!$C$3:$C$61</xm:f>
          </x14:formula1>
          <xm:sqref>A14:A18 A32:A40 A62:A64 A7:A12 A20:A30 A42:A48 A50:A60</xm:sqref>
        </x14:dataValidation>
        <x14:dataValidation type="list" allowBlank="1" showInputMessage="1" showErrorMessage="1" xr:uid="{00000000-0002-0000-0000-000005000000}">
          <x14:formula1>
            <xm:f>LISTA!$J$3:$J$8</xm:f>
          </x14:formula1>
          <xm:sqref>N16:N18 N21 N30 N25:N26 N59</xm:sqref>
        </x14:dataValidation>
        <x14:dataValidation type="list" allowBlank="1" showInputMessage="1" showErrorMessage="1" xr:uid="{00000000-0002-0000-0000-000006000000}">
          <x14:formula1>
            <xm:f>LISTA!$K$3:$K$5</xm:f>
          </x14:formula1>
          <xm:sqref>N40</xm:sqref>
        </x14:dataValidation>
        <x14:dataValidation type="list" allowBlank="1" showInputMessage="1" showErrorMessage="1" xr:uid="{00000000-0002-0000-0000-000007000000}">
          <x14:formula1>
            <xm:f>'C:\Users\User\Downloads\[Seguimiento_II_Cuatrimestre_PAAC_2023 SEP.xlsx]LISTA'!#REF!</xm:f>
          </x14:formula1>
          <xm:sqref>K48:L48</xm:sqref>
        </x14:dataValidation>
        <x14:dataValidation type="list" allowBlank="1" showInputMessage="1" showErrorMessage="1" xr:uid="{00000000-0002-0000-0000-000009000000}">
          <x14:formula1>
            <xm:f>'C:\Users\User\Desktop\DANE\VIGENCIA_2023\OCI\SEPTIEMBRE_2023\SEGUIMIENTO_PAAC_II_CUATRIMESTRE_2023\[Seguimiento_II_Cuatrimestre_PAAC_2023 SEP_ANGIELMC.xlsx]LISTA'!#REF!</xm:f>
          </x14:formula1>
          <xm:sqref>A49 K49:L49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AAD4-04D0-4703-8A3A-FC0B7CB67CD7}">
  <sheetPr>
    <tabColor theme="4" tint="-0.499984740745262"/>
  </sheetPr>
  <dimension ref="B1:S63"/>
  <sheetViews>
    <sheetView showGridLines="0" topLeftCell="C4" zoomScale="80" zoomScaleNormal="80" workbookViewId="0">
      <selection activeCell="J14" sqref="J14"/>
    </sheetView>
  </sheetViews>
  <sheetFormatPr baseColWidth="10" defaultColWidth="20.42578125" defaultRowHeight="12"/>
  <cols>
    <col min="1" max="1" width="11.7109375" style="1" customWidth="1"/>
    <col min="2" max="2" width="40.5703125" style="1" customWidth="1"/>
    <col min="3" max="3" width="33.5703125" style="3" customWidth="1"/>
    <col min="4" max="4" width="61.7109375" style="1" customWidth="1"/>
    <col min="5" max="5" width="17" style="1" customWidth="1"/>
    <col min="6" max="6" width="39.140625" style="1" customWidth="1"/>
    <col min="7" max="7" width="29.42578125" style="1" customWidth="1"/>
    <col min="8" max="11" width="10.28515625" style="1" customWidth="1"/>
    <col min="12" max="12" width="17.42578125" style="2" customWidth="1"/>
    <col min="13" max="13" width="18.140625" style="2" customWidth="1"/>
    <col min="14" max="14" width="32.28515625" style="1" customWidth="1"/>
    <col min="15" max="17" width="33.140625" style="1" customWidth="1"/>
    <col min="18" max="18" width="30" style="1" customWidth="1"/>
    <col min="19" max="19" width="26.7109375" style="1" customWidth="1"/>
    <col min="20" max="16384" width="20.42578125" style="1"/>
  </cols>
  <sheetData>
    <row r="1" spans="2:19" ht="29.25" customHeight="1" thickBot="1">
      <c r="B1" s="275"/>
      <c r="C1" s="278" t="s">
        <v>445</v>
      </c>
      <c r="D1" s="279"/>
      <c r="E1" s="279"/>
      <c r="F1" s="279"/>
      <c r="G1" s="279"/>
      <c r="H1" s="279"/>
      <c r="I1" s="279"/>
      <c r="J1" s="279"/>
      <c r="K1" s="279"/>
      <c r="L1" s="279"/>
      <c r="M1" s="279"/>
      <c r="N1" s="279"/>
      <c r="O1" s="279"/>
      <c r="P1" s="103"/>
      <c r="Q1" s="103"/>
      <c r="R1" s="284" t="s">
        <v>0</v>
      </c>
      <c r="S1" s="285"/>
    </row>
    <row r="2" spans="2:19" ht="29.25" customHeight="1" thickBot="1">
      <c r="B2" s="276"/>
      <c r="C2" s="280"/>
      <c r="D2" s="281"/>
      <c r="E2" s="281"/>
      <c r="F2" s="281"/>
      <c r="G2" s="281"/>
      <c r="H2" s="281"/>
      <c r="I2" s="281"/>
      <c r="J2" s="281"/>
      <c r="K2" s="281"/>
      <c r="L2" s="281"/>
      <c r="M2" s="281"/>
      <c r="N2" s="281"/>
      <c r="O2" s="281"/>
      <c r="R2" s="284" t="s">
        <v>1</v>
      </c>
      <c r="S2" s="285"/>
    </row>
    <row r="3" spans="2:19" ht="29.25" customHeight="1" thickBot="1">
      <c r="B3" s="277"/>
      <c r="C3" s="282"/>
      <c r="D3" s="283"/>
      <c r="E3" s="283"/>
      <c r="F3" s="283"/>
      <c r="G3" s="283"/>
      <c r="H3" s="283"/>
      <c r="I3" s="283"/>
      <c r="J3" s="283"/>
      <c r="K3" s="283"/>
      <c r="L3" s="283"/>
      <c r="M3" s="283"/>
      <c r="N3" s="283"/>
      <c r="O3" s="283"/>
      <c r="P3" s="220"/>
      <c r="Q3" s="220"/>
      <c r="R3" s="286" t="s">
        <v>2</v>
      </c>
      <c r="S3" s="287"/>
    </row>
    <row r="4" spans="2:19" ht="29.25" customHeight="1">
      <c r="C4" s="219"/>
      <c r="D4" s="219"/>
      <c r="E4" s="219"/>
      <c r="F4" s="219"/>
      <c r="G4" s="219"/>
      <c r="H4" s="219"/>
      <c r="I4" s="219"/>
      <c r="J4" s="219"/>
      <c r="K4" s="219"/>
      <c r="L4" s="219"/>
      <c r="M4" s="219"/>
      <c r="N4" s="219"/>
      <c r="O4" s="219"/>
      <c r="P4" s="219"/>
      <c r="Q4" s="219"/>
    </row>
    <row r="5" spans="2:19" s="15" customFormat="1" ht="29.25" customHeight="1">
      <c r="B5" s="273" t="s">
        <v>3</v>
      </c>
      <c r="C5" s="273" t="s">
        <v>4</v>
      </c>
      <c r="D5" s="273" t="s">
        <v>5</v>
      </c>
      <c r="E5" s="273" t="s">
        <v>6</v>
      </c>
      <c r="F5" s="273" t="s">
        <v>7</v>
      </c>
      <c r="G5" s="273" t="s">
        <v>8</v>
      </c>
      <c r="H5" s="296" t="s">
        <v>9</v>
      </c>
      <c r="I5" s="297"/>
      <c r="J5" s="297"/>
      <c r="K5" s="298"/>
      <c r="L5" s="299" t="s">
        <v>10</v>
      </c>
      <c r="M5" s="300"/>
      <c r="N5" s="288" t="s">
        <v>11</v>
      </c>
      <c r="O5" s="288" t="s">
        <v>12</v>
      </c>
      <c r="P5" s="288" t="s">
        <v>13</v>
      </c>
      <c r="Q5" s="288" t="s">
        <v>14</v>
      </c>
      <c r="R5" s="288" t="s">
        <v>15</v>
      </c>
      <c r="S5" s="288" t="s">
        <v>16</v>
      </c>
    </row>
    <row r="6" spans="2:19" s="15" customFormat="1" ht="29.25" customHeight="1">
      <c r="B6" s="274"/>
      <c r="C6" s="274"/>
      <c r="D6" s="274"/>
      <c r="E6" s="274"/>
      <c r="F6" s="274"/>
      <c r="G6" s="274"/>
      <c r="H6" s="102" t="s">
        <v>17</v>
      </c>
      <c r="I6" s="102" t="s">
        <v>18</v>
      </c>
      <c r="J6" s="102" t="s">
        <v>19</v>
      </c>
      <c r="K6" s="102" t="s">
        <v>20</v>
      </c>
      <c r="L6" s="101" t="s">
        <v>21</v>
      </c>
      <c r="M6" s="101" t="s">
        <v>22</v>
      </c>
      <c r="N6" s="289"/>
      <c r="O6" s="289"/>
      <c r="P6" s="289"/>
      <c r="Q6" s="289"/>
      <c r="R6" s="289"/>
      <c r="S6" s="289"/>
    </row>
    <row r="7" spans="2:19" s="14" customFormat="1" ht="67.5" customHeight="1">
      <c r="B7" s="16" t="s">
        <v>23</v>
      </c>
      <c r="C7" s="223" t="s">
        <v>24</v>
      </c>
      <c r="D7" s="221" t="s">
        <v>25</v>
      </c>
      <c r="E7" s="17" t="s">
        <v>26</v>
      </c>
      <c r="F7" s="18" t="s">
        <v>27</v>
      </c>
      <c r="G7" s="19" t="s">
        <v>28</v>
      </c>
      <c r="H7" s="19">
        <v>1</v>
      </c>
      <c r="I7" s="19">
        <v>0</v>
      </c>
      <c r="J7" s="19">
        <v>0</v>
      </c>
      <c r="K7" s="20">
        <v>1</v>
      </c>
      <c r="L7" s="21" t="s">
        <v>29</v>
      </c>
      <c r="M7" s="22">
        <v>45016</v>
      </c>
      <c r="N7" s="223" t="s">
        <v>30</v>
      </c>
      <c r="O7" s="223" t="s">
        <v>31</v>
      </c>
      <c r="P7" s="79" t="s">
        <v>32</v>
      </c>
      <c r="Q7" s="223" t="s">
        <v>33</v>
      </c>
      <c r="R7" s="85">
        <v>14285340</v>
      </c>
      <c r="S7" s="97">
        <v>0</v>
      </c>
    </row>
    <row r="8" spans="2:19" s="14" customFormat="1" ht="57" customHeight="1">
      <c r="B8" s="16" t="s">
        <v>23</v>
      </c>
      <c r="C8" s="223" t="s">
        <v>34</v>
      </c>
      <c r="D8" s="221" t="s">
        <v>35</v>
      </c>
      <c r="E8" s="17" t="s">
        <v>36</v>
      </c>
      <c r="F8" s="18" t="s">
        <v>37</v>
      </c>
      <c r="G8" s="19" t="s">
        <v>28</v>
      </c>
      <c r="H8" s="19">
        <v>1</v>
      </c>
      <c r="I8" s="19">
        <v>0</v>
      </c>
      <c r="J8" s="19">
        <v>0</v>
      </c>
      <c r="K8" s="20">
        <v>1</v>
      </c>
      <c r="L8" s="21" t="s">
        <v>38</v>
      </c>
      <c r="M8" s="22">
        <v>44957</v>
      </c>
      <c r="N8" s="223" t="s">
        <v>30</v>
      </c>
      <c r="O8" s="223" t="s">
        <v>31</v>
      </c>
      <c r="P8" s="79" t="s">
        <v>32</v>
      </c>
      <c r="Q8" s="223" t="s">
        <v>33</v>
      </c>
      <c r="R8" s="85">
        <v>10556460</v>
      </c>
      <c r="S8" s="97">
        <v>0</v>
      </c>
    </row>
    <row r="9" spans="2:19" s="14" customFormat="1" ht="51.75" customHeight="1">
      <c r="B9" s="16" t="s">
        <v>23</v>
      </c>
      <c r="C9" s="223" t="s">
        <v>39</v>
      </c>
      <c r="D9" s="221" t="s">
        <v>40</v>
      </c>
      <c r="E9" s="17" t="s">
        <v>41</v>
      </c>
      <c r="F9" s="18" t="s">
        <v>42</v>
      </c>
      <c r="G9" s="19" t="s">
        <v>28</v>
      </c>
      <c r="H9" s="19">
        <v>1</v>
      </c>
      <c r="I9" s="19">
        <v>0</v>
      </c>
      <c r="J9" s="19">
        <v>0</v>
      </c>
      <c r="K9" s="20">
        <v>1</v>
      </c>
      <c r="L9" s="21" t="s">
        <v>38</v>
      </c>
      <c r="M9" s="22">
        <v>44957</v>
      </c>
      <c r="N9" s="223" t="s">
        <v>30</v>
      </c>
      <c r="O9" s="223" t="s">
        <v>31</v>
      </c>
      <c r="P9" s="79" t="s">
        <v>32</v>
      </c>
      <c r="Q9" s="223" t="s">
        <v>33</v>
      </c>
      <c r="R9" s="86">
        <v>6236832</v>
      </c>
      <c r="S9" s="97">
        <v>0</v>
      </c>
    </row>
    <row r="10" spans="2:19" s="14" customFormat="1" ht="48.75" customHeight="1">
      <c r="B10" s="16" t="s">
        <v>23</v>
      </c>
      <c r="C10" s="223" t="s">
        <v>39</v>
      </c>
      <c r="D10" s="221" t="s">
        <v>43</v>
      </c>
      <c r="E10" s="17" t="s">
        <v>44</v>
      </c>
      <c r="F10" s="18" t="s">
        <v>45</v>
      </c>
      <c r="G10" s="19" t="s">
        <v>28</v>
      </c>
      <c r="H10" s="19">
        <v>1</v>
      </c>
      <c r="I10" s="19">
        <v>0</v>
      </c>
      <c r="J10" s="19">
        <v>0</v>
      </c>
      <c r="K10" s="20">
        <v>1</v>
      </c>
      <c r="L10" s="21" t="s">
        <v>38</v>
      </c>
      <c r="M10" s="22">
        <v>44957</v>
      </c>
      <c r="N10" s="223" t="s">
        <v>30</v>
      </c>
      <c r="O10" s="223" t="s">
        <v>31</v>
      </c>
      <c r="P10" s="79" t="s">
        <v>32</v>
      </c>
      <c r="Q10" s="223" t="s">
        <v>33</v>
      </c>
      <c r="R10" s="85">
        <v>10556460</v>
      </c>
      <c r="S10" s="97">
        <v>0</v>
      </c>
    </row>
    <row r="11" spans="2:19" s="14" customFormat="1" ht="44.25" customHeight="1">
      <c r="B11" s="16" t="s">
        <v>23</v>
      </c>
      <c r="C11" s="223" t="s">
        <v>46</v>
      </c>
      <c r="D11" s="221" t="s">
        <v>47</v>
      </c>
      <c r="E11" s="17" t="s">
        <v>48</v>
      </c>
      <c r="F11" s="18" t="s">
        <v>49</v>
      </c>
      <c r="G11" s="19" t="s">
        <v>28</v>
      </c>
      <c r="H11" s="24">
        <v>1</v>
      </c>
      <c r="I11" s="24">
        <v>1</v>
      </c>
      <c r="J11" s="24">
        <v>1</v>
      </c>
      <c r="K11" s="25">
        <v>3</v>
      </c>
      <c r="L11" s="21" t="s">
        <v>50</v>
      </c>
      <c r="M11" s="21">
        <v>45289</v>
      </c>
      <c r="N11" s="223" t="s">
        <v>30</v>
      </c>
      <c r="O11" s="223" t="s">
        <v>31</v>
      </c>
      <c r="P11" s="79" t="s">
        <v>32</v>
      </c>
      <c r="Q11" s="223" t="s">
        <v>33</v>
      </c>
      <c r="R11" s="85">
        <v>29040636</v>
      </c>
      <c r="S11" s="97">
        <v>0</v>
      </c>
    </row>
    <row r="12" spans="2:19" s="14" customFormat="1" ht="61.5" customHeight="1">
      <c r="B12" s="16" t="s">
        <v>23</v>
      </c>
      <c r="C12" s="223" t="s">
        <v>51</v>
      </c>
      <c r="D12" s="223" t="s">
        <v>52</v>
      </c>
      <c r="E12" s="17" t="s">
        <v>53</v>
      </c>
      <c r="F12" s="18" t="s">
        <v>54</v>
      </c>
      <c r="G12" s="26" t="s">
        <v>55</v>
      </c>
      <c r="H12" s="24">
        <v>1</v>
      </c>
      <c r="I12" s="24">
        <v>1</v>
      </c>
      <c r="J12" s="24">
        <v>1</v>
      </c>
      <c r="K12" s="25">
        <v>3</v>
      </c>
      <c r="L12" s="21" t="s">
        <v>38</v>
      </c>
      <c r="M12" s="21">
        <v>45289</v>
      </c>
      <c r="N12" s="223" t="s">
        <v>30</v>
      </c>
      <c r="O12" s="223" t="s">
        <v>56</v>
      </c>
      <c r="P12" s="79" t="s">
        <v>57</v>
      </c>
      <c r="Q12" s="223" t="s">
        <v>58</v>
      </c>
      <c r="R12" s="85">
        <v>319999160</v>
      </c>
      <c r="S12" s="97">
        <v>0</v>
      </c>
    </row>
    <row r="13" spans="2:19" s="14" customFormat="1" ht="44.25" customHeight="1">
      <c r="B13" s="16" t="s">
        <v>59</v>
      </c>
      <c r="C13" s="223" t="s">
        <v>60</v>
      </c>
      <c r="D13" s="27" t="s">
        <v>61</v>
      </c>
      <c r="E13" s="17" t="s">
        <v>62</v>
      </c>
      <c r="F13" s="18" t="s">
        <v>63</v>
      </c>
      <c r="G13" s="28" t="s">
        <v>64</v>
      </c>
      <c r="H13" s="29">
        <v>1</v>
      </c>
      <c r="I13" s="29">
        <v>0</v>
      </c>
      <c r="J13" s="29">
        <v>0</v>
      </c>
      <c r="K13" s="30">
        <v>1</v>
      </c>
      <c r="L13" s="21" t="s">
        <v>38</v>
      </c>
      <c r="M13" s="21">
        <v>45044</v>
      </c>
      <c r="N13" s="223" t="s">
        <v>30</v>
      </c>
      <c r="O13" s="223" t="s">
        <v>65</v>
      </c>
      <c r="P13" s="79" t="s">
        <v>32</v>
      </c>
      <c r="Q13" s="223" t="s">
        <v>33</v>
      </c>
      <c r="R13" s="85">
        <v>11276820</v>
      </c>
      <c r="S13" s="97">
        <v>0</v>
      </c>
    </row>
    <row r="14" spans="2:19" s="14" customFormat="1" ht="54.75" customHeight="1">
      <c r="B14" s="16" t="s">
        <v>59</v>
      </c>
      <c r="C14" s="223" t="s">
        <v>66</v>
      </c>
      <c r="D14" s="27" t="s">
        <v>67</v>
      </c>
      <c r="E14" s="17" t="s">
        <v>68</v>
      </c>
      <c r="F14" s="18" t="s">
        <v>69</v>
      </c>
      <c r="G14" s="28" t="s">
        <v>64</v>
      </c>
      <c r="H14" s="31">
        <v>0.3</v>
      </c>
      <c r="I14" s="31">
        <v>0.6</v>
      </c>
      <c r="J14" s="28">
        <v>1</v>
      </c>
      <c r="K14" s="32">
        <v>1</v>
      </c>
      <c r="L14" s="21" t="s">
        <v>29</v>
      </c>
      <c r="M14" s="21">
        <v>45289</v>
      </c>
      <c r="N14" s="223" t="s">
        <v>30</v>
      </c>
      <c r="O14" s="223" t="s">
        <v>65</v>
      </c>
      <c r="P14" s="79" t="s">
        <v>32</v>
      </c>
      <c r="Q14" s="223" t="s">
        <v>33</v>
      </c>
      <c r="R14" s="85">
        <v>11276820</v>
      </c>
      <c r="S14" s="97">
        <v>0</v>
      </c>
    </row>
    <row r="15" spans="2:19" s="14" customFormat="1" ht="73.5" customHeight="1">
      <c r="B15" s="16" t="s">
        <v>59</v>
      </c>
      <c r="C15" s="223" t="s">
        <v>70</v>
      </c>
      <c r="D15" s="27" t="s">
        <v>71</v>
      </c>
      <c r="E15" s="17" t="s">
        <v>72</v>
      </c>
      <c r="F15" s="18" t="s">
        <v>73</v>
      </c>
      <c r="G15" s="28" t="s">
        <v>74</v>
      </c>
      <c r="H15" s="222">
        <v>0</v>
      </c>
      <c r="I15" s="31">
        <v>0.5</v>
      </c>
      <c r="J15" s="222">
        <v>1</v>
      </c>
      <c r="K15" s="20">
        <v>1</v>
      </c>
      <c r="L15" s="21" t="s">
        <v>75</v>
      </c>
      <c r="M15" s="21">
        <v>45198</v>
      </c>
      <c r="N15" s="223" t="s">
        <v>30</v>
      </c>
      <c r="O15" s="223" t="s">
        <v>65</v>
      </c>
      <c r="P15" s="79" t="s">
        <v>32</v>
      </c>
      <c r="Q15" s="223" t="s">
        <v>33</v>
      </c>
      <c r="R15" s="85">
        <v>11276820</v>
      </c>
      <c r="S15" s="23">
        <v>0</v>
      </c>
    </row>
    <row r="16" spans="2:19" s="14" customFormat="1" ht="54.75" customHeight="1">
      <c r="B16" s="16" t="s">
        <v>59</v>
      </c>
      <c r="C16" s="223" t="s">
        <v>70</v>
      </c>
      <c r="D16" s="27" t="s">
        <v>76</v>
      </c>
      <c r="E16" s="17" t="s">
        <v>77</v>
      </c>
      <c r="F16" s="18" t="s">
        <v>78</v>
      </c>
      <c r="G16" s="28" t="s">
        <v>64</v>
      </c>
      <c r="H16" s="222">
        <v>0</v>
      </c>
      <c r="I16" s="222">
        <v>0</v>
      </c>
      <c r="J16" s="222">
        <v>1</v>
      </c>
      <c r="K16" s="20">
        <v>1</v>
      </c>
      <c r="L16" s="21" t="s">
        <v>79</v>
      </c>
      <c r="M16" s="22">
        <v>45230</v>
      </c>
      <c r="N16" s="223" t="s">
        <v>30</v>
      </c>
      <c r="O16" s="223" t="s">
        <v>65</v>
      </c>
      <c r="P16" s="79" t="s">
        <v>32</v>
      </c>
      <c r="Q16" s="223" t="s">
        <v>33</v>
      </c>
      <c r="R16" s="85">
        <v>11276820</v>
      </c>
      <c r="S16" s="23">
        <v>0</v>
      </c>
    </row>
    <row r="17" spans="2:19" s="14" customFormat="1" ht="65.25" customHeight="1">
      <c r="B17" s="16" t="s">
        <v>59</v>
      </c>
      <c r="C17" s="223" t="s">
        <v>80</v>
      </c>
      <c r="D17" s="27" t="s">
        <v>81</v>
      </c>
      <c r="E17" s="17" t="s">
        <v>82</v>
      </c>
      <c r="F17" s="18" t="s">
        <v>83</v>
      </c>
      <c r="G17" s="26" t="s">
        <v>55</v>
      </c>
      <c r="H17" s="29">
        <v>0</v>
      </c>
      <c r="I17" s="29">
        <v>0</v>
      </c>
      <c r="J17" s="29">
        <v>1</v>
      </c>
      <c r="K17" s="33">
        <v>1</v>
      </c>
      <c r="L17" s="34">
        <v>45170</v>
      </c>
      <c r="M17" s="34">
        <v>45199</v>
      </c>
      <c r="N17" s="223" t="s">
        <v>30</v>
      </c>
      <c r="O17" s="223" t="s">
        <v>56</v>
      </c>
      <c r="P17" s="79" t="s">
        <v>57</v>
      </c>
      <c r="Q17" s="223" t="s">
        <v>58</v>
      </c>
      <c r="R17" s="85">
        <v>319999160</v>
      </c>
      <c r="S17" s="23">
        <v>0</v>
      </c>
    </row>
    <row r="18" spans="2:19" s="38" customFormat="1" ht="66.75" customHeight="1">
      <c r="B18" s="35" t="s">
        <v>84</v>
      </c>
      <c r="C18" s="36" t="s">
        <v>85</v>
      </c>
      <c r="D18" s="18" t="s">
        <v>86</v>
      </c>
      <c r="E18" s="17" t="s">
        <v>87</v>
      </c>
      <c r="F18" s="18" t="s">
        <v>88</v>
      </c>
      <c r="G18" s="31" t="s">
        <v>89</v>
      </c>
      <c r="H18" s="29">
        <v>0.33</v>
      </c>
      <c r="I18" s="29">
        <v>0.77</v>
      </c>
      <c r="J18" s="29">
        <v>1</v>
      </c>
      <c r="K18" s="33">
        <v>1</v>
      </c>
      <c r="L18" s="34">
        <v>44936</v>
      </c>
      <c r="M18" s="34">
        <v>45289</v>
      </c>
      <c r="N18" s="36" t="s">
        <v>30</v>
      </c>
      <c r="O18" s="36" t="s">
        <v>90</v>
      </c>
      <c r="P18" s="79" t="s">
        <v>57</v>
      </c>
      <c r="Q18" s="223" t="s">
        <v>91</v>
      </c>
      <c r="R18" s="85">
        <v>21489352</v>
      </c>
      <c r="S18" s="58">
        <v>0</v>
      </c>
    </row>
    <row r="19" spans="2:19" s="14" customFormat="1" ht="65.25" customHeight="1">
      <c r="B19" s="16" t="s">
        <v>84</v>
      </c>
      <c r="C19" s="223" t="s">
        <v>85</v>
      </c>
      <c r="D19" s="39" t="s">
        <v>92</v>
      </c>
      <c r="E19" s="17" t="s">
        <v>93</v>
      </c>
      <c r="F19" s="18" t="s">
        <v>94</v>
      </c>
      <c r="G19" s="28" t="s">
        <v>64</v>
      </c>
      <c r="H19" s="40">
        <v>0</v>
      </c>
      <c r="I19" s="40">
        <v>0.5</v>
      </c>
      <c r="J19" s="40">
        <v>1</v>
      </c>
      <c r="K19" s="33">
        <v>1</v>
      </c>
      <c r="L19" s="21" t="s">
        <v>50</v>
      </c>
      <c r="M19" s="41">
        <v>45275</v>
      </c>
      <c r="N19" s="223" t="s">
        <v>30</v>
      </c>
      <c r="O19" s="223" t="s">
        <v>95</v>
      </c>
      <c r="P19" s="79" t="s">
        <v>57</v>
      </c>
      <c r="Q19" s="223" t="s">
        <v>58</v>
      </c>
      <c r="R19" s="85">
        <v>3819060</v>
      </c>
      <c r="S19" s="98">
        <v>482680000</v>
      </c>
    </row>
    <row r="20" spans="2:19" s="38" customFormat="1" ht="57" customHeight="1">
      <c r="B20" s="16" t="s">
        <v>84</v>
      </c>
      <c r="C20" s="36" t="s">
        <v>85</v>
      </c>
      <c r="D20" s="39" t="s">
        <v>96</v>
      </c>
      <c r="E20" s="17" t="s">
        <v>97</v>
      </c>
      <c r="F20" s="221" t="s">
        <v>98</v>
      </c>
      <c r="G20" s="31" t="s">
        <v>99</v>
      </c>
      <c r="H20" s="31">
        <v>0.2</v>
      </c>
      <c r="I20" s="31">
        <v>0.5</v>
      </c>
      <c r="J20" s="31">
        <v>1</v>
      </c>
      <c r="K20" s="32">
        <v>1</v>
      </c>
      <c r="L20" s="41">
        <v>44941</v>
      </c>
      <c r="M20" s="41">
        <v>45289</v>
      </c>
      <c r="N20" s="223" t="s">
        <v>100</v>
      </c>
      <c r="O20" s="223" t="s">
        <v>101</v>
      </c>
      <c r="P20" s="79" t="s">
        <v>102</v>
      </c>
      <c r="Q20" s="223" t="s">
        <v>103</v>
      </c>
      <c r="R20" s="87">
        <v>0</v>
      </c>
      <c r="S20" s="98">
        <v>170262320</v>
      </c>
    </row>
    <row r="21" spans="2:19" s="14" customFormat="1" ht="45.95" customHeight="1">
      <c r="B21" s="16" t="s">
        <v>84</v>
      </c>
      <c r="C21" s="223" t="s">
        <v>104</v>
      </c>
      <c r="D21" s="221" t="s">
        <v>105</v>
      </c>
      <c r="E21" s="17" t="s">
        <v>106</v>
      </c>
      <c r="F21" s="18" t="s">
        <v>107</v>
      </c>
      <c r="G21" s="19" t="s">
        <v>74</v>
      </c>
      <c r="H21" s="42">
        <v>4</v>
      </c>
      <c r="I21" s="42">
        <v>4</v>
      </c>
      <c r="J21" s="42">
        <v>4</v>
      </c>
      <c r="K21" s="43">
        <v>12</v>
      </c>
      <c r="L21" s="21" t="s">
        <v>38</v>
      </c>
      <c r="M21" s="22">
        <v>45275</v>
      </c>
      <c r="N21" s="223" t="s">
        <v>108</v>
      </c>
      <c r="O21" s="223" t="s">
        <v>90</v>
      </c>
      <c r="P21" s="79" t="s">
        <v>32</v>
      </c>
      <c r="Q21" s="223" t="s">
        <v>33</v>
      </c>
      <c r="R21" s="85">
        <v>20924192.400000002</v>
      </c>
      <c r="S21" s="23">
        <v>0</v>
      </c>
    </row>
    <row r="22" spans="2:19" s="14" customFormat="1" ht="59.25" customHeight="1">
      <c r="B22" s="16" t="s">
        <v>84</v>
      </c>
      <c r="C22" s="223" t="s">
        <v>104</v>
      </c>
      <c r="D22" s="39" t="s">
        <v>109</v>
      </c>
      <c r="E22" s="17" t="s">
        <v>110</v>
      </c>
      <c r="F22" s="36" t="s">
        <v>111</v>
      </c>
      <c r="G22" s="19" t="s">
        <v>74</v>
      </c>
      <c r="H22" s="42">
        <v>1</v>
      </c>
      <c r="I22" s="42">
        <v>0</v>
      </c>
      <c r="J22" s="42">
        <v>0</v>
      </c>
      <c r="K22" s="43">
        <v>1</v>
      </c>
      <c r="L22" s="21" t="s">
        <v>38</v>
      </c>
      <c r="M22" s="22">
        <v>45044</v>
      </c>
      <c r="N22" s="223" t="s">
        <v>108</v>
      </c>
      <c r="O22" s="223" t="s">
        <v>95</v>
      </c>
      <c r="P22" s="79" t="s">
        <v>32</v>
      </c>
      <c r="Q22" s="223" t="s">
        <v>33</v>
      </c>
      <c r="R22" s="85">
        <v>21302764.200000003</v>
      </c>
      <c r="S22" s="23">
        <v>0</v>
      </c>
    </row>
    <row r="23" spans="2:19" s="14" customFormat="1" ht="45.95" customHeight="1">
      <c r="B23" s="16" t="s">
        <v>84</v>
      </c>
      <c r="C23" s="223" t="s">
        <v>104</v>
      </c>
      <c r="D23" s="44" t="s">
        <v>112</v>
      </c>
      <c r="E23" s="17" t="s">
        <v>113</v>
      </c>
      <c r="F23" s="36" t="s">
        <v>114</v>
      </c>
      <c r="G23" s="28" t="s">
        <v>64</v>
      </c>
      <c r="H23" s="28">
        <v>0</v>
      </c>
      <c r="I23" s="28">
        <v>0</v>
      </c>
      <c r="J23" s="28">
        <v>1</v>
      </c>
      <c r="K23" s="32">
        <v>1</v>
      </c>
      <c r="L23" s="45">
        <v>45170</v>
      </c>
      <c r="M23" s="45">
        <v>45198</v>
      </c>
      <c r="N23" s="223" t="s">
        <v>108</v>
      </c>
      <c r="O23" s="223" t="s">
        <v>95</v>
      </c>
      <c r="P23" s="79" t="s">
        <v>57</v>
      </c>
      <c r="Q23" s="223" t="s">
        <v>58</v>
      </c>
      <c r="R23" s="85">
        <v>3819060</v>
      </c>
      <c r="S23" s="290">
        <v>482680000</v>
      </c>
    </row>
    <row r="24" spans="2:19" s="14" customFormat="1" ht="65.25" customHeight="1">
      <c r="B24" s="16" t="s">
        <v>84</v>
      </c>
      <c r="C24" s="223" t="s">
        <v>104</v>
      </c>
      <c r="D24" s="223" t="s">
        <v>115</v>
      </c>
      <c r="E24" s="17" t="s">
        <v>116</v>
      </c>
      <c r="F24" s="36" t="s">
        <v>117</v>
      </c>
      <c r="G24" s="28" t="s">
        <v>64</v>
      </c>
      <c r="H24" s="19">
        <v>0</v>
      </c>
      <c r="I24" s="19">
        <v>0</v>
      </c>
      <c r="J24" s="19">
        <v>1</v>
      </c>
      <c r="K24" s="20">
        <v>1</v>
      </c>
      <c r="L24" s="45">
        <v>45201</v>
      </c>
      <c r="M24" s="45">
        <v>45230</v>
      </c>
      <c r="N24" s="223" t="s">
        <v>108</v>
      </c>
      <c r="O24" s="223" t="s">
        <v>95</v>
      </c>
      <c r="P24" s="79" t="s">
        <v>57</v>
      </c>
      <c r="Q24" s="223" t="s">
        <v>58</v>
      </c>
      <c r="R24" s="88">
        <v>58000000</v>
      </c>
      <c r="S24" s="291"/>
    </row>
    <row r="25" spans="2:19" s="14" customFormat="1" ht="65.25" customHeight="1">
      <c r="B25" s="16" t="s">
        <v>84</v>
      </c>
      <c r="C25" s="223" t="s">
        <v>104</v>
      </c>
      <c r="D25" s="46" t="s">
        <v>118</v>
      </c>
      <c r="E25" s="17" t="s">
        <v>119</v>
      </c>
      <c r="F25" s="36" t="s">
        <v>120</v>
      </c>
      <c r="G25" s="28" t="s">
        <v>64</v>
      </c>
      <c r="H25" s="42">
        <v>2</v>
      </c>
      <c r="I25" s="42">
        <v>0</v>
      </c>
      <c r="J25" s="42">
        <v>0</v>
      </c>
      <c r="K25" s="43">
        <v>2</v>
      </c>
      <c r="L25" s="45">
        <v>44928</v>
      </c>
      <c r="M25" s="22">
        <v>44957</v>
      </c>
      <c r="N25" s="223" t="s">
        <v>108</v>
      </c>
      <c r="O25" s="223" t="s">
        <v>95</v>
      </c>
      <c r="P25" s="79" t="s">
        <v>57</v>
      </c>
      <c r="Q25" s="223" t="s">
        <v>58</v>
      </c>
      <c r="R25" s="89">
        <v>7980708</v>
      </c>
      <c r="S25" s="292"/>
    </row>
    <row r="26" spans="2:19" s="14" customFormat="1" ht="45.75" customHeight="1">
      <c r="B26" s="16" t="s">
        <v>84</v>
      </c>
      <c r="C26" s="223" t="s">
        <v>121</v>
      </c>
      <c r="D26" s="47" t="s">
        <v>122</v>
      </c>
      <c r="E26" s="17" t="s">
        <v>123</v>
      </c>
      <c r="F26" s="36" t="s">
        <v>124</v>
      </c>
      <c r="G26" s="19" t="s">
        <v>74</v>
      </c>
      <c r="H26" s="29">
        <v>0.25</v>
      </c>
      <c r="I26" s="29">
        <v>0.5</v>
      </c>
      <c r="J26" s="29">
        <v>1</v>
      </c>
      <c r="K26" s="30">
        <v>1</v>
      </c>
      <c r="L26" s="34">
        <v>44941</v>
      </c>
      <c r="M26" s="34">
        <v>45289</v>
      </c>
      <c r="N26" s="223" t="s">
        <v>108</v>
      </c>
      <c r="O26" s="223" t="s">
        <v>125</v>
      </c>
      <c r="P26" s="79" t="s">
        <v>32</v>
      </c>
      <c r="Q26" s="223" t="s">
        <v>33</v>
      </c>
      <c r="R26" s="89">
        <v>9839139.6000000015</v>
      </c>
      <c r="S26" s="49">
        <v>0</v>
      </c>
    </row>
    <row r="27" spans="2:19" s="14" customFormat="1" ht="78.75" customHeight="1">
      <c r="B27" s="16" t="s">
        <v>84</v>
      </c>
      <c r="C27" s="223" t="s">
        <v>126</v>
      </c>
      <c r="D27" s="47" t="s">
        <v>127</v>
      </c>
      <c r="E27" s="109" t="s">
        <v>128</v>
      </c>
      <c r="F27" s="36" t="s">
        <v>129</v>
      </c>
      <c r="G27" s="48" t="s">
        <v>130</v>
      </c>
      <c r="H27" s="29">
        <v>0.25</v>
      </c>
      <c r="I27" s="29">
        <v>0.5</v>
      </c>
      <c r="J27" s="29">
        <v>1</v>
      </c>
      <c r="K27" s="30">
        <v>1</v>
      </c>
      <c r="L27" s="45">
        <v>44958</v>
      </c>
      <c r="M27" s="45">
        <v>45289</v>
      </c>
      <c r="N27" s="223" t="s">
        <v>108</v>
      </c>
      <c r="O27" s="223" t="s">
        <v>90</v>
      </c>
      <c r="P27" s="79" t="s">
        <v>57</v>
      </c>
      <c r="Q27" s="223" t="s">
        <v>58</v>
      </c>
      <c r="R27" s="89">
        <v>7980708</v>
      </c>
      <c r="S27" s="98">
        <v>482680000</v>
      </c>
    </row>
    <row r="28" spans="2:19" s="14" customFormat="1" ht="55.5" customHeight="1">
      <c r="B28" s="16" t="s">
        <v>84</v>
      </c>
      <c r="C28" s="223" t="s">
        <v>126</v>
      </c>
      <c r="D28" s="105" t="s">
        <v>131</v>
      </c>
      <c r="E28" s="104" t="s">
        <v>132</v>
      </c>
      <c r="F28" s="107" t="s">
        <v>133</v>
      </c>
      <c r="G28" s="19" t="s">
        <v>55</v>
      </c>
      <c r="H28" s="28">
        <v>0</v>
      </c>
      <c r="I28" s="28">
        <v>0</v>
      </c>
      <c r="J28" s="28">
        <v>1</v>
      </c>
      <c r="K28" s="32">
        <v>1</v>
      </c>
      <c r="L28" s="34">
        <v>45231</v>
      </c>
      <c r="M28" s="34">
        <v>45260</v>
      </c>
      <c r="N28" s="223" t="s">
        <v>30</v>
      </c>
      <c r="O28" s="223" t="s">
        <v>56</v>
      </c>
      <c r="P28" s="79" t="s">
        <v>57</v>
      </c>
      <c r="Q28" s="223" t="s">
        <v>58</v>
      </c>
      <c r="R28" s="85">
        <v>319999160</v>
      </c>
      <c r="S28" s="52">
        <v>0</v>
      </c>
    </row>
    <row r="29" spans="2:19" s="14" customFormat="1" ht="51.75" customHeight="1">
      <c r="B29" s="16" t="s">
        <v>134</v>
      </c>
      <c r="C29" s="223" t="s">
        <v>135</v>
      </c>
      <c r="D29" s="106" t="s">
        <v>136</v>
      </c>
      <c r="E29" s="104" t="s">
        <v>137</v>
      </c>
      <c r="F29" s="108" t="s">
        <v>138</v>
      </c>
      <c r="G29" s="222" t="s">
        <v>28</v>
      </c>
      <c r="H29" s="31">
        <v>0.5</v>
      </c>
      <c r="I29" s="187">
        <v>0.6</v>
      </c>
      <c r="J29" s="31">
        <v>1</v>
      </c>
      <c r="K29" s="32">
        <v>1</v>
      </c>
      <c r="L29" s="34">
        <v>44942</v>
      </c>
      <c r="M29" s="34">
        <v>45289</v>
      </c>
      <c r="N29" s="223" t="s">
        <v>30</v>
      </c>
      <c r="O29" s="223" t="s">
        <v>139</v>
      </c>
      <c r="P29" s="79" t="s">
        <v>32</v>
      </c>
      <c r="Q29" s="223" t="s">
        <v>33</v>
      </c>
      <c r="R29" s="85">
        <v>3819060</v>
      </c>
      <c r="S29" s="52">
        <v>0</v>
      </c>
    </row>
    <row r="30" spans="2:19" s="14" customFormat="1" ht="47.25" customHeight="1">
      <c r="B30" s="16" t="s">
        <v>134</v>
      </c>
      <c r="C30" s="223" t="s">
        <v>135</v>
      </c>
      <c r="D30" s="36" t="s">
        <v>140</v>
      </c>
      <c r="E30" s="110" t="s">
        <v>141</v>
      </c>
      <c r="F30" s="36" t="s">
        <v>142</v>
      </c>
      <c r="G30" s="222" t="s">
        <v>74</v>
      </c>
      <c r="H30" s="31">
        <v>0.25</v>
      </c>
      <c r="I30" s="31">
        <v>0.5</v>
      </c>
      <c r="J30" s="31">
        <v>1</v>
      </c>
      <c r="K30" s="32">
        <v>1</v>
      </c>
      <c r="L30" s="45">
        <v>44932</v>
      </c>
      <c r="M30" s="51">
        <v>45277</v>
      </c>
      <c r="N30" s="223" t="s">
        <v>108</v>
      </c>
      <c r="O30" s="223" t="s">
        <v>90</v>
      </c>
      <c r="P30" s="79" t="s">
        <v>32</v>
      </c>
      <c r="Q30" s="223" t="s">
        <v>33</v>
      </c>
      <c r="R30" s="85">
        <v>8140668</v>
      </c>
      <c r="S30" s="52">
        <v>0</v>
      </c>
    </row>
    <row r="31" spans="2:19" s="14" customFormat="1" ht="59.25" customHeight="1">
      <c r="B31" s="16" t="s">
        <v>134</v>
      </c>
      <c r="C31" s="223" t="s">
        <v>143</v>
      </c>
      <c r="D31" s="36" t="s">
        <v>144</v>
      </c>
      <c r="E31" s="17" t="s">
        <v>145</v>
      </c>
      <c r="F31" s="36" t="s">
        <v>146</v>
      </c>
      <c r="G31" s="222" t="s">
        <v>74</v>
      </c>
      <c r="H31" s="42">
        <v>3</v>
      </c>
      <c r="I31" s="42">
        <v>6</v>
      </c>
      <c r="J31" s="42">
        <v>3</v>
      </c>
      <c r="K31" s="43">
        <v>12</v>
      </c>
      <c r="L31" s="53">
        <v>44941</v>
      </c>
      <c r="M31" s="53">
        <v>45276</v>
      </c>
      <c r="N31" s="223" t="s">
        <v>108</v>
      </c>
      <c r="O31" s="223" t="s">
        <v>125</v>
      </c>
      <c r="P31" s="79" t="s">
        <v>32</v>
      </c>
      <c r="Q31" s="223" t="s">
        <v>33</v>
      </c>
      <c r="R31" s="85">
        <v>4070334</v>
      </c>
      <c r="S31" s="52">
        <v>0</v>
      </c>
    </row>
    <row r="32" spans="2:19" s="38" customFormat="1" ht="51.75" customHeight="1">
      <c r="B32" s="35" t="s">
        <v>134</v>
      </c>
      <c r="C32" s="36" t="s">
        <v>143</v>
      </c>
      <c r="D32" s="50" t="s">
        <v>446</v>
      </c>
      <c r="E32" s="17" t="s">
        <v>147</v>
      </c>
      <c r="F32" s="50" t="s">
        <v>447</v>
      </c>
      <c r="G32" s="222" t="s">
        <v>148</v>
      </c>
      <c r="H32" s="222">
        <v>0.3</v>
      </c>
      <c r="I32" s="222">
        <v>0.6</v>
      </c>
      <c r="J32" s="222">
        <v>1</v>
      </c>
      <c r="K32" s="32">
        <v>1</v>
      </c>
      <c r="L32" s="34">
        <v>44941</v>
      </c>
      <c r="M32" s="34">
        <v>45289</v>
      </c>
      <c r="N32" s="223" t="s">
        <v>108</v>
      </c>
      <c r="O32" s="223" t="s">
        <v>125</v>
      </c>
      <c r="P32" s="79" t="s">
        <v>149</v>
      </c>
      <c r="Q32" s="223" t="s">
        <v>150</v>
      </c>
      <c r="R32" s="90">
        <v>0</v>
      </c>
      <c r="S32" s="58">
        <v>2767604934</v>
      </c>
    </row>
    <row r="33" spans="2:19" s="14" customFormat="1" ht="105" customHeight="1">
      <c r="B33" s="16" t="s">
        <v>134</v>
      </c>
      <c r="C33" s="223" t="s">
        <v>151</v>
      </c>
      <c r="D33" s="18" t="s">
        <v>419</v>
      </c>
      <c r="E33" s="17" t="s">
        <v>152</v>
      </c>
      <c r="F33" s="50" t="s">
        <v>153</v>
      </c>
      <c r="G33" s="26" t="s">
        <v>154</v>
      </c>
      <c r="H33" s="222">
        <v>0.3</v>
      </c>
      <c r="I33" s="222">
        <v>0.6</v>
      </c>
      <c r="J33" s="222">
        <v>1</v>
      </c>
      <c r="K33" s="20">
        <v>1</v>
      </c>
      <c r="L33" s="34">
        <v>44963</v>
      </c>
      <c r="M33" s="34">
        <v>45275</v>
      </c>
      <c r="N33" s="223" t="s">
        <v>30</v>
      </c>
      <c r="O33" s="223" t="s">
        <v>95</v>
      </c>
      <c r="P33" s="79" t="s">
        <v>32</v>
      </c>
      <c r="Q33" s="223" t="s">
        <v>33</v>
      </c>
      <c r="R33" s="91">
        <v>47999999.5</v>
      </c>
      <c r="S33" s="52">
        <v>0</v>
      </c>
    </row>
    <row r="34" spans="2:19" s="14" customFormat="1" ht="105" customHeight="1">
      <c r="B34" s="16" t="s">
        <v>134</v>
      </c>
      <c r="C34" s="223" t="s">
        <v>151</v>
      </c>
      <c r="D34" s="221" t="s">
        <v>155</v>
      </c>
      <c r="E34" s="17" t="s">
        <v>156</v>
      </c>
      <c r="F34" s="50" t="s">
        <v>157</v>
      </c>
      <c r="G34" s="19" t="s">
        <v>158</v>
      </c>
      <c r="H34" s="65">
        <v>2</v>
      </c>
      <c r="I34" s="65">
        <v>2</v>
      </c>
      <c r="J34" s="65">
        <v>2</v>
      </c>
      <c r="K34" s="43">
        <v>6</v>
      </c>
      <c r="L34" s="34">
        <v>44958</v>
      </c>
      <c r="M34" s="34">
        <v>45289</v>
      </c>
      <c r="N34" s="223" t="s">
        <v>30</v>
      </c>
      <c r="O34" s="223" t="s">
        <v>125</v>
      </c>
      <c r="P34" s="79" t="s">
        <v>32</v>
      </c>
      <c r="Q34" s="223" t="s">
        <v>33</v>
      </c>
      <c r="R34" s="91">
        <v>10879796</v>
      </c>
      <c r="S34" s="52">
        <v>0</v>
      </c>
    </row>
    <row r="35" spans="2:19" s="14" customFormat="1" ht="66" customHeight="1">
      <c r="B35" s="16" t="s">
        <v>134</v>
      </c>
      <c r="C35" s="223" t="s">
        <v>159</v>
      </c>
      <c r="D35" s="50" t="s">
        <v>160</v>
      </c>
      <c r="E35" s="17" t="s">
        <v>161</v>
      </c>
      <c r="F35" s="50" t="s">
        <v>162</v>
      </c>
      <c r="G35" s="19" t="s">
        <v>158</v>
      </c>
      <c r="H35" s="55">
        <v>1</v>
      </c>
      <c r="I35" s="55">
        <v>2</v>
      </c>
      <c r="J35" s="55">
        <v>1</v>
      </c>
      <c r="K35" s="54">
        <v>4</v>
      </c>
      <c r="L35" s="34">
        <v>44928</v>
      </c>
      <c r="M35" s="34">
        <v>45289</v>
      </c>
      <c r="N35" s="223" t="s">
        <v>30</v>
      </c>
      <c r="O35" s="223" t="s">
        <v>95</v>
      </c>
      <c r="P35" s="79" t="s">
        <v>32</v>
      </c>
      <c r="Q35" s="223" t="s">
        <v>33</v>
      </c>
      <c r="R35" s="91">
        <v>7062660</v>
      </c>
      <c r="S35" s="37">
        <v>0</v>
      </c>
    </row>
    <row r="36" spans="2:19" s="14" customFormat="1" ht="48" customHeight="1">
      <c r="B36" s="16" t="s">
        <v>134</v>
      </c>
      <c r="C36" s="223" t="s">
        <v>163</v>
      </c>
      <c r="D36" s="50" t="s">
        <v>164</v>
      </c>
      <c r="E36" s="17" t="s">
        <v>165</v>
      </c>
      <c r="F36" s="50" t="s">
        <v>166</v>
      </c>
      <c r="G36" s="55" t="s">
        <v>74</v>
      </c>
      <c r="H36" s="56">
        <v>0.5</v>
      </c>
      <c r="I36" s="56">
        <v>1</v>
      </c>
      <c r="J36" s="56">
        <v>0</v>
      </c>
      <c r="K36" s="57">
        <v>1</v>
      </c>
      <c r="L36" s="34">
        <v>44932</v>
      </c>
      <c r="M36" s="34">
        <v>45277</v>
      </c>
      <c r="N36" s="223" t="s">
        <v>108</v>
      </c>
      <c r="O36" s="223" t="s">
        <v>90</v>
      </c>
      <c r="P36" s="79" t="s">
        <v>32</v>
      </c>
      <c r="Q36" s="223" t="s">
        <v>33</v>
      </c>
      <c r="R36" s="85">
        <v>10117522.800000001</v>
      </c>
      <c r="S36" s="37">
        <v>0</v>
      </c>
    </row>
    <row r="37" spans="2:19" s="14" customFormat="1" ht="63" customHeight="1">
      <c r="B37" s="16" t="s">
        <v>134</v>
      </c>
      <c r="C37" s="223" t="s">
        <v>163</v>
      </c>
      <c r="D37" s="50" t="s">
        <v>167</v>
      </c>
      <c r="E37" s="17" t="s">
        <v>168</v>
      </c>
      <c r="F37" s="50" t="s">
        <v>169</v>
      </c>
      <c r="G37" s="19" t="s">
        <v>158</v>
      </c>
      <c r="H37" s="56">
        <v>0</v>
      </c>
      <c r="I37" s="56">
        <v>0.5</v>
      </c>
      <c r="J37" s="56">
        <v>1</v>
      </c>
      <c r="K37" s="57">
        <v>1</v>
      </c>
      <c r="L37" s="34">
        <v>44986</v>
      </c>
      <c r="M37" s="34">
        <v>45230</v>
      </c>
      <c r="N37" s="223" t="s">
        <v>30</v>
      </c>
      <c r="O37" s="223" t="s">
        <v>125</v>
      </c>
      <c r="P37" s="79" t="s">
        <v>32</v>
      </c>
      <c r="Q37" s="223" t="s">
        <v>33</v>
      </c>
      <c r="R37" s="85">
        <v>5516009</v>
      </c>
      <c r="S37" s="37">
        <v>0</v>
      </c>
    </row>
    <row r="38" spans="2:19" s="14" customFormat="1" ht="63.75" customHeight="1">
      <c r="B38" s="16" t="s">
        <v>170</v>
      </c>
      <c r="C38" s="223" t="s">
        <v>171</v>
      </c>
      <c r="D38" s="221" t="s">
        <v>172</v>
      </c>
      <c r="E38" s="17" t="s">
        <v>173</v>
      </c>
      <c r="F38" s="221" t="s">
        <v>174</v>
      </c>
      <c r="G38" s="222" t="s">
        <v>175</v>
      </c>
      <c r="H38" s="19">
        <v>1</v>
      </c>
      <c r="I38" s="19">
        <v>0</v>
      </c>
      <c r="J38" s="19">
        <v>0</v>
      </c>
      <c r="K38" s="20">
        <v>1</v>
      </c>
      <c r="L38" s="34">
        <v>44928</v>
      </c>
      <c r="M38" s="22">
        <v>44957</v>
      </c>
      <c r="N38" s="223" t="s">
        <v>108</v>
      </c>
      <c r="O38" s="223" t="s">
        <v>176</v>
      </c>
      <c r="P38" s="79" t="s">
        <v>32</v>
      </c>
      <c r="Q38" s="223" t="s">
        <v>33</v>
      </c>
      <c r="R38" s="85">
        <v>3819060</v>
      </c>
      <c r="S38" s="37">
        <v>0</v>
      </c>
    </row>
    <row r="39" spans="2:19" s="14" customFormat="1" ht="44.25" customHeight="1">
      <c r="B39" s="16" t="s">
        <v>170</v>
      </c>
      <c r="C39" s="223" t="s">
        <v>171</v>
      </c>
      <c r="D39" s="221" t="s">
        <v>177</v>
      </c>
      <c r="E39" s="17" t="s">
        <v>178</v>
      </c>
      <c r="F39" s="293" t="s">
        <v>179</v>
      </c>
      <c r="G39" s="294" t="s">
        <v>64</v>
      </c>
      <c r="H39" s="222">
        <v>1</v>
      </c>
      <c r="I39" s="19">
        <v>0</v>
      </c>
      <c r="J39" s="19">
        <v>0</v>
      </c>
      <c r="K39" s="20">
        <v>1</v>
      </c>
      <c r="L39" s="34">
        <v>44928</v>
      </c>
      <c r="M39" s="59">
        <v>44957</v>
      </c>
      <c r="N39" s="223" t="s">
        <v>30</v>
      </c>
      <c r="O39" s="223" t="s">
        <v>180</v>
      </c>
      <c r="P39" s="295" t="s">
        <v>57</v>
      </c>
      <c r="Q39" s="295" t="s">
        <v>58</v>
      </c>
      <c r="R39" s="85">
        <v>7917192</v>
      </c>
      <c r="S39" s="290">
        <v>482680000</v>
      </c>
    </row>
    <row r="40" spans="2:19" s="14" customFormat="1" ht="44.25" customHeight="1">
      <c r="B40" s="16" t="s">
        <v>170</v>
      </c>
      <c r="C40" s="223" t="s">
        <v>171</v>
      </c>
      <c r="D40" s="221" t="s">
        <v>181</v>
      </c>
      <c r="E40" s="17" t="s">
        <v>182</v>
      </c>
      <c r="F40" s="293"/>
      <c r="G40" s="294"/>
      <c r="H40" s="222">
        <v>1</v>
      </c>
      <c r="I40" s="19">
        <v>0</v>
      </c>
      <c r="J40" s="19">
        <v>0</v>
      </c>
      <c r="K40" s="20">
        <v>1</v>
      </c>
      <c r="L40" s="34">
        <v>44928</v>
      </c>
      <c r="M40" s="59">
        <v>44957</v>
      </c>
      <c r="N40" s="223" t="s">
        <v>30</v>
      </c>
      <c r="O40" s="223" t="s">
        <v>180</v>
      </c>
      <c r="P40" s="295"/>
      <c r="Q40" s="295"/>
      <c r="R40" s="93">
        <v>0</v>
      </c>
      <c r="S40" s="291"/>
    </row>
    <row r="41" spans="2:19" s="14" customFormat="1" ht="44.25" customHeight="1">
      <c r="B41" s="16" t="s">
        <v>170</v>
      </c>
      <c r="C41" s="223" t="s">
        <v>171</v>
      </c>
      <c r="D41" s="221" t="s">
        <v>183</v>
      </c>
      <c r="E41" s="17" t="s">
        <v>184</v>
      </c>
      <c r="F41" s="293" t="s">
        <v>185</v>
      </c>
      <c r="G41" s="294" t="s">
        <v>64</v>
      </c>
      <c r="H41" s="222">
        <v>1</v>
      </c>
      <c r="I41" s="19">
        <v>0</v>
      </c>
      <c r="J41" s="19">
        <v>0</v>
      </c>
      <c r="K41" s="20">
        <v>1</v>
      </c>
      <c r="L41" s="34">
        <v>44928</v>
      </c>
      <c r="M41" s="59">
        <v>44957</v>
      </c>
      <c r="N41" s="223" t="s">
        <v>30</v>
      </c>
      <c r="O41" s="223" t="s">
        <v>180</v>
      </c>
      <c r="P41" s="295"/>
      <c r="Q41" s="295"/>
      <c r="R41" s="85">
        <v>57702276</v>
      </c>
      <c r="S41" s="291"/>
    </row>
    <row r="42" spans="2:19" s="14" customFormat="1" ht="44.25" customHeight="1">
      <c r="B42" s="16" t="s">
        <v>170</v>
      </c>
      <c r="C42" s="223" t="s">
        <v>171</v>
      </c>
      <c r="D42" s="221" t="s">
        <v>186</v>
      </c>
      <c r="E42" s="17" t="s">
        <v>187</v>
      </c>
      <c r="F42" s="293"/>
      <c r="G42" s="294"/>
      <c r="H42" s="60">
        <v>1</v>
      </c>
      <c r="I42" s="60">
        <v>1</v>
      </c>
      <c r="J42" s="60">
        <v>1</v>
      </c>
      <c r="K42" s="61">
        <v>3</v>
      </c>
      <c r="L42" s="34">
        <v>45019</v>
      </c>
      <c r="M42" s="59">
        <v>45289</v>
      </c>
      <c r="N42" s="223" t="s">
        <v>30</v>
      </c>
      <c r="O42" s="223" t="s">
        <v>180</v>
      </c>
      <c r="P42" s="295"/>
      <c r="Q42" s="295"/>
      <c r="R42" s="93">
        <v>0</v>
      </c>
      <c r="S42" s="291"/>
    </row>
    <row r="43" spans="2:19" s="14" customFormat="1" ht="44.25" customHeight="1">
      <c r="B43" s="16" t="s">
        <v>170</v>
      </c>
      <c r="C43" s="223" t="s">
        <v>171</v>
      </c>
      <c r="D43" s="221" t="s">
        <v>188</v>
      </c>
      <c r="E43" s="17" t="s">
        <v>189</v>
      </c>
      <c r="F43" s="293" t="s">
        <v>190</v>
      </c>
      <c r="G43" s="294" t="s">
        <v>64</v>
      </c>
      <c r="H43" s="28">
        <v>1</v>
      </c>
      <c r="I43" s="28">
        <v>0</v>
      </c>
      <c r="J43" s="28">
        <v>0</v>
      </c>
      <c r="K43" s="32">
        <v>1</v>
      </c>
      <c r="L43" s="34">
        <v>44928</v>
      </c>
      <c r="M43" s="22">
        <v>44958</v>
      </c>
      <c r="N43" s="223" t="s">
        <v>30</v>
      </c>
      <c r="O43" s="223" t="s">
        <v>180</v>
      </c>
      <c r="P43" s="295"/>
      <c r="Q43" s="295"/>
      <c r="R43" s="85">
        <v>3819060</v>
      </c>
      <c r="S43" s="291"/>
    </row>
    <row r="44" spans="2:19" s="14" customFormat="1" ht="44.25" customHeight="1">
      <c r="B44" s="16" t="s">
        <v>170</v>
      </c>
      <c r="C44" s="223" t="s">
        <v>171</v>
      </c>
      <c r="D44" s="221" t="s">
        <v>191</v>
      </c>
      <c r="E44" s="17" t="s">
        <v>192</v>
      </c>
      <c r="F44" s="293"/>
      <c r="G44" s="294"/>
      <c r="H44" s="19">
        <v>0</v>
      </c>
      <c r="I44" s="19">
        <v>1</v>
      </c>
      <c r="J44" s="19">
        <v>0</v>
      </c>
      <c r="K44" s="20">
        <v>1</v>
      </c>
      <c r="L44" s="34">
        <v>45139</v>
      </c>
      <c r="M44" s="22">
        <v>45169</v>
      </c>
      <c r="N44" s="223" t="s">
        <v>30</v>
      </c>
      <c r="O44" s="223" t="s">
        <v>180</v>
      </c>
      <c r="P44" s="295"/>
      <c r="Q44" s="295"/>
      <c r="R44" s="93">
        <v>0</v>
      </c>
      <c r="S44" s="291"/>
    </row>
    <row r="45" spans="2:19" s="14" customFormat="1" ht="61.5" customHeight="1">
      <c r="B45" s="16" t="s">
        <v>170</v>
      </c>
      <c r="C45" s="223" t="s">
        <v>171</v>
      </c>
      <c r="D45" s="221" t="s">
        <v>193</v>
      </c>
      <c r="E45" s="17" t="s">
        <v>194</v>
      </c>
      <c r="F45" s="221" t="s">
        <v>195</v>
      </c>
      <c r="G45" s="62" t="s">
        <v>196</v>
      </c>
      <c r="H45" s="222">
        <v>1</v>
      </c>
      <c r="I45" s="19">
        <v>0</v>
      </c>
      <c r="J45" s="19">
        <v>0</v>
      </c>
      <c r="K45" s="20">
        <v>1</v>
      </c>
      <c r="L45" s="34">
        <v>44928</v>
      </c>
      <c r="M45" s="59">
        <v>44957</v>
      </c>
      <c r="N45" s="223" t="s">
        <v>108</v>
      </c>
      <c r="O45" s="223" t="s">
        <v>95</v>
      </c>
      <c r="P45" s="295"/>
      <c r="Q45" s="295"/>
      <c r="R45" s="85">
        <v>7917192</v>
      </c>
      <c r="S45" s="292"/>
    </row>
    <row r="46" spans="2:19" s="14" customFormat="1" ht="49.5" customHeight="1">
      <c r="B46" s="16" t="s">
        <v>170</v>
      </c>
      <c r="C46" s="223" t="s">
        <v>171</v>
      </c>
      <c r="D46" s="63" t="s">
        <v>197</v>
      </c>
      <c r="E46" s="17" t="s">
        <v>198</v>
      </c>
      <c r="F46" s="64" t="s">
        <v>199</v>
      </c>
      <c r="G46" s="62" t="s">
        <v>200</v>
      </c>
      <c r="H46" s="65">
        <v>2</v>
      </c>
      <c r="I46" s="65">
        <v>14</v>
      </c>
      <c r="J46" s="65">
        <v>8</v>
      </c>
      <c r="K46" s="43">
        <v>24</v>
      </c>
      <c r="L46" s="34">
        <v>44954</v>
      </c>
      <c r="M46" s="34">
        <v>45289</v>
      </c>
      <c r="N46" s="223" t="s">
        <v>30</v>
      </c>
      <c r="O46" s="223" t="s">
        <v>95</v>
      </c>
      <c r="P46" s="79" t="s">
        <v>32</v>
      </c>
      <c r="Q46" s="223" t="s">
        <v>33</v>
      </c>
      <c r="R46" s="94">
        <v>1781890</v>
      </c>
      <c r="S46" s="23">
        <v>0</v>
      </c>
    </row>
    <row r="47" spans="2:19" s="14" customFormat="1" ht="54" customHeight="1">
      <c r="B47" s="16" t="s">
        <v>170</v>
      </c>
      <c r="C47" s="223" t="s">
        <v>171</v>
      </c>
      <c r="D47" s="63" t="s">
        <v>201</v>
      </c>
      <c r="E47" s="17" t="s">
        <v>202</v>
      </c>
      <c r="F47" s="64" t="s">
        <v>203</v>
      </c>
      <c r="G47" s="222" t="s">
        <v>200</v>
      </c>
      <c r="H47" s="65">
        <v>8</v>
      </c>
      <c r="I47" s="65">
        <v>10</v>
      </c>
      <c r="J47" s="65">
        <v>6</v>
      </c>
      <c r="K47" s="43">
        <v>24</v>
      </c>
      <c r="L47" s="34">
        <v>44954</v>
      </c>
      <c r="M47" s="34">
        <v>45289</v>
      </c>
      <c r="N47" s="223" t="s">
        <v>30</v>
      </c>
      <c r="O47" s="223" t="s">
        <v>95</v>
      </c>
      <c r="P47" s="79" t="s">
        <v>32</v>
      </c>
      <c r="Q47" s="223" t="s">
        <v>33</v>
      </c>
      <c r="R47" s="92">
        <v>1912677</v>
      </c>
      <c r="S47" s="23">
        <v>0</v>
      </c>
    </row>
    <row r="48" spans="2:19" s="14" customFormat="1" ht="78.75" customHeight="1">
      <c r="B48" s="16" t="s">
        <v>170</v>
      </c>
      <c r="C48" s="223" t="s">
        <v>171</v>
      </c>
      <c r="D48" s="63" t="s">
        <v>204</v>
      </c>
      <c r="E48" s="17" t="s">
        <v>205</v>
      </c>
      <c r="F48" s="63" t="s">
        <v>206</v>
      </c>
      <c r="G48" s="66" t="s">
        <v>74</v>
      </c>
      <c r="H48" s="65">
        <v>3</v>
      </c>
      <c r="I48" s="65">
        <v>6</v>
      </c>
      <c r="J48" s="65">
        <v>3</v>
      </c>
      <c r="K48" s="43">
        <v>12</v>
      </c>
      <c r="L48" s="34">
        <v>44929</v>
      </c>
      <c r="M48" s="67">
        <v>45045</v>
      </c>
      <c r="N48" s="223" t="s">
        <v>108</v>
      </c>
      <c r="O48" s="223" t="s">
        <v>95</v>
      </c>
      <c r="P48" s="79" t="s">
        <v>32</v>
      </c>
      <c r="Q48" s="223" t="s">
        <v>33</v>
      </c>
      <c r="R48" s="92">
        <v>3981678.96</v>
      </c>
      <c r="S48" s="23">
        <v>0</v>
      </c>
    </row>
    <row r="49" spans="2:19" s="14" customFormat="1" ht="78.75" customHeight="1">
      <c r="B49" s="16" t="s">
        <v>170</v>
      </c>
      <c r="C49" s="223" t="s">
        <v>171</v>
      </c>
      <c r="D49" s="63" t="s">
        <v>207</v>
      </c>
      <c r="E49" s="17" t="s">
        <v>208</v>
      </c>
      <c r="F49" s="63" t="s">
        <v>209</v>
      </c>
      <c r="G49" s="66" t="s">
        <v>74</v>
      </c>
      <c r="H49" s="65">
        <v>10</v>
      </c>
      <c r="I49" s="65">
        <v>10</v>
      </c>
      <c r="J49" s="65">
        <v>20</v>
      </c>
      <c r="K49" s="43">
        <v>40</v>
      </c>
      <c r="L49" s="34">
        <v>44964</v>
      </c>
      <c r="M49" s="67">
        <v>45276</v>
      </c>
      <c r="N49" s="223" t="s">
        <v>108</v>
      </c>
      <c r="O49" s="223" t="s">
        <v>125</v>
      </c>
      <c r="P49" s="79" t="s">
        <v>32</v>
      </c>
      <c r="Q49" s="223" t="s">
        <v>33</v>
      </c>
      <c r="R49" s="92">
        <v>4070334</v>
      </c>
      <c r="S49" s="23">
        <v>0</v>
      </c>
    </row>
    <row r="50" spans="2:19" s="14" customFormat="1" ht="73.5" customHeight="1">
      <c r="B50" s="16" t="s">
        <v>170</v>
      </c>
      <c r="C50" s="223" t="s">
        <v>171</v>
      </c>
      <c r="D50" s="36" t="s">
        <v>210</v>
      </c>
      <c r="E50" s="17" t="s">
        <v>211</v>
      </c>
      <c r="F50" s="63" t="s">
        <v>212</v>
      </c>
      <c r="G50" s="222" t="s">
        <v>213</v>
      </c>
      <c r="H50" s="68">
        <v>0.33</v>
      </c>
      <c r="I50" s="68">
        <v>0.66</v>
      </c>
      <c r="J50" s="68">
        <v>1</v>
      </c>
      <c r="K50" s="30">
        <v>1</v>
      </c>
      <c r="L50" s="34">
        <v>44942</v>
      </c>
      <c r="M50" s="34">
        <v>45289</v>
      </c>
      <c r="N50" s="223" t="s">
        <v>30</v>
      </c>
      <c r="O50" s="223" t="s">
        <v>95</v>
      </c>
      <c r="P50" s="79" t="s">
        <v>57</v>
      </c>
      <c r="Q50" s="223" t="s">
        <v>58</v>
      </c>
      <c r="R50" s="92">
        <v>0</v>
      </c>
      <c r="S50" s="98">
        <v>759000000</v>
      </c>
    </row>
    <row r="51" spans="2:19" s="14" customFormat="1" ht="49.5" customHeight="1">
      <c r="B51" s="16" t="s">
        <v>170</v>
      </c>
      <c r="C51" s="223" t="s">
        <v>214</v>
      </c>
      <c r="D51" s="18" t="s">
        <v>215</v>
      </c>
      <c r="E51" s="17" t="s">
        <v>216</v>
      </c>
      <c r="F51" s="63" t="s">
        <v>217</v>
      </c>
      <c r="G51" s="31" t="s">
        <v>218</v>
      </c>
      <c r="H51" s="40">
        <v>0.2</v>
      </c>
      <c r="I51" s="40">
        <v>0.6</v>
      </c>
      <c r="J51" s="40">
        <v>1</v>
      </c>
      <c r="K51" s="33">
        <v>1</v>
      </c>
      <c r="L51" s="34">
        <v>44958</v>
      </c>
      <c r="M51" s="34">
        <v>45289</v>
      </c>
      <c r="N51" s="223" t="s">
        <v>108</v>
      </c>
      <c r="O51" s="223" t="s">
        <v>95</v>
      </c>
      <c r="P51" s="79" t="s">
        <v>32</v>
      </c>
      <c r="Q51" s="223" t="s">
        <v>33</v>
      </c>
      <c r="R51" s="92">
        <v>232162000</v>
      </c>
      <c r="S51" s="23">
        <v>0</v>
      </c>
    </row>
    <row r="52" spans="2:19" s="14" customFormat="1" ht="63.75" customHeight="1">
      <c r="B52" s="16" t="s">
        <v>170</v>
      </c>
      <c r="C52" s="223" t="s">
        <v>219</v>
      </c>
      <c r="D52" s="18" t="s">
        <v>220</v>
      </c>
      <c r="E52" s="17" t="s">
        <v>221</v>
      </c>
      <c r="F52" s="100" t="s">
        <v>222</v>
      </c>
      <c r="G52" s="36" t="s">
        <v>223</v>
      </c>
      <c r="H52" s="69">
        <v>0.21</v>
      </c>
      <c r="I52" s="40">
        <v>0.49</v>
      </c>
      <c r="J52" s="69">
        <v>1</v>
      </c>
      <c r="K52" s="70">
        <v>1</v>
      </c>
      <c r="L52" s="34">
        <v>44949</v>
      </c>
      <c r="M52" s="34">
        <v>45275</v>
      </c>
      <c r="N52" s="223" t="s">
        <v>30</v>
      </c>
      <c r="O52" s="223" t="s">
        <v>224</v>
      </c>
      <c r="P52" s="223" t="s">
        <v>57</v>
      </c>
      <c r="Q52" s="223" t="s">
        <v>58</v>
      </c>
      <c r="R52" s="99">
        <v>8133553</v>
      </c>
      <c r="S52" s="23">
        <v>0</v>
      </c>
    </row>
    <row r="53" spans="2:19" s="14" customFormat="1" ht="93" customHeight="1">
      <c r="B53" s="16" t="s">
        <v>170</v>
      </c>
      <c r="C53" s="223" t="s">
        <v>219</v>
      </c>
      <c r="D53" s="55" t="s">
        <v>225</v>
      </c>
      <c r="E53" s="17" t="s">
        <v>226</v>
      </c>
      <c r="F53" s="63" t="s">
        <v>227</v>
      </c>
      <c r="G53" s="36" t="s">
        <v>228</v>
      </c>
      <c r="H53" s="71">
        <v>0.25</v>
      </c>
      <c r="I53" s="71">
        <v>0.5</v>
      </c>
      <c r="J53" s="71">
        <v>1</v>
      </c>
      <c r="K53" s="72">
        <v>1</v>
      </c>
      <c r="L53" s="34">
        <v>44958</v>
      </c>
      <c r="M53" s="41">
        <v>45289</v>
      </c>
      <c r="N53" s="223" t="s">
        <v>108</v>
      </c>
      <c r="O53" s="223" t="s">
        <v>95</v>
      </c>
      <c r="P53" s="79" t="s">
        <v>32</v>
      </c>
      <c r="Q53" s="223" t="s">
        <v>33</v>
      </c>
      <c r="R53" s="92">
        <v>3819060</v>
      </c>
      <c r="S53" s="23">
        <v>0</v>
      </c>
    </row>
    <row r="54" spans="2:19" s="14" customFormat="1" ht="49.5" customHeight="1">
      <c r="B54" s="16" t="s">
        <v>170</v>
      </c>
      <c r="C54" s="223" t="s">
        <v>229</v>
      </c>
      <c r="D54" s="73" t="s">
        <v>230</v>
      </c>
      <c r="E54" s="17" t="s">
        <v>231</v>
      </c>
      <c r="F54" s="73" t="s">
        <v>232</v>
      </c>
      <c r="G54" s="36" t="s">
        <v>74</v>
      </c>
      <c r="H54" s="77">
        <v>1</v>
      </c>
      <c r="I54" s="77">
        <v>2</v>
      </c>
      <c r="J54" s="77">
        <v>1</v>
      </c>
      <c r="K54" s="78">
        <v>4</v>
      </c>
      <c r="L54" s="34">
        <v>44963</v>
      </c>
      <c r="M54" s="34">
        <v>45275</v>
      </c>
      <c r="N54" s="223" t="s">
        <v>108</v>
      </c>
      <c r="O54" s="223" t="s">
        <v>90</v>
      </c>
      <c r="P54" s="79" t="s">
        <v>32</v>
      </c>
      <c r="Q54" s="223" t="s">
        <v>33</v>
      </c>
      <c r="R54" s="92">
        <v>9839139.6000000015</v>
      </c>
      <c r="S54" s="49">
        <v>0</v>
      </c>
    </row>
    <row r="55" spans="2:19" s="14" customFormat="1" ht="78" customHeight="1">
      <c r="B55" s="16" t="s">
        <v>170</v>
      </c>
      <c r="C55" s="223" t="s">
        <v>233</v>
      </c>
      <c r="D55" s="50" t="s">
        <v>234</v>
      </c>
      <c r="E55" s="17" t="s">
        <v>235</v>
      </c>
      <c r="F55" s="36" t="s">
        <v>236</v>
      </c>
      <c r="G55" s="26" t="s">
        <v>55</v>
      </c>
      <c r="H55" s="29">
        <v>0</v>
      </c>
      <c r="I55" s="24">
        <v>1</v>
      </c>
      <c r="J55" s="24">
        <v>2</v>
      </c>
      <c r="K55" s="25">
        <v>2</v>
      </c>
      <c r="L55" s="34">
        <v>45139</v>
      </c>
      <c r="M55" s="34">
        <v>45289</v>
      </c>
      <c r="N55" s="223" t="s">
        <v>30</v>
      </c>
      <c r="O55" s="223" t="s">
        <v>56</v>
      </c>
      <c r="P55" s="79" t="s">
        <v>57</v>
      </c>
      <c r="Q55" s="223" t="s">
        <v>58</v>
      </c>
      <c r="R55" s="85">
        <v>319999160</v>
      </c>
      <c r="S55" s="52">
        <v>0</v>
      </c>
    </row>
    <row r="56" spans="2:19" s="14" customFormat="1" ht="46.5" customHeight="1">
      <c r="B56" s="16" t="s">
        <v>170</v>
      </c>
      <c r="C56" s="223" t="s">
        <v>233</v>
      </c>
      <c r="D56" s="50" t="s">
        <v>237</v>
      </c>
      <c r="E56" s="17" t="s">
        <v>238</v>
      </c>
      <c r="F56" s="74" t="s">
        <v>239</v>
      </c>
      <c r="G56" s="36" t="s">
        <v>74</v>
      </c>
      <c r="H56" s="75">
        <v>0.25</v>
      </c>
      <c r="I56" s="29">
        <v>0.5</v>
      </c>
      <c r="J56" s="29">
        <v>1</v>
      </c>
      <c r="K56" s="30">
        <v>1</v>
      </c>
      <c r="L56" s="34">
        <v>44941</v>
      </c>
      <c r="M56" s="21" t="s">
        <v>240</v>
      </c>
      <c r="N56" s="223" t="s">
        <v>108</v>
      </c>
      <c r="O56" s="223" t="s">
        <v>125</v>
      </c>
      <c r="P56" s="79" t="s">
        <v>57</v>
      </c>
      <c r="Q56" s="79" t="s">
        <v>241</v>
      </c>
      <c r="R56" s="92">
        <v>51464515</v>
      </c>
      <c r="S56" s="37">
        <v>100000000</v>
      </c>
    </row>
    <row r="57" spans="2:19" s="14" customFormat="1" ht="51.75" customHeight="1">
      <c r="B57" s="16" t="s">
        <v>242</v>
      </c>
      <c r="C57" s="223" t="s">
        <v>243</v>
      </c>
      <c r="D57" s="221" t="s">
        <v>244</v>
      </c>
      <c r="E57" s="17" t="s">
        <v>245</v>
      </c>
      <c r="F57" s="64" t="s">
        <v>246</v>
      </c>
      <c r="G57" s="26" t="s">
        <v>64</v>
      </c>
      <c r="H57" s="76">
        <v>0.5</v>
      </c>
      <c r="I57" s="222">
        <v>1</v>
      </c>
      <c r="J57" s="222">
        <v>1</v>
      </c>
      <c r="K57" s="20">
        <v>1</v>
      </c>
      <c r="L57" s="34">
        <v>44928</v>
      </c>
      <c r="M57" s="59">
        <v>45169</v>
      </c>
      <c r="N57" s="223" t="s">
        <v>30</v>
      </c>
      <c r="O57" s="223" t="s">
        <v>180</v>
      </c>
      <c r="P57" s="79" t="s">
        <v>32</v>
      </c>
      <c r="Q57" s="223" t="s">
        <v>33</v>
      </c>
      <c r="R57" s="95">
        <v>7980708</v>
      </c>
      <c r="S57" s="52">
        <v>0</v>
      </c>
    </row>
    <row r="58" spans="2:19" ht="42.75">
      <c r="B58" s="16" t="s">
        <v>242</v>
      </c>
      <c r="C58" s="223" t="s">
        <v>243</v>
      </c>
      <c r="D58" s="221" t="s">
        <v>247</v>
      </c>
      <c r="E58" s="17" t="s">
        <v>248</v>
      </c>
      <c r="F58" s="64" t="s">
        <v>249</v>
      </c>
      <c r="G58" s="26" t="s">
        <v>250</v>
      </c>
      <c r="H58" s="76">
        <v>0.2</v>
      </c>
      <c r="I58" s="222">
        <v>0.6</v>
      </c>
      <c r="J58" s="222">
        <v>1</v>
      </c>
      <c r="K58" s="20">
        <v>1</v>
      </c>
      <c r="L58" s="34">
        <v>44986</v>
      </c>
      <c r="M58" s="59">
        <v>45289</v>
      </c>
      <c r="N58" s="223" t="s">
        <v>30</v>
      </c>
      <c r="O58" s="223" t="s">
        <v>251</v>
      </c>
      <c r="P58" s="79" t="s">
        <v>32</v>
      </c>
      <c r="Q58" s="223" t="s">
        <v>33</v>
      </c>
      <c r="R58" s="94">
        <v>65312595</v>
      </c>
      <c r="S58" s="52">
        <v>0</v>
      </c>
    </row>
    <row r="59" spans="2:19" ht="62.25" customHeight="1">
      <c r="B59" s="16" t="s">
        <v>242</v>
      </c>
      <c r="C59" s="223" t="s">
        <v>243</v>
      </c>
      <c r="D59" s="18" t="s">
        <v>420</v>
      </c>
      <c r="E59" s="17" t="s">
        <v>253</v>
      </c>
      <c r="F59" s="64" t="s">
        <v>254</v>
      </c>
      <c r="G59" s="26" t="s">
        <v>154</v>
      </c>
      <c r="H59" s="76">
        <v>0.4</v>
      </c>
      <c r="I59" s="222">
        <v>1</v>
      </c>
      <c r="J59" s="222">
        <v>0</v>
      </c>
      <c r="K59" s="20">
        <v>1</v>
      </c>
      <c r="L59" s="34">
        <v>44963</v>
      </c>
      <c r="M59" s="59">
        <v>45169</v>
      </c>
      <c r="N59" s="223" t="s">
        <v>30</v>
      </c>
      <c r="O59" s="223" t="s">
        <v>251</v>
      </c>
      <c r="P59" s="223" t="s">
        <v>57</v>
      </c>
      <c r="Q59" s="223" t="s">
        <v>58</v>
      </c>
      <c r="R59" s="96">
        <v>196029130</v>
      </c>
      <c r="S59" s="52">
        <v>47999999.5</v>
      </c>
    </row>
    <row r="60" spans="2:19">
      <c r="B60" s="1" t="s">
        <v>255</v>
      </c>
    </row>
    <row r="63" spans="2:19">
      <c r="G63" s="2"/>
      <c r="H63" s="2"/>
      <c r="I63" s="2"/>
      <c r="J63" s="2"/>
      <c r="K63" s="2"/>
    </row>
  </sheetData>
  <autoFilter ref="F5:G60" xr:uid="{00000000-0001-0000-0000-000000000000}"/>
  <mergeCells count="29">
    <mergeCell ref="G43:G44"/>
    <mergeCell ref="Q5:Q6"/>
    <mergeCell ref="R5:R6"/>
    <mergeCell ref="S5:S6"/>
    <mergeCell ref="S23:S25"/>
    <mergeCell ref="F39:F40"/>
    <mergeCell ref="G39:G40"/>
    <mergeCell ref="P39:P45"/>
    <mergeCell ref="Q39:Q45"/>
    <mergeCell ref="S39:S45"/>
    <mergeCell ref="F41:F42"/>
    <mergeCell ref="G5:G6"/>
    <mergeCell ref="H5:K5"/>
    <mergeCell ref="L5:M5"/>
    <mergeCell ref="N5:N6"/>
    <mergeCell ref="O5:O6"/>
    <mergeCell ref="P5:P6"/>
    <mergeCell ref="G41:G42"/>
    <mergeCell ref="F43:F44"/>
    <mergeCell ref="B1:B3"/>
    <mergeCell ref="C1:O3"/>
    <mergeCell ref="R1:S1"/>
    <mergeCell ref="R2:S2"/>
    <mergeCell ref="R3:S3"/>
    <mergeCell ref="B5:B6"/>
    <mergeCell ref="C5:C6"/>
    <mergeCell ref="D5:D6"/>
    <mergeCell ref="E5:E6"/>
    <mergeCell ref="F5:F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26"/>
  <sheetViews>
    <sheetView showGridLines="0" topLeftCell="F1" workbookViewId="0">
      <selection activeCell="F3" sqref="F3"/>
    </sheetView>
  </sheetViews>
  <sheetFormatPr baseColWidth="10" defaultColWidth="11.42578125" defaultRowHeight="15"/>
  <cols>
    <col min="2" max="2" width="62.85546875" bestFit="1" customWidth="1"/>
    <col min="3" max="3" width="68.140625" bestFit="1" customWidth="1"/>
    <col min="4" max="4" width="84.28515625" bestFit="1" customWidth="1"/>
    <col min="5" max="5" width="74.7109375" bestFit="1" customWidth="1"/>
    <col min="6" max="6" width="74.7109375" customWidth="1"/>
  </cols>
  <sheetData>
    <row r="1" spans="2:21">
      <c r="G1" s="8" t="s">
        <v>257</v>
      </c>
      <c r="H1" s="8" t="s">
        <v>258</v>
      </c>
      <c r="I1" s="8" t="s">
        <v>259</v>
      </c>
      <c r="J1" s="8" t="s">
        <v>260</v>
      </c>
      <c r="K1" s="8" t="s">
        <v>261</v>
      </c>
      <c r="L1" s="8" t="s">
        <v>262</v>
      </c>
      <c r="M1" s="8" t="s">
        <v>263</v>
      </c>
      <c r="N1" s="8" t="s">
        <v>149</v>
      </c>
      <c r="O1" s="8" t="s">
        <v>264</v>
      </c>
      <c r="P1" s="8" t="s">
        <v>265</v>
      </c>
      <c r="Q1" s="8" t="s">
        <v>266</v>
      </c>
      <c r="R1" s="8" t="s">
        <v>267</v>
      </c>
      <c r="S1" s="8" t="s">
        <v>268</v>
      </c>
      <c r="T1" s="8" t="s">
        <v>269</v>
      </c>
      <c r="U1" s="8"/>
    </row>
    <row r="2" spans="2:21">
      <c r="B2" s="8" t="s">
        <v>270</v>
      </c>
      <c r="C2" s="8" t="s">
        <v>271</v>
      </c>
      <c r="D2" s="8" t="s">
        <v>272</v>
      </c>
      <c r="E2" s="8" t="s">
        <v>273</v>
      </c>
      <c r="F2" s="8" t="s">
        <v>274</v>
      </c>
      <c r="G2" s="80" t="s">
        <v>275</v>
      </c>
      <c r="H2" s="80" t="s">
        <v>276</v>
      </c>
      <c r="I2" s="80" t="s">
        <v>277</v>
      </c>
      <c r="J2" s="80" t="s">
        <v>278</v>
      </c>
      <c r="K2" s="80" t="s">
        <v>279</v>
      </c>
      <c r="L2" s="80" t="s">
        <v>280</v>
      </c>
      <c r="M2" s="80" t="s">
        <v>281</v>
      </c>
      <c r="N2" s="80" t="s">
        <v>282</v>
      </c>
      <c r="O2" s="80" t="s">
        <v>283</v>
      </c>
      <c r="P2" s="80" t="s">
        <v>284</v>
      </c>
      <c r="Q2" s="80" t="s">
        <v>285</v>
      </c>
      <c r="R2" s="80" t="s">
        <v>286</v>
      </c>
      <c r="S2" s="80" t="s">
        <v>287</v>
      </c>
      <c r="T2" s="81" t="s">
        <v>288</v>
      </c>
    </row>
    <row r="3" spans="2:21">
      <c r="B3" s="5" t="s">
        <v>23</v>
      </c>
      <c r="C3" s="11" t="s">
        <v>24</v>
      </c>
      <c r="D3" s="6" t="s">
        <v>108</v>
      </c>
      <c r="E3" s="7" t="s">
        <v>33</v>
      </c>
      <c r="F3" s="6" t="s">
        <v>32</v>
      </c>
      <c r="G3" s="80" t="s">
        <v>33</v>
      </c>
      <c r="H3" s="80" t="s">
        <v>33</v>
      </c>
      <c r="I3" s="80" t="s">
        <v>33</v>
      </c>
      <c r="J3" s="80" t="s">
        <v>33</v>
      </c>
      <c r="K3" s="80" t="s">
        <v>33</v>
      </c>
      <c r="L3" s="80" t="s">
        <v>33</v>
      </c>
      <c r="M3" s="80" t="s">
        <v>33</v>
      </c>
      <c r="N3" s="80" t="s">
        <v>33</v>
      </c>
      <c r="O3" s="80" t="s">
        <v>33</v>
      </c>
      <c r="P3" s="80" t="s">
        <v>33</v>
      </c>
      <c r="Q3" s="80" t="s">
        <v>33</v>
      </c>
      <c r="R3" s="80" t="s">
        <v>33</v>
      </c>
      <c r="S3" s="80" t="s">
        <v>33</v>
      </c>
      <c r="T3" s="80" t="s">
        <v>33</v>
      </c>
    </row>
    <row r="4" spans="2:21" ht="15.75">
      <c r="B4" s="5" t="s">
        <v>59</v>
      </c>
      <c r="C4" s="12" t="s">
        <v>34</v>
      </c>
      <c r="D4" s="6" t="s">
        <v>100</v>
      </c>
      <c r="E4" s="9" t="s">
        <v>139</v>
      </c>
      <c r="F4" s="6" t="s">
        <v>149</v>
      </c>
      <c r="G4" s="82" t="s">
        <v>289</v>
      </c>
      <c r="H4" s="82" t="s">
        <v>290</v>
      </c>
      <c r="I4" s="82" t="s">
        <v>291</v>
      </c>
      <c r="J4" s="82" t="s">
        <v>91</v>
      </c>
      <c r="K4" s="82" t="s">
        <v>292</v>
      </c>
      <c r="L4" s="82" t="s">
        <v>293</v>
      </c>
      <c r="M4" s="82" t="s">
        <v>294</v>
      </c>
      <c r="N4" s="82" t="s">
        <v>150</v>
      </c>
      <c r="O4" s="82" t="s">
        <v>295</v>
      </c>
      <c r="P4" s="82" t="s">
        <v>296</v>
      </c>
      <c r="Q4" s="82" t="s">
        <v>297</v>
      </c>
      <c r="R4" s="82" t="s">
        <v>298</v>
      </c>
      <c r="S4" s="82" t="s">
        <v>299</v>
      </c>
      <c r="T4" s="82" t="s">
        <v>300</v>
      </c>
    </row>
    <row r="5" spans="2:21" ht="15.75">
      <c r="B5" s="5" t="s">
        <v>84</v>
      </c>
      <c r="C5" s="11" t="s">
        <v>39</v>
      </c>
      <c r="D5" s="5" t="s">
        <v>301</v>
      </c>
      <c r="E5" s="10" t="s">
        <v>251</v>
      </c>
      <c r="F5" s="6" t="s">
        <v>102</v>
      </c>
      <c r="G5" s="83" t="s">
        <v>302</v>
      </c>
      <c r="H5" s="83" t="s">
        <v>303</v>
      </c>
      <c r="I5" s="83" t="s">
        <v>304</v>
      </c>
      <c r="J5" s="83" t="s">
        <v>58</v>
      </c>
      <c r="K5" s="83" t="s">
        <v>305</v>
      </c>
      <c r="M5" s="83" t="s">
        <v>306</v>
      </c>
      <c r="N5" s="83" t="s">
        <v>307</v>
      </c>
      <c r="O5" s="83" t="s">
        <v>308</v>
      </c>
      <c r="P5" s="83" t="s">
        <v>309</v>
      </c>
      <c r="Q5" s="83" t="s">
        <v>310</v>
      </c>
      <c r="R5" s="83" t="s">
        <v>311</v>
      </c>
      <c r="S5" s="83" t="s">
        <v>103</v>
      </c>
      <c r="T5" s="83" t="s">
        <v>312</v>
      </c>
    </row>
    <row r="6" spans="2:21" ht="15.75">
      <c r="B6" s="5" t="s">
        <v>134</v>
      </c>
      <c r="C6" s="11" t="s">
        <v>46</v>
      </c>
      <c r="D6" s="5" t="s">
        <v>30</v>
      </c>
      <c r="E6" s="10" t="s">
        <v>180</v>
      </c>
      <c r="F6" s="5" t="s">
        <v>57</v>
      </c>
      <c r="G6" s="83" t="s">
        <v>313</v>
      </c>
      <c r="H6" s="83" t="s">
        <v>314</v>
      </c>
      <c r="I6" s="83" t="s">
        <v>315</v>
      </c>
      <c r="J6" s="83" t="s">
        <v>316</v>
      </c>
      <c r="N6" s="83" t="s">
        <v>317</v>
      </c>
      <c r="P6" s="83" t="s">
        <v>318</v>
      </c>
      <c r="Q6" s="83" t="s">
        <v>319</v>
      </c>
      <c r="S6" s="83" t="s">
        <v>320</v>
      </c>
    </row>
    <row r="7" spans="2:21" ht="15.75">
      <c r="B7" s="5" t="s">
        <v>170</v>
      </c>
      <c r="C7" s="11" t="s">
        <v>51</v>
      </c>
      <c r="D7" s="5" t="s">
        <v>321</v>
      </c>
      <c r="E7" s="10" t="s">
        <v>176</v>
      </c>
      <c r="F7" s="5" t="s">
        <v>322</v>
      </c>
      <c r="G7" s="83" t="s">
        <v>323</v>
      </c>
      <c r="H7" s="83" t="s">
        <v>324</v>
      </c>
      <c r="I7" s="83" t="s">
        <v>325</v>
      </c>
      <c r="J7" s="83" t="s">
        <v>326</v>
      </c>
      <c r="N7" s="83" t="s">
        <v>327</v>
      </c>
      <c r="P7" s="83" t="s">
        <v>328</v>
      </c>
      <c r="Q7" s="83" t="s">
        <v>329</v>
      </c>
      <c r="S7" s="83" t="s">
        <v>324</v>
      </c>
    </row>
    <row r="8" spans="2:21" ht="15.75">
      <c r="B8" s="5" t="s">
        <v>242</v>
      </c>
      <c r="C8" s="6" t="s">
        <v>60</v>
      </c>
      <c r="D8" s="13" t="s">
        <v>330</v>
      </c>
      <c r="E8" s="10" t="s">
        <v>331</v>
      </c>
      <c r="F8" s="5" t="s">
        <v>332</v>
      </c>
      <c r="G8" s="83" t="s">
        <v>333</v>
      </c>
      <c r="H8" s="83" t="s">
        <v>334</v>
      </c>
      <c r="I8" s="83" t="s">
        <v>335</v>
      </c>
      <c r="J8" s="83" t="s">
        <v>241</v>
      </c>
      <c r="N8" s="83" t="s">
        <v>336</v>
      </c>
      <c r="P8" s="83" t="s">
        <v>337</v>
      </c>
      <c r="Q8" s="83" t="s">
        <v>338</v>
      </c>
    </row>
    <row r="9" spans="2:21" ht="15.75">
      <c r="B9" s="4"/>
      <c r="C9" s="6" t="s">
        <v>66</v>
      </c>
      <c r="E9" s="10" t="s">
        <v>95</v>
      </c>
      <c r="F9" s="5" t="s">
        <v>263</v>
      </c>
      <c r="G9" s="83" t="s">
        <v>339</v>
      </c>
      <c r="H9" s="83" t="s">
        <v>340</v>
      </c>
      <c r="I9" s="83" t="s">
        <v>341</v>
      </c>
      <c r="N9" s="83" t="s">
        <v>342</v>
      </c>
      <c r="P9" s="83" t="s">
        <v>343</v>
      </c>
      <c r="Q9" s="83" t="s">
        <v>344</v>
      </c>
    </row>
    <row r="10" spans="2:21" ht="15.75">
      <c r="B10" s="4"/>
      <c r="C10" s="6" t="s">
        <v>70</v>
      </c>
      <c r="E10" s="10" t="s">
        <v>31</v>
      </c>
      <c r="F10" s="5" t="s">
        <v>345</v>
      </c>
      <c r="G10" s="83" t="s">
        <v>346</v>
      </c>
      <c r="H10" s="83" t="s">
        <v>347</v>
      </c>
      <c r="I10" s="83" t="s">
        <v>348</v>
      </c>
      <c r="N10" s="83" t="s">
        <v>349</v>
      </c>
      <c r="P10" s="83" t="s">
        <v>350</v>
      </c>
      <c r="Q10" s="83" t="s">
        <v>351</v>
      </c>
    </row>
    <row r="11" spans="2:21" ht="15.75">
      <c r="B11" s="4"/>
      <c r="C11" s="6" t="s">
        <v>80</v>
      </c>
      <c r="E11" s="10" t="s">
        <v>125</v>
      </c>
      <c r="F11" s="5" t="s">
        <v>352</v>
      </c>
      <c r="G11" s="83" t="s">
        <v>353</v>
      </c>
      <c r="H11" s="83" t="s">
        <v>354</v>
      </c>
      <c r="I11" s="83" t="s">
        <v>355</v>
      </c>
      <c r="N11" s="83" t="s">
        <v>356</v>
      </c>
      <c r="P11" s="83" t="s">
        <v>357</v>
      </c>
      <c r="Q11" s="83" t="s">
        <v>358</v>
      </c>
      <c r="T11" t="str">
        <f>+LOWER(T4)</f>
        <v>servicios tecnológicos</v>
      </c>
    </row>
    <row r="12" spans="2:21" ht="15.75">
      <c r="B12" s="4"/>
      <c r="C12" s="6" t="s">
        <v>85</v>
      </c>
      <c r="E12" s="10" t="s">
        <v>90</v>
      </c>
      <c r="F12" s="5" t="s">
        <v>359</v>
      </c>
      <c r="I12" s="83" t="s">
        <v>360</v>
      </c>
      <c r="N12" s="83" t="s">
        <v>361</v>
      </c>
      <c r="P12" s="83" t="s">
        <v>362</v>
      </c>
      <c r="Q12" s="83" t="s">
        <v>363</v>
      </c>
    </row>
    <row r="13" spans="2:21" ht="15.75">
      <c r="B13" s="4"/>
      <c r="C13" s="6" t="s">
        <v>104</v>
      </c>
      <c r="E13" s="10" t="s">
        <v>65</v>
      </c>
      <c r="F13" s="5" t="s">
        <v>364</v>
      </c>
      <c r="I13" s="83" t="s">
        <v>365</v>
      </c>
      <c r="N13" s="83" t="s">
        <v>366</v>
      </c>
      <c r="P13" s="83" t="s">
        <v>367</v>
      </c>
      <c r="Q13" s="83" t="s">
        <v>368</v>
      </c>
    </row>
    <row r="14" spans="2:21" ht="15.75">
      <c r="C14" s="6" t="s">
        <v>121</v>
      </c>
      <c r="E14" s="10" t="s">
        <v>369</v>
      </c>
      <c r="F14" s="5" t="s">
        <v>370</v>
      </c>
      <c r="I14" s="83" t="s">
        <v>371</v>
      </c>
      <c r="N14" s="83" t="s">
        <v>372</v>
      </c>
      <c r="P14" s="83" t="s">
        <v>373</v>
      </c>
      <c r="Q14" s="83" t="s">
        <v>374</v>
      </c>
    </row>
    <row r="15" spans="2:21" ht="15.75">
      <c r="C15" s="6" t="s">
        <v>126</v>
      </c>
      <c r="E15" s="10" t="s">
        <v>375</v>
      </c>
      <c r="F15" s="5" t="s">
        <v>376</v>
      </c>
      <c r="I15" s="83" t="s">
        <v>377</v>
      </c>
      <c r="N15" s="83" t="s">
        <v>378</v>
      </c>
      <c r="P15" s="83" t="s">
        <v>379</v>
      </c>
      <c r="Q15" s="83" t="s">
        <v>380</v>
      </c>
    </row>
    <row r="16" spans="2:21" ht="15.75">
      <c r="C16" s="6" t="s">
        <v>135</v>
      </c>
      <c r="E16" s="10" t="s">
        <v>381</v>
      </c>
      <c r="F16" s="5" t="s">
        <v>382</v>
      </c>
      <c r="I16" s="83" t="s">
        <v>383</v>
      </c>
      <c r="N16" s="83" t="s">
        <v>384</v>
      </c>
      <c r="P16" s="83" t="s">
        <v>385</v>
      </c>
    </row>
    <row r="17" spans="3:16" ht="15.75">
      <c r="C17" s="6" t="s">
        <v>143</v>
      </c>
      <c r="E17" s="10" t="s">
        <v>386</v>
      </c>
      <c r="F17" s="5" t="s">
        <v>387</v>
      </c>
      <c r="N17" s="83" t="s">
        <v>388</v>
      </c>
      <c r="P17" s="83" t="s">
        <v>389</v>
      </c>
    </row>
    <row r="18" spans="3:16" ht="15.75">
      <c r="C18" s="6" t="s">
        <v>151</v>
      </c>
      <c r="E18" s="10" t="s">
        <v>390</v>
      </c>
      <c r="F18" s="5" t="s">
        <v>391</v>
      </c>
      <c r="N18" s="83" t="s">
        <v>392</v>
      </c>
      <c r="P18" s="83" t="s">
        <v>393</v>
      </c>
    </row>
    <row r="19" spans="3:16" ht="15.75">
      <c r="C19" s="6" t="s">
        <v>159</v>
      </c>
      <c r="E19" s="10" t="s">
        <v>224</v>
      </c>
      <c r="F19" s="84"/>
      <c r="N19" s="83" t="s">
        <v>394</v>
      </c>
      <c r="P19" s="83" t="s">
        <v>395</v>
      </c>
    </row>
    <row r="20" spans="3:16" ht="15.75">
      <c r="C20" s="6" t="s">
        <v>163</v>
      </c>
      <c r="E20" s="10" t="s">
        <v>101</v>
      </c>
      <c r="F20" s="84"/>
      <c r="P20" s="83" t="s">
        <v>396</v>
      </c>
    </row>
    <row r="21" spans="3:16" ht="15.75">
      <c r="C21" s="6" t="s">
        <v>171</v>
      </c>
      <c r="E21" s="5" t="s">
        <v>397</v>
      </c>
      <c r="F21" s="84"/>
      <c r="P21" s="83" t="s">
        <v>398</v>
      </c>
    </row>
    <row r="22" spans="3:16">
      <c r="C22" s="6" t="s">
        <v>214</v>
      </c>
      <c r="E22" s="5" t="s">
        <v>56</v>
      </c>
      <c r="P22" s="83" t="s">
        <v>399</v>
      </c>
    </row>
    <row r="23" spans="3:16">
      <c r="C23" s="6" t="s">
        <v>219</v>
      </c>
      <c r="P23" s="83" t="s">
        <v>400</v>
      </c>
    </row>
    <row r="24" spans="3:16">
      <c r="C24" s="6" t="s">
        <v>229</v>
      </c>
    </row>
    <row r="25" spans="3:16">
      <c r="C25" s="6" t="s">
        <v>233</v>
      </c>
    </row>
    <row r="26" spans="3:16">
      <c r="C26" s="6" t="s">
        <v>243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015264-b836-4e6b-a248-3170a7fc29ea" xsi:nil="true"/>
    <lcf76f155ced4ddcb4097134ff3c332f xmlns="85c65460-15cb-41ab-9f47-e85759d6d6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78D05387FB2BA44A2D6C95F7ED0F4D4" ma:contentTypeVersion="13" ma:contentTypeDescription="Crear nuevo documento." ma:contentTypeScope="" ma:versionID="fff886c5db1c11996b4c3f3704b77f09">
  <xsd:schema xmlns:xsd="http://www.w3.org/2001/XMLSchema" xmlns:xs="http://www.w3.org/2001/XMLSchema" xmlns:p="http://schemas.microsoft.com/office/2006/metadata/properties" xmlns:ns2="85c65460-15cb-41ab-9f47-e85759d6d61a" xmlns:ns3="95015264-b836-4e6b-a248-3170a7fc29ea" targetNamespace="http://schemas.microsoft.com/office/2006/metadata/properties" ma:root="true" ma:fieldsID="ec27ea44a671d81eaf34134544da55ae" ns2:_="" ns3:_="">
    <xsd:import namespace="85c65460-15cb-41ab-9f47-e85759d6d61a"/>
    <xsd:import namespace="95015264-b836-4e6b-a248-3170a7fc29e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c65460-15cb-41ab-9f47-e85759d6d6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015264-b836-4e6b-a248-3170a7fc29e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8416a14-a302-4399-ae29-b9da590576f6}" ma:internalName="TaxCatchAll" ma:showField="CatchAllData" ma:web="95015264-b836-4e6b-a248-3170a7fc29e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575C59-30CB-49A0-B083-330D2B7F385F}">
  <ds:schemaRefs>
    <ds:schemaRef ds:uri="95015264-b836-4e6b-a248-3170a7fc29ea"/>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85c65460-15cb-41ab-9f47-e85759d6d61a"/>
  </ds:schemaRefs>
</ds:datastoreItem>
</file>

<file path=customXml/itemProps2.xml><?xml version="1.0" encoding="utf-8"?>
<ds:datastoreItem xmlns:ds="http://schemas.openxmlformats.org/officeDocument/2006/customXml" ds:itemID="{FF9B585E-4680-4F11-A4DA-6296EFD3CB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c65460-15cb-41ab-9f47-e85759d6d61a"/>
    <ds:schemaRef ds:uri="95015264-b836-4e6b-a248-3170a7fc2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73EC1D-32FA-4E5F-9DCC-8B68C31264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SEG_PAAC-SEPT-DICIEMBRE-2023</vt:lpstr>
      <vt:lpstr>PAAC_2023_V4</vt:lpstr>
      <vt:lpstr>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 Molina</dc:creator>
  <cp:keywords/>
  <dc:description/>
  <cp:lastModifiedBy>Duvy Johanna Plazas Socha</cp:lastModifiedBy>
  <cp:revision/>
  <dcterms:created xsi:type="dcterms:W3CDTF">2021-01-21T03:37:13Z</dcterms:created>
  <dcterms:modified xsi:type="dcterms:W3CDTF">2024-01-16T22:40:07Z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0x010100C78D05387FB2BA44A2D6C95F7ED0F4D4</vt:lpwstr>
  </property>
  <property fmtid="{D5CDD505-2E9C-101B-9397-08002B2CF9AE}" pid="3" name="MediaServiceImageTags">
    <vt:lpwstr/>
  </property>
</Properties>
</file>