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LAN\PAAC_2023\SOLICITUD DE CAMBIOS\"/>
    </mc:Choice>
  </mc:AlternateContent>
  <xr:revisionPtr revIDLastSave="0" documentId="13_ncr:1_{A766CC03-FC92-4B1E-BDFB-CBCE0F8909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 ANTICORRUPCIÓN - PAAC_2023" sheetId="1" r:id="rId1"/>
    <sheet name="LISTA" sheetId="2" state="hidden" r:id="rId2"/>
  </sheets>
  <definedNames>
    <definedName name="_xlnm._FilterDatabase" localSheetId="0" hidden="1">'PLAN ANTICORRUPCIÓN - PAAC_2023'!$F$5:$G$60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2" l="1"/>
</calcChain>
</file>

<file path=xl/sharedStrings.xml><?xml version="1.0" encoding="utf-8"?>
<sst xmlns="http://schemas.openxmlformats.org/spreadsheetml/2006/main" count="767" uniqueCount="404">
  <si>
    <r>
      <rPr>
        <b/>
        <sz val="9"/>
        <color theme="1"/>
        <rFont val="Segoe UI"/>
        <family val="2"/>
      </rPr>
      <t>CÓDIGO:</t>
    </r>
    <r>
      <rPr>
        <sz val="9"/>
        <color theme="1"/>
        <rFont val="Segoe UI"/>
        <family val="2"/>
      </rPr>
      <t xml:space="preserve"> DES-020-PDT-006-f-</t>
    </r>
    <r>
      <rPr>
        <sz val="9"/>
        <rFont val="Segoe UI"/>
        <family val="2"/>
      </rPr>
      <t>001</t>
    </r>
  </si>
  <si>
    <r>
      <rPr>
        <b/>
        <sz val="9"/>
        <color theme="1"/>
        <rFont val="Segoe UI"/>
        <family val="2"/>
      </rPr>
      <t>VERSIÓN</t>
    </r>
    <r>
      <rPr>
        <sz val="9"/>
        <color theme="1"/>
        <rFont val="Segoe UI"/>
        <family val="2"/>
      </rPr>
      <t>: 01</t>
    </r>
  </si>
  <si>
    <t xml:space="preserve">FECHA DE DILIGENCIAMIENTO: </t>
  </si>
  <si>
    <t>Componente</t>
  </si>
  <si>
    <t xml:space="preserve">Subcomponente </t>
  </si>
  <si>
    <t>Metas</t>
  </si>
  <si>
    <t>N° Meta</t>
  </si>
  <si>
    <t>Entregable</t>
  </si>
  <si>
    <t>Responsable</t>
  </si>
  <si>
    <t>%Avance Cuatrimestral</t>
  </si>
  <si>
    <t>Fecha programada</t>
  </si>
  <si>
    <t>Línea Estratégica</t>
  </si>
  <si>
    <t>Política de MIPG relacionada</t>
  </si>
  <si>
    <t>Proyecto de Inversión</t>
  </si>
  <si>
    <t>Producto</t>
  </si>
  <si>
    <t>Valor Funcionamiento</t>
  </si>
  <si>
    <t>Valor Inversión</t>
  </si>
  <si>
    <t>I</t>
  </si>
  <si>
    <t>II</t>
  </si>
  <si>
    <t>III</t>
  </si>
  <si>
    <t>Total</t>
  </si>
  <si>
    <t>Fecha de inicio</t>
  </si>
  <si>
    <t xml:space="preserve">Fecha de finalización </t>
  </si>
  <si>
    <t>1. Gestión del Riesgo de Corrupción – Mapa de Riesgos de Corrupción.</t>
  </si>
  <si>
    <t>1.1. Política de Administración de Riesgos</t>
  </si>
  <si>
    <t>Una (1) actualización de la Política de Administración del Riesgo de acuerdo a la Guía para la Administración del Riesgo y el diseño de controlles en entidades publicas en su versión 5</t>
  </si>
  <si>
    <t>PAAC_1</t>
  </si>
  <si>
    <t xml:space="preserve"> Política de Administración del Riesgo</t>
  </si>
  <si>
    <t>Oficina Asesora de Planeación - GIT Gestión Organizacional</t>
  </si>
  <si>
    <t> 01/02/2023</t>
  </si>
  <si>
    <t>Fortalecimiento de la Gestión Institucional y el modelo organizacional</t>
  </si>
  <si>
    <t>7. Fortalecimiento organizacional y  simplificación de procesos</t>
  </si>
  <si>
    <t>Recursos de Funcionamiento</t>
  </si>
  <si>
    <t>No Aplica</t>
  </si>
  <si>
    <t>1.2. Construcción de Mapa de Riesgos de Corrupción</t>
  </si>
  <si>
    <t>Un (1) mapa de riesgos de corrupción de la entidad, revisado y actualizado</t>
  </si>
  <si>
    <t>PAAC_2</t>
  </si>
  <si>
    <t xml:space="preserve">Actas de reunión y listas de asistencia con los procesos de la entidad
Mapa de Riesgo de corrupción </t>
  </si>
  <si>
    <t> 02/01/2023</t>
  </si>
  <si>
    <t>1.3. Consulta y Divulgación</t>
  </si>
  <si>
    <t xml:space="preserve">Un (1) mapa  de riesgos de corrupción preliminar para consulta de la ciudadania y grupos de interés </t>
  </si>
  <si>
    <t>PAAC_3</t>
  </si>
  <si>
    <t>Mapa de Riesgo de corrupción preliminar</t>
  </si>
  <si>
    <t xml:space="preserve">Un (1) mapa de riesgos de corrupción final publicado en la página web del DANE </t>
  </si>
  <si>
    <t>PAAC_4</t>
  </si>
  <si>
    <t>Mapa de Riesgo de corrupción final</t>
  </si>
  <si>
    <t>1.4. Monitoreo y Revisión</t>
  </si>
  <si>
    <t xml:space="preserve">Tres (3) reportes de monitoreo al mapa de riesgos de corrupción </t>
  </si>
  <si>
    <t>PAAC_5</t>
  </si>
  <si>
    <t>Reportes de monitoreo (Mayo 2023 - Septiembre 2023 y Enero 2024)</t>
  </si>
  <si>
    <t> 02/05/2023</t>
  </si>
  <si>
    <t>1.5. Seguimiento</t>
  </si>
  <si>
    <t xml:space="preserve">Tres (3) informes de seguimiento de los riesgos de corrupción  y Plan Anticorrupción y de Atención al Ciudadano  PAAC, publicados en la página de transparencia  </t>
  </si>
  <si>
    <t>PAAC_6</t>
  </si>
  <si>
    <t>Informes de seguimiento de los riesgos de corrupción  y Plan Anticorrupción y de Atención al Ciudadano  PAAC</t>
  </si>
  <si>
    <t>Oficina de Control Interno</t>
  </si>
  <si>
    <t xml:space="preserve">19. Control Interno </t>
  </si>
  <si>
    <t>Fortalecimiento de la capacidad tecnica y administrativa</t>
  </si>
  <si>
    <t>Documentos de planeación</t>
  </si>
  <si>
    <t>2. Racionalización de Trámites.</t>
  </si>
  <si>
    <t>2.1. Identificación de Trámites</t>
  </si>
  <si>
    <t>Una (1) inventario de los trámites en el Sistema Único de Información de Trámites (SUIT), finalizado</t>
  </si>
  <si>
    <t>PAAC_7</t>
  </si>
  <si>
    <t>Inventario de Trámites
Trámites en el Sistema</t>
  </si>
  <si>
    <t>Oficina Asesora de Planeación - GIT Planeación Estratégica</t>
  </si>
  <si>
    <t>10. Racionalización de trámites</t>
  </si>
  <si>
    <t>2.2. Priorización de Trámites</t>
  </si>
  <si>
    <t>Una (1)  formalización de la Estrategia de Racionalización de Trámites (Cronograma de actividades) en la página web del DANE</t>
  </si>
  <si>
    <t>PAAC_8</t>
  </si>
  <si>
    <t>Cronograma de actividades publicado y realizado.</t>
  </si>
  <si>
    <t>2.3. Racionalización de Trámites</t>
  </si>
  <si>
    <t>Un (1) proceso de sensibilización (capacitación, socialización del procedimiento y diseño de pieza comunicativa) sobre la  Política MIPG de racionalización de trámites y el procedimiento, finalizado</t>
  </si>
  <si>
    <t>PAAC_9</t>
  </si>
  <si>
    <t>Listas de asisitencia y grabación de la capacitación
Pieza de comunicativa publicada en DANENet</t>
  </si>
  <si>
    <t>Dirección de Difusión, Comunicación y Cultura Estadística - DICE</t>
  </si>
  <si>
    <t> 01/07/2023</t>
  </si>
  <si>
    <t>Un (1) proceso de Racionalización de Tramites en el Sistema Único de Información de Trámites (SUIT), realizado</t>
  </si>
  <si>
    <t>PAAC_10</t>
  </si>
  <si>
    <t>Evidencia del Sistema Único de Información de Trámites (SUIT) en Excel o PDF</t>
  </si>
  <si>
    <t> 02/10/2023</t>
  </si>
  <si>
    <t>2.4. Evaluación y Seguimiento</t>
  </si>
  <si>
    <t>Una (1) evaluación y seguimiento de la racionalización de tramites en el Sistema Único de Información de Trámites (SUIT), por líneas de defensa, finalizado</t>
  </si>
  <si>
    <t>PAAC_11</t>
  </si>
  <si>
    <t xml:space="preserve"> Evaluación y seguimiento de la racionalización de tramites en el Sistema Único de Información de Trámites (SUIT)</t>
  </si>
  <si>
    <t>3. Rendición de cuentas.</t>
  </si>
  <si>
    <t>3.1. Información de calidad y en lenguaje comprensible</t>
  </si>
  <si>
    <t>Un (1) documento que refleje la participación del DANE en los diferentes escenarios internacionales de alto nivel, a través de la descripción del evento y su respectiva ruta de evidencia</t>
  </si>
  <si>
    <t>PAAC_12</t>
  </si>
  <si>
    <t>Documentos Técnicos</t>
  </si>
  <si>
    <t>Dirección DANE - GIT Relacionamiento</t>
  </si>
  <si>
    <t>9. Participación ciudadana en la gestión pública</t>
  </si>
  <si>
    <t>Documentos de lineamientos técnicos</t>
  </si>
  <si>
    <t>Una (1) documento de seguimiento de la estrategia de rendición de cuentas 2023, elaborado</t>
  </si>
  <si>
    <t>PAAC_13</t>
  </si>
  <si>
    <t>Documento de seguimiento de las actividades de la estrategia de rendición de cuentas</t>
  </si>
  <si>
    <t>6. Transparencia, acceso a la información pública y lucha contra la corrupción</t>
  </si>
  <si>
    <t xml:space="preserve">Publicar los documentos metodológicos actualizados según ajustes de resultados del II censo económico experimental </t>
  </si>
  <si>
    <t>PAAC_14</t>
  </si>
  <si>
    <t>Publicaciones de documentos metodológicos.</t>
  </si>
  <si>
    <t>Censo Económico</t>
  </si>
  <si>
    <t>Estadísticas para la visibilización de las inequidades</t>
  </si>
  <si>
    <t>17. Gestión de la información estadística</t>
  </si>
  <si>
    <t>Desarrollo Censo Economico. Nacional</t>
  </si>
  <si>
    <t>Bases de datos del marco geoestadístico nacional - CE</t>
  </si>
  <si>
    <t>3.2. Diálogo de doble vía con la ciudadanía y sus organizaciones</t>
  </si>
  <si>
    <t>Doce (12) reportes de las ruedas y boletines de prensa realizados para presentar los resultados e información de las operaciones estadísticas, finalizado</t>
  </si>
  <si>
    <t>PAAC_15</t>
  </si>
  <si>
    <t>Formato - Registro de comunicados y ruedas de prensa - COM-070-GUI-008-f-002</t>
  </si>
  <si>
    <t>Difusión y Acceso a la información</t>
  </si>
  <si>
    <t>Un (1) plan estratégico de comunicación 2023, aprobado y publicado</t>
  </si>
  <si>
    <t>PAAC_16</t>
  </si>
  <si>
    <t>Plan estratégico de comunicación 2023 publicado</t>
  </si>
  <si>
    <t xml:space="preserve">Un (1) informe de Rendición de Cuentas 2022 - 2023, publicado </t>
  </si>
  <si>
    <t>PAAC_17</t>
  </si>
  <si>
    <t>Informe de Rendición de Cuentas 2022 - 2023</t>
  </si>
  <si>
    <t>Una (1)  ejecución de la audiencia pública de Rendición de Cuentas para la vigencia 2022 -2023</t>
  </si>
  <si>
    <t>PAAC_18</t>
  </si>
  <si>
    <t>Publicación de la audiencia pública de Rendición de Cuentas para la vigencia 2022 - 2023</t>
  </si>
  <si>
    <t>Dos (2) consultas públicas: Plan de Acción Institucional y del Plan Anticorrupción y de Atención al Ciudadano 2023 publicados en página web del DANE e Intranet</t>
  </si>
  <si>
    <t>PAAC_19</t>
  </si>
  <si>
    <t>Publicación de las Consultas Públicas en la página web del DANE y DANENet</t>
  </si>
  <si>
    <t>3.3. Incentivos para motivar la cultura de la rendición y petición de cuentas</t>
  </si>
  <si>
    <t>Un (1) informe con las publicaciones obligatorias en página web del DANE, finalizado</t>
  </si>
  <si>
    <t>PAAC_20</t>
  </si>
  <si>
    <t>Informe con las publicaciones obligatorias en página web del DANE</t>
  </si>
  <si>
    <t>8. Servicio al ciudadano</t>
  </si>
  <si>
    <t>3.4. Evaluación y retroalimentación a la gestión institucional</t>
  </si>
  <si>
    <t>Una (1) mecanismo de evaluación de los espacios de Rendición de Cuentas, diseñado y puesto en marcha</t>
  </si>
  <si>
    <t>PAAC_21</t>
  </si>
  <si>
    <t>Diseño y puesto en marcha del mecanismo de evaluación de los espacios de Rendición de Cuentas, diseñado</t>
  </si>
  <si>
    <t>Oficina Asesora de Planeación - GIT Planeación Estratégica
Dirección de Difusión, Comunicación y Cultura Estadística - DICE</t>
  </si>
  <si>
    <t xml:space="preserve">Seguimiento anual al proceso de Rendición de Cuentas  DANE - FONDANE </t>
  </si>
  <si>
    <t>PAAC_22</t>
  </si>
  <si>
    <t>Informe de evaluación y seguimiento de la estrategia de rendición de cuentas, elaborado y radicado</t>
  </si>
  <si>
    <t>4. Mecanismos para mejorar la atención al ciudadano.</t>
  </si>
  <si>
    <t>4.1. Estructura administrativa y direccionamiento estratégico</t>
  </si>
  <si>
    <t>Un (1) documento técnico para la formalización laboral , radicada</t>
  </si>
  <si>
    <t>PAAC_23</t>
  </si>
  <si>
    <t>Documento radicado en Función Pública</t>
  </si>
  <si>
    <t>1. Talento humano</t>
  </si>
  <si>
    <t>Una (1) estrategia de participación ciudadana 2023, implementada</t>
  </si>
  <si>
    <t>PAAC_24</t>
  </si>
  <si>
    <t>Documento de estrategia de participación ciudadana 2023</t>
  </si>
  <si>
    <t>4.2. Fortalecimiento de los canales de atención</t>
  </si>
  <si>
    <t>Doce (12) informes de la medición de la satisfacción de los canales de atención, publicados</t>
  </si>
  <si>
    <t>PAAC_25</t>
  </si>
  <si>
    <t>Publicación en la página web del DANE de los informes de la medición de la satisfacción de los canales de atención</t>
  </si>
  <si>
    <t>Difusión de productos de información estadística</t>
  </si>
  <si>
    <t>PAAC_26</t>
  </si>
  <si>
    <t>Comunicados con la información enviada a las fuentes o a los diferentes actores del orden territorial</t>
  </si>
  <si>
    <t>Direcciones Territoriales</t>
  </si>
  <si>
    <t>Recoleccion y Acopio</t>
  </si>
  <si>
    <t>Bases de datos de la temática de mercado laboral</t>
  </si>
  <si>
    <t>4.3. Talento Humano</t>
  </si>
  <si>
    <t xml:space="preserve"> Difundir y generar un espacio de diálogo con los servidores públicos y colaboradores en la construcción participativa de buenas prácticas para el ejercicio de la función, contribuyendo en la mejora de nuestra capacidad institucional en materia anticorrupción e integridad pública conforme a los resultados arrojados en el marco del Observatorio por la Transparencia 2021-2022.</t>
  </si>
  <si>
    <t>PAAC_27</t>
  </si>
  <si>
    <t>Listas de asisitencia a los espacios de diálogo y presentaciones</t>
  </si>
  <si>
    <t>Oficina de Control Interno Disciplinario - OCID</t>
  </si>
  <si>
    <t>Capacitaciones para socializar y fortalecer el trámite de interno de las PQRSD dirigido a todos los funcionarios de la entidad.</t>
  </si>
  <si>
    <t>PAAC_28</t>
  </si>
  <si>
    <t>Seis grabaciones, presentación y listas de asistencia .</t>
  </si>
  <si>
    <t>Secretaria General - GIT PQRSD</t>
  </si>
  <si>
    <t>4.4. Normativo y procedimental</t>
  </si>
  <si>
    <t>Cuatro (4) informes detallado de la atención a las PQRSD trimestrales publicados en la página web de la entidad.</t>
  </si>
  <si>
    <t>PAAC_29</t>
  </si>
  <si>
    <t>Informes detallado de la atención a las PQRSD trimestrales publicados en la página WEB de la entidad.</t>
  </si>
  <si>
    <t>4.5. Relacionamiento con el ciudadano</t>
  </si>
  <si>
    <t>Documento de caracterización de grupos de interés del DANE, publicado.</t>
  </si>
  <si>
    <t>PAAC_30</t>
  </si>
  <si>
    <t>Documento publicado</t>
  </si>
  <si>
    <t>Mesas de trabajo para mejora de la interacción entre el ciudadano y la entidad, de acuerdo a los resultados de las pruebas de ciudadano incógnito en los canales presencial, telefónico y WEB.</t>
  </si>
  <si>
    <t>PAAC_31</t>
  </si>
  <si>
    <t>Informe semestral con compendio de los mecanismos, herramientas y resultados de los mesas de trabajo.</t>
  </si>
  <si>
    <t>5. Mecanismos para la Transparencia y Acceso a la Información</t>
  </si>
  <si>
    <t>5.1. Lineamientos de Transparencia Activa</t>
  </si>
  <si>
    <t>Catorce (14) Fichas BPIN publicadas en la página web del DANE</t>
  </si>
  <si>
    <t>PAAC_32</t>
  </si>
  <si>
    <t>Fichas de los proyectos de inversión que se ejecutarán durante la vigencia publicados</t>
  </si>
  <si>
    <t>Oficina Asesora de Planeación - GIT Planeación Presupuestal</t>
  </si>
  <si>
    <t>4. Gestión presupuestal y eficiencia del gasto público.</t>
  </si>
  <si>
    <t>Una (1) matriz del Plan de Acción Institucional vigencia 2023 publicado</t>
  </si>
  <si>
    <t>PAAC_33</t>
  </si>
  <si>
    <t>Planes de Acción y Anticorrupción y Atención a la Ciudadanía publicados</t>
  </si>
  <si>
    <t xml:space="preserve">3. Planeación Institucional </t>
  </si>
  <si>
    <t>Un (1) documento del Plan Anticorrupción y Atención al ciudadano vigencia 2023 publicado</t>
  </si>
  <si>
    <t>PAAC_34</t>
  </si>
  <si>
    <t>Un (1) informe de seguimiento al Plan de Acción Institucional correspondiente al IV trimestre vigencia 2022</t>
  </si>
  <si>
    <t>PAAC_35</t>
  </si>
  <si>
    <t>Informes de seguimiento al Plan de Acción Institucional publicados</t>
  </si>
  <si>
    <t>Tres (3) informes de seguimiento al Plan de Acción Institucional correspondientes al I, II y III trimestre vigencia 2023</t>
  </si>
  <si>
    <t>PAAC_36</t>
  </si>
  <si>
    <t>Un (1) informe del Plan Estratégico Institucional II semestre de la vigencia 2022</t>
  </si>
  <si>
    <t>PAAC_37</t>
  </si>
  <si>
    <t xml:space="preserve">Publicar informes periodicos del Plan Estratégico Institucional </t>
  </si>
  <si>
    <t>Un (1) informe del del Plan Estratégico Institucional de la vigencia 2023</t>
  </si>
  <si>
    <t>PAAC_38</t>
  </si>
  <si>
    <t>Un (1) informe de Gestión Anual 2022 publicado</t>
  </si>
  <si>
    <t>PAAC_39</t>
  </si>
  <si>
    <t>Informe de Gestión Anual 2022 publicado</t>
  </si>
  <si>
    <t xml:space="preserve">Oficina Asesora de Planeación - GIT Planeación Estratégica </t>
  </si>
  <si>
    <t>Veinticuatro (24) estados financieros (12 DANE - 12 FONDANE), elaborados y publicados.</t>
  </si>
  <si>
    <t>PAAC_40</t>
  </si>
  <si>
    <t>Estados financieros (12 DANE - 12 FONDANE), elaborados y publicados en la web</t>
  </si>
  <si>
    <t>Secretaría General - Área Financiera</t>
  </si>
  <si>
    <t>Veinticuatro (24) informes de ejecución presupuestal
 (12 DANE - 12 FONDANE), elaborados y publicados.</t>
  </si>
  <si>
    <t>PAAC_41</t>
  </si>
  <si>
    <t>Informes de ejecución presupuestal (12 DANE - 12 FONDANE), elaborados y publicados en la web</t>
  </si>
  <si>
    <t xml:space="preserve">Doce (12) reportes mensuales de la información publicada en el Archivo Nacional de Datos - ANDA. </t>
  </si>
  <si>
    <t>PAAC_42</t>
  </si>
  <si>
    <t>Reportes mensuales de la información publicada</t>
  </si>
  <si>
    <t>Cuarenta (40) charlas de socialización de información estadística de la página web y Archivo Nacional de Datos – ANDA</t>
  </si>
  <si>
    <t>PAAC_43</t>
  </si>
  <si>
    <t>Actas de las charlas de socialización</t>
  </si>
  <si>
    <t>Un (1) proceso de registro en el SIGEP de los contratos de prestación de servicios personales, para dar cumplimiento a lo dispuesto por la Ley 1712 de 2014 “Ley de Transparencia y del Derecho de Acceso a la Información Pública Nacional</t>
  </si>
  <si>
    <t>PAAC_44</t>
  </si>
  <si>
    <t>Informes  a nivel nacional de los contratos publicados en SIGEP.</t>
  </si>
  <si>
    <t>Secretaría General - Gestión de Compras Públicas</t>
  </si>
  <si>
    <t>5.2. Lineamientos de Transparencia Pasiva</t>
  </si>
  <si>
    <t>Base de atención de solicitudes de estratifcación socioeconomica, a demanda</t>
  </si>
  <si>
    <t>PAAC_45</t>
  </si>
  <si>
    <t>Base de registros de atención de solicitudes de estratifcación socioeconomica atendidas</t>
  </si>
  <si>
    <t>Dirección de Geoestadística - DIG</t>
  </si>
  <si>
    <t>5.3. Elaboración los Instrumentos de Gestión de la Información</t>
  </si>
  <si>
    <t>Instrumentos archivísticos PINAR y PGD implementados para la conservación y preservación, gestión y trámite de los documentos de la Entidad.</t>
  </si>
  <si>
    <t>PAAC_46</t>
  </si>
  <si>
    <t>Informe ejecución actividades PINAR y PGD para la vigencia 2023</t>
  </si>
  <si>
    <t>Secretaria General - Área de Gestión Documental</t>
  </si>
  <si>
    <t xml:space="preserve">16. Gestión documental </t>
  </si>
  <si>
    <t>Una revisión y actualización del  inventario de activos de la Entidad, que incluye los activos que se consideren como críticos para el cumplimiento de la misionalidad del DANE, conforme a los lineamientos de MINTIC, finalizado</t>
  </si>
  <si>
    <t>PAAC_47</t>
  </si>
  <si>
    <t>Inventario de activos de la Entidad actualizado y publicado</t>
  </si>
  <si>
    <t>Comité de Seguridad de la Información
Oficina Asesora de Planeación - GIT Gestión Organizacional</t>
  </si>
  <si>
    <t>5.4. Criterio diferencial de accesibilidad</t>
  </si>
  <si>
    <t xml:space="preserve">Cuatro (4) pruebas de usabilidad al portal web del DANE con usuarios </t>
  </si>
  <si>
    <t>PAAC_48</t>
  </si>
  <si>
    <t xml:space="preserve">Informe con los resultados de las pruebas de usabilidad </t>
  </si>
  <si>
    <t>5.5. Monitoreo del Acceso a la Información Pública</t>
  </si>
  <si>
    <t xml:space="preserve">Dos (2) evaluaciones al cumplimiento y  mantenimiento de los requisitos de Ley de Transparencia y del Derecho de Acceso a  la Información Pública Nacional DANE - FONDANE </t>
  </si>
  <si>
    <t>PAAC_49</t>
  </si>
  <si>
    <t>Informes del cumplimiento y  mantenimiento de los requisitos de Ley de Transparencia y del Derecho de Acceso a  la Información Pública Nacional elaborado</t>
  </si>
  <si>
    <t>Estrategia para fomentar las buenas prácticas para la producción y el uso del material impreso</t>
  </si>
  <si>
    <t>PAAC_50</t>
  </si>
  <si>
    <t>Informes de producción del material impreso</t>
  </si>
  <si>
    <t> 29/12/2023</t>
  </si>
  <si>
    <t>Servicios de información actualizados</t>
  </si>
  <si>
    <t>6. Iniciativas adicionales</t>
  </si>
  <si>
    <t>6.1. Iniciativas Adicionales</t>
  </si>
  <si>
    <t>Talleres de planeación estrategica para la formulación y socialización del marco estratégico de la entidad 2022 - 2026</t>
  </si>
  <si>
    <t>PAAC_51</t>
  </si>
  <si>
    <t xml:space="preserve">Memorias de los Talleres publicados en el Micrositio de Sharepoint - Planes Institucionales </t>
  </si>
  <si>
    <t>Implementación de un programa para la apropiación de la política de integridad</t>
  </si>
  <si>
    <t>PAAC_52</t>
  </si>
  <si>
    <t>Informe actividades desarrolladas</t>
  </si>
  <si>
    <t>Secretaria General - Área de Gestión Humana</t>
  </si>
  <si>
    <t>2. Integridad</t>
  </si>
  <si>
    <t>Realizar una campaña llamada “Semana de la transparencia, ética e integridad”, para fortalecer el valor de lo público en la entidad.</t>
  </si>
  <si>
    <t>PAAC_53</t>
  </si>
  <si>
    <t>Documento que lo institucionaliza</t>
  </si>
  <si>
    <t>*Los presupuestos de las metas que se realizan con recursos de inversión se encuentran inmersas en el PAI 2023.</t>
  </si>
  <si>
    <t>CARACTER SOCIODEMOGRAFICO</t>
  </si>
  <si>
    <t>COORDINACION Y REGULACION DEL SEN</t>
  </si>
  <si>
    <t>CUENTAS NACIONALES Y MACROECONOMIA</t>
  </si>
  <si>
    <t>FORTALECIMIENTO DE LA CAPACIDAD TECNICA Y ADMINISTRATIVA</t>
  </si>
  <si>
    <t>CULTURA ESTADISTICA</t>
  </si>
  <si>
    <t>FORTALECIMIENTO Y MODERNIZACION DE LAS TICS</t>
  </si>
  <si>
    <t>Informacion Geoespacial</t>
  </si>
  <si>
    <t>MEJORAMIENTO INFRAESTRUCTURA Y EQUIPAMIENTO FISICO</t>
  </si>
  <si>
    <t>TEMAS ECONOMICOS</t>
  </si>
  <si>
    <t>TEMAS SOCIALES</t>
  </si>
  <si>
    <t>FORTALECIMIENTO DE INFORMACION - SEN</t>
  </si>
  <si>
    <t>DESARROLLO CENSO ECONOMICO. NACIONAL</t>
  </si>
  <si>
    <t>GESTION DOCUMENTAL</t>
  </si>
  <si>
    <t>COMPONENTE</t>
  </si>
  <si>
    <t>SUBCOMPONENTE</t>
  </si>
  <si>
    <t>LINEA ESTRATEGICA</t>
  </si>
  <si>
    <t>POLÍTICAS MIPG</t>
  </si>
  <si>
    <t>PROYECTO</t>
  </si>
  <si>
    <t>CARACTER_SOCIO</t>
  </si>
  <si>
    <t>COOR_REG_SEN</t>
  </si>
  <si>
    <t>CUENTAS_N</t>
  </si>
  <si>
    <t>CAPA_TEC</t>
  </si>
  <si>
    <t>DIFUSION</t>
  </si>
  <si>
    <t>SISTEM</t>
  </si>
  <si>
    <t>GEOESPACIAL</t>
  </si>
  <si>
    <t>LOGIST</t>
  </si>
  <si>
    <t>INFRAESTRUCTURA</t>
  </si>
  <si>
    <t>T_ECONOMICOS</t>
  </si>
  <si>
    <t>T_SOCIALES</t>
  </si>
  <si>
    <t>FONDANE_SEN</t>
  </si>
  <si>
    <t>CENSOECONOMICO</t>
  </si>
  <si>
    <t>GESTION_DOC</t>
  </si>
  <si>
    <t>Bases de datos de la temática de salud</t>
  </si>
  <si>
    <t>Documentos de regulación</t>
  </si>
  <si>
    <t>Boletines técnicos de las cuentas anuales de bienes y servicios</t>
  </si>
  <si>
    <t xml:space="preserve">Servicio de apoyo a la gestión de conocimiento y consolidación de la cultura estadística </t>
  </si>
  <si>
    <t>Servicios de información para la gestión administrativa</t>
  </si>
  <si>
    <t>Bases de datos del marco geoestadístico nacional - DIG</t>
  </si>
  <si>
    <t>Sedes adquiridas</t>
  </si>
  <si>
    <t>Boletines técnicos de la temática agropecuaria</t>
  </si>
  <si>
    <t>Boletines técnicos de la temática cultura</t>
  </si>
  <si>
    <t>Servicio de información de las estadísticas de las entidades del Sistema Estadístico Nacional - FONDANE</t>
  </si>
  <si>
    <t>Bases de datos del directorio estadístico</t>
  </si>
  <si>
    <t>Servicios tecnológicos</t>
  </si>
  <si>
    <t>Fortalecimiento de la Producción Estadística a partir de la innovación y la gestión tecnológica</t>
  </si>
  <si>
    <t>Boletines técnicos de la temática demografía y población</t>
  </si>
  <si>
    <t>Documentos de diagnóstico del aprovechamiento de registros
administrativos</t>
  </si>
  <si>
    <t>Boletines técnicos de las cuentas departamentales</t>
  </si>
  <si>
    <t>Servicio de difusión de la información estadística</t>
  </si>
  <si>
    <t>Servicio de geo información estadística - DIG</t>
  </si>
  <si>
    <t>Bases de datos de la temática de pobreza y condiciones de vida</t>
  </si>
  <si>
    <t>Sedes mantenidas</t>
  </si>
  <si>
    <t>Boletines técnicos de la temática ambiental</t>
  </si>
  <si>
    <t>Boletines técnicos de la temática educación</t>
  </si>
  <si>
    <t>Servicio de evaluación del proceso estadístico - FONDANE</t>
  </si>
  <si>
    <t>Documentos de lineamientos técnicos - GD</t>
  </si>
  <si>
    <t>Cuadros de resultados para la temática de demografía y población</t>
  </si>
  <si>
    <t>Servicio de información de las estadísticas de las entidades del sistema estadístico nacional</t>
  </si>
  <si>
    <t>Boletines técnicos de la cuenta satélite de turismo</t>
  </si>
  <si>
    <t>Servicio de educación informal para la gestión administrativa</t>
  </si>
  <si>
    <t>Bases de datos de la temática agropecuaria</t>
  </si>
  <si>
    <t>Boletines técnicos de la temática comercio internacional</t>
  </si>
  <si>
    <t>Boletines técnicos de la temática gobierno</t>
  </si>
  <si>
    <t>Documentos metodológicos - CE</t>
  </si>
  <si>
    <t xml:space="preserve">Un Sistema Estadístico Nacional - SEN coordinado </t>
  </si>
  <si>
    <t>Caracter Sociodemografico</t>
  </si>
  <si>
    <t>Documentos metodológicos - DCD</t>
  </si>
  <si>
    <t>Bases de microdatos anonimizados</t>
  </si>
  <si>
    <t>Boletines técnicos de la cuenta satélite de cultura</t>
  </si>
  <si>
    <t>Servicio de implementación sistemas de gestión</t>
  </si>
  <si>
    <t>Bases de datos de la temática ambiental</t>
  </si>
  <si>
    <t>Boletines técnicos temática construcción</t>
  </si>
  <si>
    <t>Boletines técnicos de la temática mercado laboral</t>
  </si>
  <si>
    <t>Un Catastro Multipropósito que aporte a la creación de valor público</t>
  </si>
  <si>
    <t>5. Compras y contratación pública</t>
  </si>
  <si>
    <t>Cultura Estadistica</t>
  </si>
  <si>
    <t>Documentos metodológicos del censo de población y vivienda</t>
  </si>
  <si>
    <t>Servicio de educación informal sobre los instrumentos de coordinación del sistema estadístico nacional</t>
  </si>
  <si>
    <t>Boletines técnicos de la cuenta satélite de salud</t>
  </si>
  <si>
    <t>Bases de datos de la temática de comercio internacional</t>
  </si>
  <si>
    <t>Boletines técnicos temática transporte</t>
  </si>
  <si>
    <t>Boletines técnicos de la temática pobreza y condiciones de vida</t>
  </si>
  <si>
    <t>Documentos de estudios postcensales temáticas demográficas y poblacionales</t>
  </si>
  <si>
    <t>Servicio de asistencia técnica para el fortalecimiento de la capacidad estadística</t>
  </si>
  <si>
    <t>Boletines técnicos de la cuenta satélite piloto de agroindustria</t>
  </si>
  <si>
    <t>Bases de datos de la temática de comercio interno</t>
  </si>
  <si>
    <t>Boletines técnicos de la temática comercio interno</t>
  </si>
  <si>
    <t>Boletines técnicos temática de la seguridad y defensa</t>
  </si>
  <si>
    <t>Coordinacion y Regulacion del SEN</t>
  </si>
  <si>
    <t>Cuadros de resultados del censo de población y vivienda</t>
  </si>
  <si>
    <t>Servicio de evaluación del proceso estadístico</t>
  </si>
  <si>
    <t>Boletines técnicos de la cuenta satélite economía del cuidado</t>
  </si>
  <si>
    <t>Bases de datos de la temática de construcción</t>
  </si>
  <si>
    <t>Boletines técnicos para la temática de servicios</t>
  </si>
  <si>
    <t>Cuadros de resultados para la temática de cultura</t>
  </si>
  <si>
    <t>Cuentas Nacionales y Macroeconomia</t>
  </si>
  <si>
    <t>Base de datos del censo de población y vivienda</t>
  </si>
  <si>
    <t>Servicio de articulación del sistema estadístico nacional</t>
  </si>
  <si>
    <t>Boletines técnicos de la cuenta satélite de medio ambiente</t>
  </si>
  <si>
    <t>Bases de datos de la temática de cultura</t>
  </si>
  <si>
    <t>Boletines técnicos de la temática industria</t>
  </si>
  <si>
    <t>Cuadros de resultados temática educación</t>
  </si>
  <si>
    <t>Gestion Documental</t>
  </si>
  <si>
    <t>Boletines técnicos de las cuentas anuales de sectores institucionales</t>
  </si>
  <si>
    <t>Bases de datos de la temática de la seguridad y defensa</t>
  </si>
  <si>
    <t>Boletines técnicos de la temática precios y costos</t>
  </si>
  <si>
    <t>Cuadros de resultados para la temática de gobierno</t>
  </si>
  <si>
    <t>Fortalecimiento y Modernizacion de las TICs</t>
  </si>
  <si>
    <t>Boletines técnicosdel pib nacional</t>
  </si>
  <si>
    <t>Bases de datos de la temática de educación</t>
  </si>
  <si>
    <t>Boletines técnicos de la temática tecnología e innovación</t>
  </si>
  <si>
    <t>Cuadros de resultados para la temática de mercado laboral</t>
  </si>
  <si>
    <t>11. Gobierno digital</t>
  </si>
  <si>
    <t>Mejoramiento infraestructura y equipamiento fIsico</t>
  </si>
  <si>
    <t>Boletines técnicosdel pibbogotá d.c</t>
  </si>
  <si>
    <t>Bases de datos de la temática de gobierno</t>
  </si>
  <si>
    <t>Cuadros de resultados para la temática agropecuaria</t>
  </si>
  <si>
    <t>Cuadros de resultados para la temática de pobreza y condiciones de vida</t>
  </si>
  <si>
    <t>12. Seguridad digital</t>
  </si>
  <si>
    <t>OCDE</t>
  </si>
  <si>
    <t>Boletines técnicos de la cuenta satélite de cultura bogotá</t>
  </si>
  <si>
    <t>Bases de datos de la temática de industria</t>
  </si>
  <si>
    <t>Cuadros de resultados para la temática ambiental</t>
  </si>
  <si>
    <t>Cuadros de resultados para la temática de seguridad y defensa</t>
  </si>
  <si>
    <t>13. Defensa jurídica</t>
  </si>
  <si>
    <t>Temas Economicos</t>
  </si>
  <si>
    <t>Boletines técnicos del indicador de seguimiento a la economía -ise</t>
  </si>
  <si>
    <t>Bases de datos de la temática de precios y costos</t>
  </si>
  <si>
    <t>Cuadros de resultados para la temática de comercio internacional</t>
  </si>
  <si>
    <t>14. Mejora normativa</t>
  </si>
  <si>
    <t>Temas Sociales</t>
  </si>
  <si>
    <t>Bases de datos de la temática de servicios</t>
  </si>
  <si>
    <t>Cuadros de resultados para la temática de comercio interno</t>
  </si>
  <si>
    <t>15. Seguimiento y evaluación de desempeño institucional</t>
  </si>
  <si>
    <t>Fortalecimiento de Informacion - SEN</t>
  </si>
  <si>
    <t>Bases de datos de la temática de tecnología e innovación</t>
  </si>
  <si>
    <t>Cuadros de resultados para la temática de industria</t>
  </si>
  <si>
    <t>Bases de datos de la temática de transporte</t>
  </si>
  <si>
    <t>Cuadros de resultados para la temática de precios y costos</t>
  </si>
  <si>
    <t>Cuadros de resultados para la temática de servicios</t>
  </si>
  <si>
    <t>18. Gestión del conocimiento y la innovación</t>
  </si>
  <si>
    <t>Cuadros de resultados para la temática de tecnología e innovación</t>
  </si>
  <si>
    <t>Cuadros de resultados para la temática de transporte</t>
  </si>
  <si>
    <t>Cuadros de resultados para la temática construcción</t>
  </si>
  <si>
    <r>
      <rPr>
        <b/>
        <sz val="16"/>
        <color rgb="FF000000"/>
        <rFont val="Segoe UI"/>
      </rPr>
      <t>DEPARTAMENTO ADMINISTRATIVO NACIONAL DE ESTADÍSTICA
 PLAN ANTICORRUPCIÓN Y DE ATENCIÓN AL CIUDADANO 2023
Versión 4 - Fecha de Publicación: 26</t>
    </r>
    <r>
      <rPr>
        <b/>
        <sz val="16"/>
        <color rgb="FFFF0000"/>
        <rFont val="Segoe UI"/>
      </rPr>
      <t xml:space="preserve"> </t>
    </r>
    <r>
      <rPr>
        <b/>
        <sz val="16"/>
        <color rgb="FF000000"/>
        <rFont val="Segoe UI"/>
      </rPr>
      <t>de Octubre</t>
    </r>
    <r>
      <rPr>
        <b/>
        <sz val="16"/>
        <color rgb="FFFF0000"/>
        <rFont val="Segoe UI"/>
      </rPr>
      <t xml:space="preserve"> </t>
    </r>
    <r>
      <rPr>
        <b/>
        <sz val="16"/>
        <color rgb="FF000000"/>
        <rFont val="Segoe UI"/>
      </rPr>
      <t>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</si>
</sst>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_-&quot;$&quot;\ * #,##0_-;\-&quot;$&quot;\ * #,##0_-;_-&quot;$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333333"/>
      <name val="Work Sans"/>
    </font>
    <font>
      <sz val="12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4" tint="-0.499984740745262"/>
      <name val="Segoe UI"/>
      <family val="2"/>
    </font>
    <font>
      <b/>
      <sz val="12"/>
      <color theme="4" tint="-0.499984740745262"/>
      <name val="Segoe UI"/>
      <family val="2"/>
    </font>
    <font>
      <sz val="12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Segoe UI"/>
    </font>
    <font>
      <b/>
      <sz val="16"/>
      <color rgb="FFFF0000"/>
      <name val="Segoe UI"/>
    </font>
    <font>
      <b/>
      <sz val="16"/>
      <name val="Segoe U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/>
    <xf numFmtId="0" fontId="10" fillId="0" borderId="0" xfId="0" applyFont="1"/>
    <xf numFmtId="0" fontId="13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10" fillId="0" borderId="1" xfId="1" applyFont="1" applyFill="1" applyBorder="1" applyAlignment="1" applyProtection="1">
      <alignment horizontal="center" vertical="center" wrapText="1"/>
      <protection hidden="1"/>
    </xf>
    <xf numFmtId="9" fontId="15" fillId="3" borderId="1" xfId="1" applyFont="1" applyFill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42" fontId="10" fillId="0" borderId="1" xfId="6" applyFont="1" applyBorder="1" applyAlignment="1">
      <alignment vertical="center"/>
    </xf>
    <xf numFmtId="1" fontId="10" fillId="0" borderId="1" xfId="0" applyNumberFormat="1" applyFont="1" applyBorder="1" applyAlignment="1" applyProtection="1">
      <alignment horizontal="center" vertical="center" wrapText="1"/>
      <protection hidden="1"/>
    </xf>
    <xf numFmtId="1" fontId="1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2" fontId="14" fillId="0" borderId="1" xfId="0" applyNumberFormat="1" applyFont="1" applyBorder="1" applyAlignment="1" applyProtection="1">
      <alignment horizontal="center" vertical="center" wrapText="1"/>
      <protection hidden="1"/>
    </xf>
    <xf numFmtId="9" fontId="14" fillId="0" borderId="1" xfId="1" applyFont="1" applyFill="1" applyBorder="1" applyAlignment="1" applyProtection="1">
      <alignment horizontal="center" vertical="center" wrapText="1"/>
      <protection hidden="1"/>
    </xf>
    <xf numFmtId="9" fontId="10" fillId="0" borderId="1" xfId="0" applyNumberFormat="1" applyFont="1" applyBorder="1" applyAlignment="1" applyProtection="1">
      <alignment horizontal="center" vertical="center" wrapText="1"/>
      <protection hidden="1"/>
    </xf>
    <xf numFmtId="9" fontId="15" fillId="3" borderId="1" xfId="0" applyNumberFormat="1" applyFont="1" applyFill="1" applyBorder="1" applyAlignment="1" applyProtection="1">
      <alignment horizontal="center" vertical="center" wrapText="1"/>
      <protection hidden="1"/>
    </xf>
    <xf numFmtId="9" fontId="14" fillId="2" borderId="1" xfId="1" applyFont="1" applyFill="1" applyBorder="1" applyAlignment="1" applyProtection="1">
      <alignment horizontal="center" vertical="center" wrapText="1"/>
      <protection hidden="1"/>
    </xf>
    <xf numFmtId="9" fontId="17" fillId="3" borderId="1" xfId="1" applyFont="1" applyFill="1" applyBorder="1" applyAlignment="1" applyProtection="1">
      <alignment horizontal="center" vertical="center" wrapText="1"/>
      <protection hidden="1"/>
    </xf>
    <xf numFmtId="9" fontId="10" fillId="2" borderId="1" xfId="1" applyFont="1" applyFill="1" applyBorder="1" applyAlignment="1" applyProtection="1">
      <alignment horizontal="center" vertical="center" wrapText="1"/>
      <protection hidden="1"/>
    </xf>
    <xf numFmtId="9" fontId="17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4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2" fontId="14" fillId="2" borderId="1" xfId="6" applyFont="1" applyFill="1" applyBorder="1" applyAlignment="1">
      <alignment horizontal="center" vertical="center"/>
    </xf>
    <xf numFmtId="0" fontId="10" fillId="2" borderId="0" xfId="0" applyFont="1" applyFill="1"/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9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14" fillId="2" borderId="1" xfId="0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2" applyFont="1" applyBorder="1" applyAlignment="1" applyProtection="1">
      <alignment horizontal="center" vertical="center" wrapText="1"/>
      <protection locked="0"/>
    </xf>
    <xf numFmtId="164" fontId="14" fillId="0" borderId="1" xfId="2" applyNumberFormat="1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9" fontId="14" fillId="0" borderId="6" xfId="1" applyFont="1" applyFill="1" applyBorder="1" applyAlignment="1" applyProtection="1">
      <alignment horizontal="center" vertical="center" wrapText="1"/>
      <protection hidden="1"/>
    </xf>
    <xf numFmtId="42" fontId="14" fillId="0" borderId="1" xfId="6" applyFont="1" applyBorder="1" applyAlignment="1">
      <alignment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1" xfId="0" applyNumberFormat="1" applyFont="1" applyFill="1" applyBorder="1" applyAlignment="1">
      <alignment horizontal="center" vertical="center"/>
    </xf>
    <xf numFmtId="42" fontId="14" fillId="0" borderId="1" xfId="6" applyFont="1" applyFill="1" applyBorder="1" applyAlignment="1">
      <alignment horizontal="center" vertical="center"/>
    </xf>
    <xf numFmtId="164" fontId="14" fillId="0" borderId="1" xfId="8" applyNumberFormat="1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9" fontId="17" fillId="3" borderId="1" xfId="3" applyFont="1" applyFill="1" applyBorder="1" applyAlignment="1" applyProtection="1">
      <alignment horizontal="center" vertical="center" wrapText="1"/>
      <protection locked="0"/>
    </xf>
    <xf numFmtId="42" fontId="10" fillId="0" borderId="1" xfId="6" applyFont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9" fontId="10" fillId="2" borderId="6" xfId="1" applyFont="1" applyFill="1" applyBorder="1" applyAlignment="1" applyProtection="1">
      <alignment horizontal="center" vertical="center" wrapText="1"/>
      <protection hidden="1"/>
    </xf>
    <xf numFmtId="14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10" fillId="2" borderId="1" xfId="0" applyNumberFormat="1" applyFont="1" applyFill="1" applyBorder="1" applyAlignment="1">
      <alignment horizontal="center" vertical="center" wrapText="1"/>
    </xf>
    <xf numFmtId="9" fontId="15" fillId="3" borderId="1" xfId="0" applyNumberFormat="1" applyFont="1" applyFill="1" applyBorder="1" applyAlignment="1">
      <alignment horizontal="center" vertical="center" wrapText="1"/>
    </xf>
    <xf numFmtId="9" fontId="14" fillId="2" borderId="1" xfId="0" applyNumberFormat="1" applyFont="1" applyFill="1" applyBorder="1" applyAlignment="1">
      <alignment horizontal="center" vertical="center" wrapText="1"/>
    </xf>
    <xf numFmtId="9" fontId="17" fillId="3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9" fontId="10" fillId="0" borderId="3" xfId="0" applyNumberFormat="1" applyFont="1" applyBorder="1" applyAlignment="1" applyProtection="1">
      <alignment horizontal="center" vertical="center" wrapText="1"/>
      <protection hidden="1"/>
    </xf>
    <xf numFmtId="9" fontId="10" fillId="2" borderId="3" xfId="1" applyFont="1" applyFill="1" applyBorder="1" applyAlignment="1" applyProtection="1">
      <alignment horizontal="center" vertical="center" wrapText="1"/>
      <protection hidden="1"/>
    </xf>
    <xf numFmtId="1" fontId="10" fillId="2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9" fillId="0" borderId="0" xfId="0" applyFont="1"/>
    <xf numFmtId="42" fontId="10" fillId="0" borderId="2" xfId="6" applyFont="1" applyBorder="1" applyAlignment="1">
      <alignment horizontal="center" vertical="center"/>
    </xf>
    <xf numFmtId="42" fontId="10" fillId="0" borderId="9" xfId="6" applyFont="1" applyBorder="1" applyAlignment="1">
      <alignment horizontal="center" vertical="center"/>
    </xf>
    <xf numFmtId="42" fontId="10" fillId="0" borderId="4" xfId="6" applyFont="1" applyBorder="1" applyAlignment="1">
      <alignment vertical="center"/>
    </xf>
    <xf numFmtId="42" fontId="10" fillId="0" borderId="4" xfId="6" applyFont="1" applyFill="1" applyBorder="1" applyAlignment="1">
      <alignment vertical="center" wrapText="1"/>
    </xf>
    <xf numFmtId="42" fontId="10" fillId="0" borderId="2" xfId="6" applyFont="1" applyFill="1" applyBorder="1" applyAlignment="1">
      <alignment vertical="center" wrapText="1"/>
    </xf>
    <xf numFmtId="42" fontId="14" fillId="2" borderId="2" xfId="6" applyFont="1" applyFill="1" applyBorder="1" applyAlignment="1" applyProtection="1">
      <alignment horizontal="center" vertical="center" wrapText="1"/>
      <protection locked="0"/>
    </xf>
    <xf numFmtId="42" fontId="10" fillId="0" borderId="2" xfId="6" applyFont="1" applyBorder="1" applyAlignment="1">
      <alignment horizontal="center" vertical="center" wrapText="1"/>
    </xf>
    <xf numFmtId="42" fontId="14" fillId="2" borderId="2" xfId="6" applyFont="1" applyFill="1" applyBorder="1" applyAlignment="1">
      <alignment horizontal="center" vertical="center"/>
    </xf>
    <xf numFmtId="42" fontId="10" fillId="0" borderId="10" xfId="6" applyFont="1" applyBorder="1" applyAlignment="1">
      <alignment horizontal="center" vertical="center"/>
    </xf>
    <xf numFmtId="42" fontId="14" fillId="2" borderId="4" xfId="6" applyFont="1" applyFill="1" applyBorder="1" applyAlignment="1">
      <alignment horizontal="center" vertical="center"/>
    </xf>
    <xf numFmtId="42" fontId="10" fillId="0" borderId="4" xfId="6" applyFont="1" applyBorder="1" applyAlignment="1">
      <alignment horizontal="center" vertical="center"/>
    </xf>
    <xf numFmtId="42" fontId="10" fillId="0" borderId="2" xfId="6" applyFont="1" applyBorder="1" applyAlignment="1">
      <alignment vertical="center"/>
    </xf>
    <xf numFmtId="44" fontId="10" fillId="0" borderId="1" xfId="10" applyFont="1" applyBorder="1" applyAlignment="1">
      <alignment vertical="center"/>
    </xf>
    <xf numFmtId="165" fontId="10" fillId="0" borderId="1" xfId="10" applyNumberFormat="1" applyFont="1" applyBorder="1" applyAlignment="1">
      <alignment vertical="center"/>
    </xf>
    <xf numFmtId="42" fontId="14" fillId="0" borderId="2" xfId="6" applyFont="1" applyBorder="1" applyAlignment="1">
      <alignment vertical="center"/>
    </xf>
    <xf numFmtId="14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3" fillId="0" borderId="12" xfId="0" applyFont="1" applyBorder="1"/>
    <xf numFmtId="0" fontId="2" fillId="0" borderId="17" xfId="0" applyFont="1" applyBorder="1" applyAlignment="1">
      <alignment horizontal="center" vertical="center" wrapText="1"/>
    </xf>
    <xf numFmtId="1" fontId="11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11" fillId="3" borderId="7" xfId="0" applyNumberFormat="1" applyFont="1" applyFill="1" applyBorder="1" applyAlignment="1" applyProtection="1">
      <alignment horizontal="center" vertical="center" wrapText="1"/>
      <protection hidden="1"/>
    </xf>
    <xf numFmtId="9" fontId="10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65" fontId="10" fillId="0" borderId="6" xfId="10" applyNumberFormat="1" applyFont="1" applyBorder="1" applyAlignment="1">
      <alignment horizontal="center" vertical="center"/>
    </xf>
    <xf numFmtId="165" fontId="10" fillId="0" borderId="8" xfId="10" applyNumberFormat="1" applyFont="1" applyBorder="1" applyAlignment="1">
      <alignment horizontal="center" vertical="center"/>
    </xf>
    <xf numFmtId="165" fontId="10" fillId="0" borderId="7" xfId="1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10" fillId="2" borderId="1" xfId="1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4" fontId="12" fillId="4" borderId="6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6" xfId="0" applyFont="1" applyFill="1" applyBorder="1" applyAlignment="1" applyProtection="1">
      <alignment horizontal="center" vertical="center" wrapText="1"/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5" xfId="0" applyFont="1" applyFill="1" applyBorder="1" applyAlignment="1" applyProtection="1">
      <alignment horizontal="center" vertical="center" wrapText="1"/>
      <protection hidden="1"/>
    </xf>
    <xf numFmtId="0" fontId="12" fillId="4" borderId="3" xfId="0" applyFont="1" applyFill="1" applyBorder="1" applyAlignment="1" applyProtection="1">
      <alignment horizontal="center" vertical="center" wrapText="1"/>
      <protection hidden="1"/>
    </xf>
    <xf numFmtId="1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2">
    <cellStyle name="Hyperlink" xfId="11" xr:uid="{00000000-0005-0000-0000-000000000000}"/>
    <cellStyle name="Millares 2" xfId="9" xr:uid="{00000000-0005-0000-0000-000001000000}"/>
    <cellStyle name="Moneda" xfId="10" builtinId="4"/>
    <cellStyle name="Moneda [0]" xfId="6" builtinId="7"/>
    <cellStyle name="Normal" xfId="0" builtinId="0"/>
    <cellStyle name="Normal 2" xfId="4" xr:uid="{00000000-0005-0000-0000-000005000000}"/>
    <cellStyle name="Normal 3 2" xfId="2" xr:uid="{00000000-0005-0000-0000-000006000000}"/>
    <cellStyle name="Normal 3 2 2" xfId="7" xr:uid="{00000000-0005-0000-0000-000007000000}"/>
    <cellStyle name="Normal 3 2 3 2" xfId="8" xr:uid="{00000000-0005-0000-0000-000008000000}"/>
    <cellStyle name="Normal 3 2 3 3" xfId="5" xr:uid="{00000000-0005-0000-0000-000009000000}"/>
    <cellStyle name="Porcentaje" xfId="1" builtinId="5"/>
    <cellStyle name="Porcentaje 2" xfId="3" xr:uid="{00000000-0005-0000-0000-00000B000000}"/>
  </cellStyles>
  <dxfs count="0"/>
  <tableStyles count="0" defaultTableStyle="TableStyleMedium2" defaultPivotStyle="PivotStyleLight16"/>
  <colors>
    <mruColors>
      <color rgb="FF008080"/>
      <color rgb="FF00CCFF"/>
      <color rgb="FF00CC66"/>
      <color rgb="FF66FF66"/>
      <color rgb="FFCC99FF"/>
      <color rgb="FFFF9900"/>
      <color rgb="FF009900"/>
      <color rgb="FF33CC33"/>
      <color rgb="FFFFCC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0</xdr:colOff>
      <xdr:row>4</xdr:row>
      <xdr:rowOff>248060</xdr:rowOff>
    </xdr:to>
    <xdr:pic>
      <xdr:nvPicPr>
        <xdr:cNvPr id="2" name="1 Imagen" descr="Departamento Administrativo Nacional de Estadística (DANE)">
          <a:extLst>
            <a:ext uri="{FF2B5EF4-FFF2-40B4-BE49-F238E27FC236}">
              <a16:creationId xmlns:a16="http://schemas.microsoft.com/office/drawing/2014/main" id="{482CCE51-02B9-46D8-8AF3-69612156D6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3" r="55251" b="17822"/>
        <a:stretch/>
      </xdr:blipFill>
      <xdr:spPr bwMode="auto">
        <a:xfrm>
          <a:off x="14268450" y="0"/>
          <a:ext cx="0" cy="68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0</xdr:colOff>
      <xdr:row>4</xdr:row>
      <xdr:rowOff>248060</xdr:rowOff>
    </xdr:to>
    <xdr:pic>
      <xdr:nvPicPr>
        <xdr:cNvPr id="3" name="1 Imagen" descr="Departamento Administrativo Nacional de Estadística (DANE)">
          <a:extLst>
            <a:ext uri="{FF2B5EF4-FFF2-40B4-BE49-F238E27FC236}">
              <a16:creationId xmlns:a16="http://schemas.microsoft.com/office/drawing/2014/main" id="{B0816D9D-DD2E-442B-8E03-905EE90F97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3" r="55251" b="17822"/>
        <a:stretch/>
      </xdr:blipFill>
      <xdr:spPr bwMode="auto">
        <a:xfrm>
          <a:off x="14268450" y="0"/>
          <a:ext cx="0" cy="68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3</xdr:row>
      <xdr:rowOff>0</xdr:rowOff>
    </xdr:from>
    <xdr:to>
      <xdr:col>2</xdr:col>
      <xdr:colOff>1</xdr:colOff>
      <xdr:row>5</xdr:row>
      <xdr:rowOff>112163</xdr:rowOff>
    </xdr:to>
    <xdr:pic>
      <xdr:nvPicPr>
        <xdr:cNvPr id="4" name="3 Imagen" descr="https://intranet.dane.gov.co/images/Imagen_Institucional/Logo/Logo-DANE-color-2019.jpg">
          <a:extLst>
            <a:ext uri="{FF2B5EF4-FFF2-40B4-BE49-F238E27FC236}">
              <a16:creationId xmlns:a16="http://schemas.microsoft.com/office/drawing/2014/main" id="{F0663725-A158-42AE-9803-74281F2B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0" cy="850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1</xdr:col>
      <xdr:colOff>1989893</xdr:colOff>
      <xdr:row>2</xdr:row>
      <xdr:rowOff>302217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9826F61-2C65-474D-8316-6AD944A53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" y="0"/>
          <a:ext cx="1416489" cy="1040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1:S63"/>
  <sheetViews>
    <sheetView showGridLines="0" tabSelected="1" topLeftCell="C1" zoomScale="80" zoomScaleNormal="80" workbookViewId="0">
      <selection activeCell="G9" sqref="G9"/>
    </sheetView>
  </sheetViews>
  <sheetFormatPr baseColWidth="10" defaultColWidth="20.44140625" defaultRowHeight="13.2" x14ac:dyDescent="0.3"/>
  <cols>
    <col min="1" max="1" width="11.6640625" style="1" customWidth="1"/>
    <col min="2" max="2" width="40.5546875" style="1" customWidth="1"/>
    <col min="3" max="3" width="33.5546875" style="3" customWidth="1"/>
    <col min="4" max="4" width="61.6640625" style="1" customWidth="1"/>
    <col min="5" max="5" width="17" style="1" customWidth="1"/>
    <col min="6" max="6" width="39.109375" style="1" customWidth="1"/>
    <col min="7" max="7" width="29.44140625" style="1" customWidth="1"/>
    <col min="8" max="11" width="10.33203125" style="1" customWidth="1"/>
    <col min="12" max="12" width="17.44140625" style="2" customWidth="1"/>
    <col min="13" max="13" width="18.109375" style="2" customWidth="1"/>
    <col min="14" max="14" width="32.33203125" style="1" customWidth="1"/>
    <col min="15" max="17" width="33.109375" style="1" customWidth="1"/>
    <col min="18" max="18" width="30" style="1" customWidth="1"/>
    <col min="19" max="19" width="26.6640625" style="1" customWidth="1"/>
    <col min="20" max="16384" width="20.44140625" style="1"/>
  </cols>
  <sheetData>
    <row r="1" spans="2:19" ht="29.25" customHeight="1" x14ac:dyDescent="0.3">
      <c r="B1" s="127"/>
      <c r="C1" s="139" t="s">
        <v>403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07"/>
      <c r="Q1" s="107"/>
      <c r="R1" s="117" t="s">
        <v>0</v>
      </c>
      <c r="S1" s="118"/>
    </row>
    <row r="2" spans="2:19" ht="29.25" customHeight="1" thickBot="1" x14ac:dyDescent="0.35">
      <c r="B2" s="128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R2" s="117" t="s">
        <v>1</v>
      </c>
      <c r="S2" s="118"/>
    </row>
    <row r="3" spans="2:19" ht="29.25" customHeight="1" thickBot="1" x14ac:dyDescent="0.35">
      <c r="B3" s="129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08"/>
      <c r="Q3" s="108"/>
      <c r="R3" s="119" t="s">
        <v>2</v>
      </c>
      <c r="S3" s="120"/>
    </row>
    <row r="4" spans="2:19" ht="29.25" customHeight="1" x14ac:dyDescent="0.3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2:19" s="15" customFormat="1" ht="29.25" customHeight="1" x14ac:dyDescent="0.45">
      <c r="B5" s="132" t="s">
        <v>3</v>
      </c>
      <c r="C5" s="132" t="s">
        <v>4</v>
      </c>
      <c r="D5" s="132" t="s">
        <v>5</v>
      </c>
      <c r="E5" s="132" t="s">
        <v>6</v>
      </c>
      <c r="F5" s="132" t="s">
        <v>7</v>
      </c>
      <c r="G5" s="132" t="s">
        <v>8</v>
      </c>
      <c r="H5" s="134" t="s">
        <v>9</v>
      </c>
      <c r="I5" s="135"/>
      <c r="J5" s="135"/>
      <c r="K5" s="136"/>
      <c r="L5" s="137" t="s">
        <v>10</v>
      </c>
      <c r="M5" s="138"/>
      <c r="N5" s="130" t="s">
        <v>11</v>
      </c>
      <c r="O5" s="130" t="s">
        <v>12</v>
      </c>
      <c r="P5" s="130" t="s">
        <v>13</v>
      </c>
      <c r="Q5" s="130" t="s">
        <v>14</v>
      </c>
      <c r="R5" s="130" t="s">
        <v>15</v>
      </c>
      <c r="S5" s="130" t="s">
        <v>16</v>
      </c>
    </row>
    <row r="6" spans="2:19" s="15" customFormat="1" ht="29.25" customHeight="1" x14ac:dyDescent="0.45">
      <c r="B6" s="133"/>
      <c r="C6" s="133"/>
      <c r="D6" s="133"/>
      <c r="E6" s="133"/>
      <c r="F6" s="133"/>
      <c r="G6" s="133"/>
      <c r="H6" s="105" t="s">
        <v>17</v>
      </c>
      <c r="I6" s="105" t="s">
        <v>18</v>
      </c>
      <c r="J6" s="105" t="s">
        <v>19</v>
      </c>
      <c r="K6" s="105" t="s">
        <v>20</v>
      </c>
      <c r="L6" s="104" t="s">
        <v>21</v>
      </c>
      <c r="M6" s="104" t="s">
        <v>22</v>
      </c>
      <c r="N6" s="131"/>
      <c r="O6" s="131"/>
      <c r="P6" s="131"/>
      <c r="Q6" s="131"/>
      <c r="R6" s="131"/>
      <c r="S6" s="131"/>
    </row>
    <row r="7" spans="2:19" s="14" customFormat="1" ht="67.5" customHeight="1" x14ac:dyDescent="0.35">
      <c r="B7" s="16" t="s">
        <v>23</v>
      </c>
      <c r="C7" s="17" t="s">
        <v>24</v>
      </c>
      <c r="D7" s="18" t="s">
        <v>25</v>
      </c>
      <c r="E7" s="19" t="s">
        <v>26</v>
      </c>
      <c r="F7" s="20" t="s">
        <v>27</v>
      </c>
      <c r="G7" s="21" t="s">
        <v>28</v>
      </c>
      <c r="H7" s="21">
        <v>1</v>
      </c>
      <c r="I7" s="21">
        <v>0</v>
      </c>
      <c r="J7" s="21">
        <v>0</v>
      </c>
      <c r="K7" s="22">
        <v>1</v>
      </c>
      <c r="L7" s="23" t="s">
        <v>29</v>
      </c>
      <c r="M7" s="24">
        <v>45016</v>
      </c>
      <c r="N7" s="17" t="s">
        <v>30</v>
      </c>
      <c r="O7" s="17" t="s">
        <v>31</v>
      </c>
      <c r="P7" s="82" t="s">
        <v>32</v>
      </c>
      <c r="Q7" s="17" t="s">
        <v>33</v>
      </c>
      <c r="R7" s="88">
        <v>14285340</v>
      </c>
      <c r="S7" s="100">
        <v>0</v>
      </c>
    </row>
    <row r="8" spans="2:19" s="14" customFormat="1" ht="57" customHeight="1" x14ac:dyDescent="0.35">
      <c r="B8" s="16" t="s">
        <v>23</v>
      </c>
      <c r="C8" s="17" t="s">
        <v>34</v>
      </c>
      <c r="D8" s="18" t="s">
        <v>35</v>
      </c>
      <c r="E8" s="19" t="s">
        <v>36</v>
      </c>
      <c r="F8" s="20" t="s">
        <v>37</v>
      </c>
      <c r="G8" s="21" t="s">
        <v>28</v>
      </c>
      <c r="H8" s="21">
        <v>1</v>
      </c>
      <c r="I8" s="21">
        <v>0</v>
      </c>
      <c r="J8" s="21">
        <v>0</v>
      </c>
      <c r="K8" s="22">
        <v>1</v>
      </c>
      <c r="L8" s="23" t="s">
        <v>38</v>
      </c>
      <c r="M8" s="24">
        <v>44957</v>
      </c>
      <c r="N8" s="17" t="s">
        <v>30</v>
      </c>
      <c r="O8" s="17" t="s">
        <v>31</v>
      </c>
      <c r="P8" s="82" t="s">
        <v>32</v>
      </c>
      <c r="Q8" s="17" t="s">
        <v>33</v>
      </c>
      <c r="R8" s="88">
        <v>10556460</v>
      </c>
      <c r="S8" s="100">
        <v>0</v>
      </c>
    </row>
    <row r="9" spans="2:19" s="14" customFormat="1" ht="51.75" customHeight="1" x14ac:dyDescent="0.35">
      <c r="B9" s="16" t="s">
        <v>23</v>
      </c>
      <c r="C9" s="17" t="s">
        <v>39</v>
      </c>
      <c r="D9" s="18" t="s">
        <v>40</v>
      </c>
      <c r="E9" s="19" t="s">
        <v>41</v>
      </c>
      <c r="F9" s="20" t="s">
        <v>42</v>
      </c>
      <c r="G9" s="21" t="s">
        <v>28</v>
      </c>
      <c r="H9" s="21">
        <v>1</v>
      </c>
      <c r="I9" s="21">
        <v>0</v>
      </c>
      <c r="J9" s="21">
        <v>0</v>
      </c>
      <c r="K9" s="22">
        <v>1</v>
      </c>
      <c r="L9" s="23" t="s">
        <v>38</v>
      </c>
      <c r="M9" s="24">
        <v>44957</v>
      </c>
      <c r="N9" s="17" t="s">
        <v>30</v>
      </c>
      <c r="O9" s="17" t="s">
        <v>31</v>
      </c>
      <c r="P9" s="82" t="s">
        <v>32</v>
      </c>
      <c r="Q9" s="17" t="s">
        <v>33</v>
      </c>
      <c r="R9" s="89">
        <v>6236832</v>
      </c>
      <c r="S9" s="100">
        <v>0</v>
      </c>
    </row>
    <row r="10" spans="2:19" s="14" customFormat="1" ht="48.75" customHeight="1" x14ac:dyDescent="0.35">
      <c r="B10" s="16" t="s">
        <v>23</v>
      </c>
      <c r="C10" s="17" t="s">
        <v>39</v>
      </c>
      <c r="D10" s="18" t="s">
        <v>43</v>
      </c>
      <c r="E10" s="19" t="s">
        <v>44</v>
      </c>
      <c r="F10" s="20" t="s">
        <v>45</v>
      </c>
      <c r="G10" s="21" t="s">
        <v>28</v>
      </c>
      <c r="H10" s="21">
        <v>1</v>
      </c>
      <c r="I10" s="21">
        <v>0</v>
      </c>
      <c r="J10" s="21">
        <v>0</v>
      </c>
      <c r="K10" s="22">
        <v>1</v>
      </c>
      <c r="L10" s="23" t="s">
        <v>38</v>
      </c>
      <c r="M10" s="24">
        <v>44957</v>
      </c>
      <c r="N10" s="17" t="s">
        <v>30</v>
      </c>
      <c r="O10" s="17" t="s">
        <v>31</v>
      </c>
      <c r="P10" s="82" t="s">
        <v>32</v>
      </c>
      <c r="Q10" s="17" t="s">
        <v>33</v>
      </c>
      <c r="R10" s="88">
        <v>10556460</v>
      </c>
      <c r="S10" s="100">
        <v>0</v>
      </c>
    </row>
    <row r="11" spans="2:19" s="14" customFormat="1" ht="44.25" customHeight="1" x14ac:dyDescent="0.35">
      <c r="B11" s="16" t="s">
        <v>23</v>
      </c>
      <c r="C11" s="17" t="s">
        <v>46</v>
      </c>
      <c r="D11" s="18" t="s">
        <v>47</v>
      </c>
      <c r="E11" s="19" t="s">
        <v>48</v>
      </c>
      <c r="F11" s="20" t="s">
        <v>49</v>
      </c>
      <c r="G11" s="21" t="s">
        <v>28</v>
      </c>
      <c r="H11" s="26">
        <v>1</v>
      </c>
      <c r="I11" s="26">
        <v>1</v>
      </c>
      <c r="J11" s="26">
        <v>1</v>
      </c>
      <c r="K11" s="27">
        <v>3</v>
      </c>
      <c r="L11" s="23" t="s">
        <v>50</v>
      </c>
      <c r="M11" s="23">
        <v>45289</v>
      </c>
      <c r="N11" s="17" t="s">
        <v>30</v>
      </c>
      <c r="O11" s="17" t="s">
        <v>31</v>
      </c>
      <c r="P11" s="82" t="s">
        <v>32</v>
      </c>
      <c r="Q11" s="17" t="s">
        <v>33</v>
      </c>
      <c r="R11" s="88">
        <v>29040636</v>
      </c>
      <c r="S11" s="100">
        <v>0</v>
      </c>
    </row>
    <row r="12" spans="2:19" s="14" customFormat="1" ht="61.5" customHeight="1" x14ac:dyDescent="0.35">
      <c r="B12" s="16" t="s">
        <v>23</v>
      </c>
      <c r="C12" s="17" t="s">
        <v>51</v>
      </c>
      <c r="D12" s="17" t="s">
        <v>52</v>
      </c>
      <c r="E12" s="19" t="s">
        <v>53</v>
      </c>
      <c r="F12" s="20" t="s">
        <v>54</v>
      </c>
      <c r="G12" s="28" t="s">
        <v>55</v>
      </c>
      <c r="H12" s="26">
        <v>1</v>
      </c>
      <c r="I12" s="26">
        <v>1</v>
      </c>
      <c r="J12" s="26">
        <v>1</v>
      </c>
      <c r="K12" s="27">
        <v>3</v>
      </c>
      <c r="L12" s="23" t="s">
        <v>38</v>
      </c>
      <c r="M12" s="23">
        <v>45289</v>
      </c>
      <c r="N12" s="17" t="s">
        <v>30</v>
      </c>
      <c r="O12" s="17" t="s">
        <v>56</v>
      </c>
      <c r="P12" s="82" t="s">
        <v>57</v>
      </c>
      <c r="Q12" s="17" t="s">
        <v>58</v>
      </c>
      <c r="R12" s="88">
        <v>319999160</v>
      </c>
      <c r="S12" s="100">
        <v>0</v>
      </c>
    </row>
    <row r="13" spans="2:19" s="14" customFormat="1" ht="44.25" customHeight="1" x14ac:dyDescent="0.35">
      <c r="B13" s="16" t="s">
        <v>59</v>
      </c>
      <c r="C13" s="17" t="s">
        <v>60</v>
      </c>
      <c r="D13" s="29" t="s">
        <v>61</v>
      </c>
      <c r="E13" s="19" t="s">
        <v>62</v>
      </c>
      <c r="F13" s="20" t="s">
        <v>63</v>
      </c>
      <c r="G13" s="30" t="s">
        <v>64</v>
      </c>
      <c r="H13" s="31">
        <v>1</v>
      </c>
      <c r="I13" s="31">
        <v>0</v>
      </c>
      <c r="J13" s="31">
        <v>0</v>
      </c>
      <c r="K13" s="32">
        <v>1</v>
      </c>
      <c r="L13" s="23" t="s">
        <v>38</v>
      </c>
      <c r="M13" s="23">
        <v>45044</v>
      </c>
      <c r="N13" s="17" t="s">
        <v>30</v>
      </c>
      <c r="O13" s="17" t="s">
        <v>65</v>
      </c>
      <c r="P13" s="82" t="s">
        <v>32</v>
      </c>
      <c r="Q13" s="17" t="s">
        <v>33</v>
      </c>
      <c r="R13" s="88">
        <v>11276820</v>
      </c>
      <c r="S13" s="100">
        <v>0</v>
      </c>
    </row>
    <row r="14" spans="2:19" s="14" customFormat="1" ht="54.75" customHeight="1" x14ac:dyDescent="0.35">
      <c r="B14" s="16" t="s">
        <v>59</v>
      </c>
      <c r="C14" s="17" t="s">
        <v>66</v>
      </c>
      <c r="D14" s="29" t="s">
        <v>67</v>
      </c>
      <c r="E14" s="19" t="s">
        <v>68</v>
      </c>
      <c r="F14" s="20" t="s">
        <v>69</v>
      </c>
      <c r="G14" s="30" t="s">
        <v>64</v>
      </c>
      <c r="H14" s="33">
        <v>0.3</v>
      </c>
      <c r="I14" s="33">
        <v>0.6</v>
      </c>
      <c r="J14" s="30">
        <v>1</v>
      </c>
      <c r="K14" s="34">
        <v>1</v>
      </c>
      <c r="L14" s="23" t="s">
        <v>29</v>
      </c>
      <c r="M14" s="23">
        <v>45289</v>
      </c>
      <c r="N14" s="17" t="s">
        <v>30</v>
      </c>
      <c r="O14" s="17" t="s">
        <v>65</v>
      </c>
      <c r="P14" s="82" t="s">
        <v>32</v>
      </c>
      <c r="Q14" s="17" t="s">
        <v>33</v>
      </c>
      <c r="R14" s="88">
        <v>11276820</v>
      </c>
      <c r="S14" s="100">
        <v>0</v>
      </c>
    </row>
    <row r="15" spans="2:19" s="14" customFormat="1" ht="73.5" customHeight="1" x14ac:dyDescent="0.35">
      <c r="B15" s="16" t="s">
        <v>59</v>
      </c>
      <c r="C15" s="17" t="s">
        <v>70</v>
      </c>
      <c r="D15" s="29" t="s">
        <v>71</v>
      </c>
      <c r="E15" s="19" t="s">
        <v>72</v>
      </c>
      <c r="F15" s="20" t="s">
        <v>73</v>
      </c>
      <c r="G15" s="30" t="s">
        <v>74</v>
      </c>
      <c r="H15" s="35">
        <v>0</v>
      </c>
      <c r="I15" s="33">
        <v>0.5</v>
      </c>
      <c r="J15" s="35">
        <v>1</v>
      </c>
      <c r="K15" s="22">
        <v>1</v>
      </c>
      <c r="L15" s="23" t="s">
        <v>75</v>
      </c>
      <c r="M15" s="23">
        <v>45198</v>
      </c>
      <c r="N15" s="17" t="s">
        <v>30</v>
      </c>
      <c r="O15" s="17" t="s">
        <v>65</v>
      </c>
      <c r="P15" s="82" t="s">
        <v>32</v>
      </c>
      <c r="Q15" s="17" t="s">
        <v>33</v>
      </c>
      <c r="R15" s="88">
        <v>11276820</v>
      </c>
      <c r="S15" s="25">
        <v>0</v>
      </c>
    </row>
    <row r="16" spans="2:19" s="14" customFormat="1" ht="54.75" customHeight="1" x14ac:dyDescent="0.35">
      <c r="B16" s="16" t="s">
        <v>59</v>
      </c>
      <c r="C16" s="17" t="s">
        <v>70</v>
      </c>
      <c r="D16" s="29" t="s">
        <v>76</v>
      </c>
      <c r="E16" s="19" t="s">
        <v>77</v>
      </c>
      <c r="F16" s="20" t="s">
        <v>78</v>
      </c>
      <c r="G16" s="30" t="s">
        <v>64</v>
      </c>
      <c r="H16" s="35">
        <v>0</v>
      </c>
      <c r="I16" s="35">
        <v>0</v>
      </c>
      <c r="J16" s="35">
        <v>1</v>
      </c>
      <c r="K16" s="22">
        <v>1</v>
      </c>
      <c r="L16" s="23" t="s">
        <v>79</v>
      </c>
      <c r="M16" s="24">
        <v>45230</v>
      </c>
      <c r="N16" s="17" t="s">
        <v>30</v>
      </c>
      <c r="O16" s="17" t="s">
        <v>65</v>
      </c>
      <c r="P16" s="82" t="s">
        <v>32</v>
      </c>
      <c r="Q16" s="17" t="s">
        <v>33</v>
      </c>
      <c r="R16" s="88">
        <v>11276820</v>
      </c>
      <c r="S16" s="25">
        <v>0</v>
      </c>
    </row>
    <row r="17" spans="2:19" s="14" customFormat="1" ht="65.25" customHeight="1" x14ac:dyDescent="0.35">
      <c r="B17" s="16" t="s">
        <v>59</v>
      </c>
      <c r="C17" s="17" t="s">
        <v>80</v>
      </c>
      <c r="D17" s="29" t="s">
        <v>81</v>
      </c>
      <c r="E17" s="19" t="s">
        <v>82</v>
      </c>
      <c r="F17" s="20" t="s">
        <v>83</v>
      </c>
      <c r="G17" s="28" t="s">
        <v>55</v>
      </c>
      <c r="H17" s="31">
        <v>0</v>
      </c>
      <c r="I17" s="31">
        <v>0</v>
      </c>
      <c r="J17" s="31">
        <v>1</v>
      </c>
      <c r="K17" s="36">
        <v>1</v>
      </c>
      <c r="L17" s="37">
        <v>45170</v>
      </c>
      <c r="M17" s="37">
        <v>45199</v>
      </c>
      <c r="N17" s="17" t="s">
        <v>30</v>
      </c>
      <c r="O17" s="17" t="s">
        <v>56</v>
      </c>
      <c r="P17" s="82" t="s">
        <v>57</v>
      </c>
      <c r="Q17" s="17" t="s">
        <v>58</v>
      </c>
      <c r="R17" s="88">
        <v>319999160</v>
      </c>
      <c r="S17" s="25">
        <v>0</v>
      </c>
    </row>
    <row r="18" spans="2:19" s="41" customFormat="1" ht="66.75" customHeight="1" x14ac:dyDescent="0.35">
      <c r="B18" s="38" t="s">
        <v>84</v>
      </c>
      <c r="C18" s="39" t="s">
        <v>85</v>
      </c>
      <c r="D18" s="20" t="s">
        <v>86</v>
      </c>
      <c r="E18" s="19" t="s">
        <v>87</v>
      </c>
      <c r="F18" s="20" t="s">
        <v>88</v>
      </c>
      <c r="G18" s="33" t="s">
        <v>89</v>
      </c>
      <c r="H18" s="31">
        <v>0.33</v>
      </c>
      <c r="I18" s="31">
        <v>0.77</v>
      </c>
      <c r="J18" s="31">
        <v>1</v>
      </c>
      <c r="K18" s="36">
        <v>1</v>
      </c>
      <c r="L18" s="37">
        <v>44936</v>
      </c>
      <c r="M18" s="37">
        <v>45289</v>
      </c>
      <c r="N18" s="39" t="s">
        <v>30</v>
      </c>
      <c r="O18" s="39" t="s">
        <v>90</v>
      </c>
      <c r="P18" s="82" t="s">
        <v>57</v>
      </c>
      <c r="Q18" s="17" t="s">
        <v>91</v>
      </c>
      <c r="R18" s="88">
        <v>21489352</v>
      </c>
      <c r="S18" s="61">
        <v>0</v>
      </c>
    </row>
    <row r="19" spans="2:19" s="14" customFormat="1" ht="65.25" customHeight="1" x14ac:dyDescent="0.35">
      <c r="B19" s="16" t="s">
        <v>84</v>
      </c>
      <c r="C19" s="17" t="s">
        <v>85</v>
      </c>
      <c r="D19" s="42" t="s">
        <v>92</v>
      </c>
      <c r="E19" s="19" t="s">
        <v>93</v>
      </c>
      <c r="F19" s="20" t="s">
        <v>94</v>
      </c>
      <c r="G19" s="30" t="s">
        <v>64</v>
      </c>
      <c r="H19" s="43">
        <v>0</v>
      </c>
      <c r="I19" s="43">
        <v>0.5</v>
      </c>
      <c r="J19" s="43">
        <v>1</v>
      </c>
      <c r="K19" s="36">
        <v>1</v>
      </c>
      <c r="L19" s="23" t="s">
        <v>50</v>
      </c>
      <c r="M19" s="44">
        <v>45275</v>
      </c>
      <c r="N19" s="17" t="s">
        <v>30</v>
      </c>
      <c r="O19" s="17" t="s">
        <v>95</v>
      </c>
      <c r="P19" s="82" t="s">
        <v>57</v>
      </c>
      <c r="Q19" s="17" t="s">
        <v>58</v>
      </c>
      <c r="R19" s="88">
        <v>3819060</v>
      </c>
      <c r="S19" s="101">
        <v>482680000</v>
      </c>
    </row>
    <row r="20" spans="2:19" s="41" customFormat="1" ht="57" customHeight="1" x14ac:dyDescent="0.35">
      <c r="B20" s="16" t="s">
        <v>84</v>
      </c>
      <c r="C20" s="39" t="s">
        <v>85</v>
      </c>
      <c r="D20" s="42" t="s">
        <v>96</v>
      </c>
      <c r="E20" s="19" t="s">
        <v>97</v>
      </c>
      <c r="F20" s="18" t="s">
        <v>98</v>
      </c>
      <c r="G20" s="33" t="s">
        <v>99</v>
      </c>
      <c r="H20" s="33">
        <v>0.2</v>
      </c>
      <c r="I20" s="33">
        <v>0.5</v>
      </c>
      <c r="J20" s="33">
        <v>1</v>
      </c>
      <c r="K20" s="34">
        <v>1</v>
      </c>
      <c r="L20" s="44">
        <v>44941</v>
      </c>
      <c r="M20" s="44">
        <v>45289</v>
      </c>
      <c r="N20" s="17" t="s">
        <v>100</v>
      </c>
      <c r="O20" s="17" t="s">
        <v>101</v>
      </c>
      <c r="P20" s="82" t="s">
        <v>102</v>
      </c>
      <c r="Q20" s="17" t="s">
        <v>103</v>
      </c>
      <c r="R20" s="90">
        <v>0</v>
      </c>
      <c r="S20" s="101">
        <v>170262320</v>
      </c>
    </row>
    <row r="21" spans="2:19" s="14" customFormat="1" ht="45.9" customHeight="1" x14ac:dyDescent="0.35">
      <c r="B21" s="16" t="s">
        <v>84</v>
      </c>
      <c r="C21" s="17" t="s">
        <v>104</v>
      </c>
      <c r="D21" s="18" t="s">
        <v>105</v>
      </c>
      <c r="E21" s="19" t="s">
        <v>106</v>
      </c>
      <c r="F21" s="20" t="s">
        <v>107</v>
      </c>
      <c r="G21" s="21" t="s">
        <v>74</v>
      </c>
      <c r="H21" s="45">
        <v>4</v>
      </c>
      <c r="I21" s="45">
        <v>4</v>
      </c>
      <c r="J21" s="45">
        <v>4</v>
      </c>
      <c r="K21" s="46">
        <v>12</v>
      </c>
      <c r="L21" s="23" t="s">
        <v>38</v>
      </c>
      <c r="M21" s="24">
        <v>45275</v>
      </c>
      <c r="N21" s="17" t="s">
        <v>108</v>
      </c>
      <c r="O21" s="17" t="s">
        <v>90</v>
      </c>
      <c r="P21" s="82" t="s">
        <v>32</v>
      </c>
      <c r="Q21" s="17" t="s">
        <v>33</v>
      </c>
      <c r="R21" s="88">
        <v>20924192.400000002</v>
      </c>
      <c r="S21" s="25">
        <v>0</v>
      </c>
    </row>
    <row r="22" spans="2:19" s="14" customFormat="1" ht="59.25" customHeight="1" x14ac:dyDescent="0.35">
      <c r="B22" s="16" t="s">
        <v>84</v>
      </c>
      <c r="C22" s="17" t="s">
        <v>104</v>
      </c>
      <c r="D22" s="42" t="s">
        <v>109</v>
      </c>
      <c r="E22" s="19" t="s">
        <v>110</v>
      </c>
      <c r="F22" s="39" t="s">
        <v>111</v>
      </c>
      <c r="G22" s="21" t="s">
        <v>74</v>
      </c>
      <c r="H22" s="45">
        <v>1</v>
      </c>
      <c r="I22" s="45">
        <v>0</v>
      </c>
      <c r="J22" s="45">
        <v>0</v>
      </c>
      <c r="K22" s="46">
        <v>1</v>
      </c>
      <c r="L22" s="23" t="s">
        <v>38</v>
      </c>
      <c r="M22" s="24">
        <v>45044</v>
      </c>
      <c r="N22" s="17" t="s">
        <v>108</v>
      </c>
      <c r="O22" s="17" t="s">
        <v>95</v>
      </c>
      <c r="P22" s="82" t="s">
        <v>32</v>
      </c>
      <c r="Q22" s="17" t="s">
        <v>33</v>
      </c>
      <c r="R22" s="88">
        <v>21302764.200000003</v>
      </c>
      <c r="S22" s="25">
        <v>0</v>
      </c>
    </row>
    <row r="23" spans="2:19" s="14" customFormat="1" ht="45.9" customHeight="1" x14ac:dyDescent="0.35">
      <c r="B23" s="16" t="s">
        <v>84</v>
      </c>
      <c r="C23" s="17" t="s">
        <v>104</v>
      </c>
      <c r="D23" s="47" t="s">
        <v>112</v>
      </c>
      <c r="E23" s="19" t="s">
        <v>113</v>
      </c>
      <c r="F23" s="39" t="s">
        <v>114</v>
      </c>
      <c r="G23" s="30" t="s">
        <v>64</v>
      </c>
      <c r="H23" s="30">
        <v>0</v>
      </c>
      <c r="I23" s="30">
        <v>0</v>
      </c>
      <c r="J23" s="30">
        <v>1</v>
      </c>
      <c r="K23" s="34">
        <v>1</v>
      </c>
      <c r="L23" s="48">
        <v>45170</v>
      </c>
      <c r="M23" s="48">
        <v>45198</v>
      </c>
      <c r="N23" s="17" t="s">
        <v>108</v>
      </c>
      <c r="O23" s="17" t="s">
        <v>95</v>
      </c>
      <c r="P23" s="82" t="s">
        <v>57</v>
      </c>
      <c r="Q23" s="17" t="s">
        <v>58</v>
      </c>
      <c r="R23" s="88">
        <v>3819060</v>
      </c>
      <c r="S23" s="121">
        <v>482680000</v>
      </c>
    </row>
    <row r="24" spans="2:19" s="14" customFormat="1" ht="65.25" customHeight="1" x14ac:dyDescent="0.35">
      <c r="B24" s="16" t="s">
        <v>84</v>
      </c>
      <c r="C24" s="17" t="s">
        <v>104</v>
      </c>
      <c r="D24" s="17" t="s">
        <v>115</v>
      </c>
      <c r="E24" s="19" t="s">
        <v>116</v>
      </c>
      <c r="F24" s="39" t="s">
        <v>117</v>
      </c>
      <c r="G24" s="30" t="s">
        <v>64</v>
      </c>
      <c r="H24" s="21">
        <v>0</v>
      </c>
      <c r="I24" s="21">
        <v>0</v>
      </c>
      <c r="J24" s="21">
        <v>1</v>
      </c>
      <c r="K24" s="22">
        <v>1</v>
      </c>
      <c r="L24" s="48">
        <v>45201</v>
      </c>
      <c r="M24" s="48">
        <v>45230</v>
      </c>
      <c r="N24" s="17" t="s">
        <v>108</v>
      </c>
      <c r="O24" s="17" t="s">
        <v>95</v>
      </c>
      <c r="P24" s="82" t="s">
        <v>57</v>
      </c>
      <c r="Q24" s="17" t="s">
        <v>58</v>
      </c>
      <c r="R24" s="91">
        <v>58000000</v>
      </c>
      <c r="S24" s="122"/>
    </row>
    <row r="25" spans="2:19" s="14" customFormat="1" ht="65.25" customHeight="1" x14ac:dyDescent="0.35">
      <c r="B25" s="16" t="s">
        <v>84</v>
      </c>
      <c r="C25" s="17" t="s">
        <v>104</v>
      </c>
      <c r="D25" s="49" t="s">
        <v>118</v>
      </c>
      <c r="E25" s="19" t="s">
        <v>119</v>
      </c>
      <c r="F25" s="39" t="s">
        <v>120</v>
      </c>
      <c r="G25" s="30" t="s">
        <v>64</v>
      </c>
      <c r="H25" s="45">
        <v>2</v>
      </c>
      <c r="I25" s="45">
        <v>0</v>
      </c>
      <c r="J25" s="45">
        <v>0</v>
      </c>
      <c r="K25" s="46">
        <v>2</v>
      </c>
      <c r="L25" s="48">
        <v>44928</v>
      </c>
      <c r="M25" s="24">
        <v>44957</v>
      </c>
      <c r="N25" s="17" t="s">
        <v>108</v>
      </c>
      <c r="O25" s="17" t="s">
        <v>95</v>
      </c>
      <c r="P25" s="82" t="s">
        <v>57</v>
      </c>
      <c r="Q25" s="17" t="s">
        <v>58</v>
      </c>
      <c r="R25" s="92">
        <v>7980708</v>
      </c>
      <c r="S25" s="123"/>
    </row>
    <row r="26" spans="2:19" s="14" customFormat="1" ht="45.75" customHeight="1" x14ac:dyDescent="0.35">
      <c r="B26" s="16" t="s">
        <v>84</v>
      </c>
      <c r="C26" s="17" t="s">
        <v>121</v>
      </c>
      <c r="D26" s="50" t="s">
        <v>122</v>
      </c>
      <c r="E26" s="19" t="s">
        <v>123</v>
      </c>
      <c r="F26" s="39" t="s">
        <v>124</v>
      </c>
      <c r="G26" s="21" t="s">
        <v>74</v>
      </c>
      <c r="H26" s="31">
        <v>0.25</v>
      </c>
      <c r="I26" s="31">
        <v>0.5</v>
      </c>
      <c r="J26" s="31">
        <v>1</v>
      </c>
      <c r="K26" s="32">
        <v>1</v>
      </c>
      <c r="L26" s="37">
        <v>44941</v>
      </c>
      <c r="M26" s="37">
        <v>45289</v>
      </c>
      <c r="N26" s="17" t="s">
        <v>108</v>
      </c>
      <c r="O26" s="17" t="s">
        <v>125</v>
      </c>
      <c r="P26" s="82" t="s">
        <v>32</v>
      </c>
      <c r="Q26" s="17" t="s">
        <v>33</v>
      </c>
      <c r="R26" s="92">
        <v>9839139.6000000015</v>
      </c>
      <c r="S26" s="52">
        <v>0</v>
      </c>
    </row>
    <row r="27" spans="2:19" s="14" customFormat="1" ht="78.75" customHeight="1" x14ac:dyDescent="0.35">
      <c r="B27" s="16" t="s">
        <v>84</v>
      </c>
      <c r="C27" s="17" t="s">
        <v>126</v>
      </c>
      <c r="D27" s="50" t="s">
        <v>127</v>
      </c>
      <c r="E27" s="114" t="s">
        <v>128</v>
      </c>
      <c r="F27" s="39" t="s">
        <v>129</v>
      </c>
      <c r="G27" s="51" t="s">
        <v>130</v>
      </c>
      <c r="H27" s="31">
        <v>0.25</v>
      </c>
      <c r="I27" s="31">
        <v>0.5</v>
      </c>
      <c r="J27" s="31">
        <v>1</v>
      </c>
      <c r="K27" s="32">
        <v>1</v>
      </c>
      <c r="L27" s="48">
        <v>44958</v>
      </c>
      <c r="M27" s="48">
        <v>45289</v>
      </c>
      <c r="N27" s="17" t="s">
        <v>108</v>
      </c>
      <c r="O27" s="17" t="s">
        <v>90</v>
      </c>
      <c r="P27" s="82" t="s">
        <v>57</v>
      </c>
      <c r="Q27" s="17" t="s">
        <v>58</v>
      </c>
      <c r="R27" s="92">
        <v>7980708</v>
      </c>
      <c r="S27" s="101">
        <v>482680000</v>
      </c>
    </row>
    <row r="28" spans="2:19" s="14" customFormat="1" ht="55.5" customHeight="1" x14ac:dyDescent="0.35">
      <c r="B28" s="16" t="s">
        <v>84</v>
      </c>
      <c r="C28" s="17" t="s">
        <v>126</v>
      </c>
      <c r="D28" s="110" t="s">
        <v>131</v>
      </c>
      <c r="E28" s="109" t="s">
        <v>132</v>
      </c>
      <c r="F28" s="112" t="s">
        <v>133</v>
      </c>
      <c r="G28" s="21" t="s">
        <v>55</v>
      </c>
      <c r="H28" s="30">
        <v>0</v>
      </c>
      <c r="I28" s="30">
        <v>0</v>
      </c>
      <c r="J28" s="30">
        <v>1</v>
      </c>
      <c r="K28" s="34">
        <v>1</v>
      </c>
      <c r="L28" s="37">
        <v>45231</v>
      </c>
      <c r="M28" s="37">
        <v>45260</v>
      </c>
      <c r="N28" s="17" t="s">
        <v>30</v>
      </c>
      <c r="O28" s="17" t="s">
        <v>56</v>
      </c>
      <c r="P28" s="82" t="s">
        <v>57</v>
      </c>
      <c r="Q28" s="17" t="s">
        <v>58</v>
      </c>
      <c r="R28" s="88">
        <v>319999160</v>
      </c>
      <c r="S28" s="55">
        <v>0</v>
      </c>
    </row>
    <row r="29" spans="2:19" s="14" customFormat="1" ht="51.75" customHeight="1" x14ac:dyDescent="0.35">
      <c r="B29" s="16" t="s">
        <v>134</v>
      </c>
      <c r="C29" s="17" t="s">
        <v>135</v>
      </c>
      <c r="D29" s="111" t="s">
        <v>136</v>
      </c>
      <c r="E29" s="109" t="s">
        <v>137</v>
      </c>
      <c r="F29" s="113" t="s">
        <v>138</v>
      </c>
      <c r="G29" s="35" t="s">
        <v>28</v>
      </c>
      <c r="H29" s="33">
        <v>0.5</v>
      </c>
      <c r="I29" s="116">
        <v>0.6</v>
      </c>
      <c r="J29" s="33">
        <v>1</v>
      </c>
      <c r="K29" s="34">
        <v>1</v>
      </c>
      <c r="L29" s="37">
        <v>44942</v>
      </c>
      <c r="M29" s="37">
        <v>45289</v>
      </c>
      <c r="N29" s="17" t="s">
        <v>30</v>
      </c>
      <c r="O29" s="17" t="s">
        <v>139</v>
      </c>
      <c r="P29" s="82" t="s">
        <v>32</v>
      </c>
      <c r="Q29" s="17" t="s">
        <v>33</v>
      </c>
      <c r="R29" s="88">
        <v>3819060</v>
      </c>
      <c r="S29" s="55">
        <v>0</v>
      </c>
    </row>
    <row r="30" spans="2:19" s="14" customFormat="1" ht="47.25" customHeight="1" x14ac:dyDescent="0.35">
      <c r="B30" s="16" t="s">
        <v>134</v>
      </c>
      <c r="C30" s="17" t="s">
        <v>135</v>
      </c>
      <c r="D30" s="39" t="s">
        <v>140</v>
      </c>
      <c r="E30" s="115" t="s">
        <v>141</v>
      </c>
      <c r="F30" s="39" t="s">
        <v>142</v>
      </c>
      <c r="G30" s="35" t="s">
        <v>74</v>
      </c>
      <c r="H30" s="33">
        <v>0.25</v>
      </c>
      <c r="I30" s="33">
        <v>0.5</v>
      </c>
      <c r="J30" s="33">
        <v>1</v>
      </c>
      <c r="K30" s="34">
        <v>1</v>
      </c>
      <c r="L30" s="48">
        <v>44932</v>
      </c>
      <c r="M30" s="54">
        <v>45277</v>
      </c>
      <c r="N30" s="17" t="s">
        <v>108</v>
      </c>
      <c r="O30" s="17" t="s">
        <v>90</v>
      </c>
      <c r="P30" s="82" t="s">
        <v>32</v>
      </c>
      <c r="Q30" s="17" t="s">
        <v>33</v>
      </c>
      <c r="R30" s="88">
        <v>8140668</v>
      </c>
      <c r="S30" s="55">
        <v>0</v>
      </c>
    </row>
    <row r="31" spans="2:19" s="14" customFormat="1" ht="59.25" customHeight="1" x14ac:dyDescent="0.35">
      <c r="B31" s="16" t="s">
        <v>134</v>
      </c>
      <c r="C31" s="17" t="s">
        <v>143</v>
      </c>
      <c r="D31" s="39" t="s">
        <v>144</v>
      </c>
      <c r="E31" s="19" t="s">
        <v>145</v>
      </c>
      <c r="F31" s="39" t="s">
        <v>146</v>
      </c>
      <c r="G31" s="35" t="s">
        <v>74</v>
      </c>
      <c r="H31" s="45">
        <v>3</v>
      </c>
      <c r="I31" s="45">
        <v>6</v>
      </c>
      <c r="J31" s="45">
        <v>3</v>
      </c>
      <c r="K31" s="46">
        <v>12</v>
      </c>
      <c r="L31" s="56">
        <v>44941</v>
      </c>
      <c r="M31" s="56">
        <v>45276</v>
      </c>
      <c r="N31" s="17" t="s">
        <v>108</v>
      </c>
      <c r="O31" s="17" t="s">
        <v>125</v>
      </c>
      <c r="P31" s="82" t="s">
        <v>32</v>
      </c>
      <c r="Q31" s="17" t="s">
        <v>33</v>
      </c>
      <c r="R31" s="88">
        <v>4070334</v>
      </c>
      <c r="S31" s="55">
        <v>0</v>
      </c>
    </row>
    <row r="32" spans="2:19" s="41" customFormat="1" ht="51.75" customHeight="1" x14ac:dyDescent="0.35">
      <c r="B32" s="38" t="s">
        <v>134</v>
      </c>
      <c r="C32" s="39" t="s">
        <v>143</v>
      </c>
      <c r="D32" s="53" t="s">
        <v>147</v>
      </c>
      <c r="E32" s="19" t="s">
        <v>148</v>
      </c>
      <c r="F32" s="53" t="s">
        <v>149</v>
      </c>
      <c r="G32" s="35" t="s">
        <v>150</v>
      </c>
      <c r="H32" s="35">
        <v>0.3</v>
      </c>
      <c r="I32" s="35">
        <v>0.6</v>
      </c>
      <c r="J32" s="35">
        <v>1</v>
      </c>
      <c r="K32" s="34">
        <v>1</v>
      </c>
      <c r="L32" s="37">
        <v>44941</v>
      </c>
      <c r="M32" s="37">
        <v>45289</v>
      </c>
      <c r="N32" s="17" t="s">
        <v>108</v>
      </c>
      <c r="O32" s="17" t="s">
        <v>125</v>
      </c>
      <c r="P32" s="82" t="s">
        <v>151</v>
      </c>
      <c r="Q32" s="17" t="s">
        <v>152</v>
      </c>
      <c r="R32" s="93">
        <v>0</v>
      </c>
      <c r="S32" s="61">
        <v>2767604934</v>
      </c>
    </row>
    <row r="33" spans="2:19" s="14" customFormat="1" ht="105" customHeight="1" x14ac:dyDescent="0.35">
      <c r="B33" s="16" t="s">
        <v>134</v>
      </c>
      <c r="C33" s="17" t="s">
        <v>153</v>
      </c>
      <c r="D33" s="20" t="s">
        <v>154</v>
      </c>
      <c r="E33" s="19" t="s">
        <v>155</v>
      </c>
      <c r="F33" s="53" t="s">
        <v>156</v>
      </c>
      <c r="G33" s="28" t="s">
        <v>157</v>
      </c>
      <c r="H33" s="35">
        <v>0.3</v>
      </c>
      <c r="I33" s="35">
        <v>0.6</v>
      </c>
      <c r="J33" s="35">
        <v>1</v>
      </c>
      <c r="K33" s="22">
        <v>1</v>
      </c>
      <c r="L33" s="37">
        <v>44963</v>
      </c>
      <c r="M33" s="37">
        <v>45275</v>
      </c>
      <c r="N33" s="17" t="s">
        <v>30</v>
      </c>
      <c r="O33" s="17" t="s">
        <v>95</v>
      </c>
      <c r="P33" s="82" t="s">
        <v>32</v>
      </c>
      <c r="Q33" s="17" t="s">
        <v>33</v>
      </c>
      <c r="R33" s="94">
        <v>47999999.5</v>
      </c>
      <c r="S33" s="55">
        <v>0</v>
      </c>
    </row>
    <row r="34" spans="2:19" s="14" customFormat="1" ht="105" customHeight="1" x14ac:dyDescent="0.35">
      <c r="B34" s="16" t="s">
        <v>134</v>
      </c>
      <c r="C34" s="17" t="s">
        <v>153</v>
      </c>
      <c r="D34" s="18" t="s">
        <v>158</v>
      </c>
      <c r="E34" s="19" t="s">
        <v>159</v>
      </c>
      <c r="F34" s="53" t="s">
        <v>160</v>
      </c>
      <c r="G34" s="21" t="s">
        <v>161</v>
      </c>
      <c r="H34" s="68">
        <v>2</v>
      </c>
      <c r="I34" s="68">
        <v>2</v>
      </c>
      <c r="J34" s="68">
        <v>2</v>
      </c>
      <c r="K34" s="46">
        <v>6</v>
      </c>
      <c r="L34" s="37">
        <v>44958</v>
      </c>
      <c r="M34" s="37">
        <v>45289</v>
      </c>
      <c r="N34" s="17" t="s">
        <v>30</v>
      </c>
      <c r="O34" s="17" t="s">
        <v>125</v>
      </c>
      <c r="P34" s="82" t="s">
        <v>32</v>
      </c>
      <c r="Q34" s="17" t="s">
        <v>33</v>
      </c>
      <c r="R34" s="94">
        <v>10879796</v>
      </c>
      <c r="S34" s="55">
        <v>0</v>
      </c>
    </row>
    <row r="35" spans="2:19" s="14" customFormat="1" ht="66" customHeight="1" x14ac:dyDescent="0.35">
      <c r="B35" s="16" t="s">
        <v>134</v>
      </c>
      <c r="C35" s="17" t="s">
        <v>162</v>
      </c>
      <c r="D35" s="53" t="s">
        <v>163</v>
      </c>
      <c r="E35" s="19" t="s">
        <v>164</v>
      </c>
      <c r="F35" s="53" t="s">
        <v>165</v>
      </c>
      <c r="G35" s="21" t="s">
        <v>161</v>
      </c>
      <c r="H35" s="58">
        <v>1</v>
      </c>
      <c r="I35" s="58">
        <v>2</v>
      </c>
      <c r="J35" s="58">
        <v>1</v>
      </c>
      <c r="K35" s="57">
        <v>4</v>
      </c>
      <c r="L35" s="37">
        <v>44928</v>
      </c>
      <c r="M35" s="37">
        <v>45289</v>
      </c>
      <c r="N35" s="17" t="s">
        <v>30</v>
      </c>
      <c r="O35" s="17" t="s">
        <v>95</v>
      </c>
      <c r="P35" s="82" t="s">
        <v>32</v>
      </c>
      <c r="Q35" s="17" t="s">
        <v>33</v>
      </c>
      <c r="R35" s="94">
        <v>7062660</v>
      </c>
      <c r="S35" s="40">
        <v>0</v>
      </c>
    </row>
    <row r="36" spans="2:19" s="14" customFormat="1" ht="48" customHeight="1" x14ac:dyDescent="0.35">
      <c r="B36" s="16" t="s">
        <v>134</v>
      </c>
      <c r="C36" s="17" t="s">
        <v>166</v>
      </c>
      <c r="D36" s="53" t="s">
        <v>167</v>
      </c>
      <c r="E36" s="19" t="s">
        <v>168</v>
      </c>
      <c r="F36" s="53" t="s">
        <v>169</v>
      </c>
      <c r="G36" s="58" t="s">
        <v>74</v>
      </c>
      <c r="H36" s="59">
        <v>0.5</v>
      </c>
      <c r="I36" s="59">
        <v>1</v>
      </c>
      <c r="J36" s="59">
        <v>0</v>
      </c>
      <c r="K36" s="60">
        <v>1</v>
      </c>
      <c r="L36" s="37">
        <v>44932</v>
      </c>
      <c r="M36" s="37">
        <v>45277</v>
      </c>
      <c r="N36" s="17" t="s">
        <v>108</v>
      </c>
      <c r="O36" s="17" t="s">
        <v>90</v>
      </c>
      <c r="P36" s="82" t="s">
        <v>32</v>
      </c>
      <c r="Q36" s="17" t="s">
        <v>33</v>
      </c>
      <c r="R36" s="88">
        <v>10117522.800000001</v>
      </c>
      <c r="S36" s="40">
        <v>0</v>
      </c>
    </row>
    <row r="37" spans="2:19" s="14" customFormat="1" ht="63" customHeight="1" x14ac:dyDescent="0.35">
      <c r="B37" s="16" t="s">
        <v>134</v>
      </c>
      <c r="C37" s="17" t="s">
        <v>166</v>
      </c>
      <c r="D37" s="53" t="s">
        <v>170</v>
      </c>
      <c r="E37" s="19" t="s">
        <v>171</v>
      </c>
      <c r="F37" s="53" t="s">
        <v>172</v>
      </c>
      <c r="G37" s="21" t="s">
        <v>161</v>
      </c>
      <c r="H37" s="59">
        <v>0</v>
      </c>
      <c r="I37" s="59">
        <v>0.5</v>
      </c>
      <c r="J37" s="59">
        <v>1</v>
      </c>
      <c r="K37" s="60">
        <v>1</v>
      </c>
      <c r="L37" s="37">
        <v>44986</v>
      </c>
      <c r="M37" s="37">
        <v>45230</v>
      </c>
      <c r="N37" s="17" t="s">
        <v>30</v>
      </c>
      <c r="O37" s="17" t="s">
        <v>125</v>
      </c>
      <c r="P37" s="82" t="s">
        <v>32</v>
      </c>
      <c r="Q37" s="17" t="s">
        <v>33</v>
      </c>
      <c r="R37" s="88">
        <v>5516009</v>
      </c>
      <c r="S37" s="40">
        <v>0</v>
      </c>
    </row>
    <row r="38" spans="2:19" s="14" customFormat="1" ht="63.75" customHeight="1" x14ac:dyDescent="0.35">
      <c r="B38" s="16" t="s">
        <v>173</v>
      </c>
      <c r="C38" s="17" t="s">
        <v>174</v>
      </c>
      <c r="D38" s="18" t="s">
        <v>175</v>
      </c>
      <c r="E38" s="19" t="s">
        <v>176</v>
      </c>
      <c r="F38" s="18" t="s">
        <v>177</v>
      </c>
      <c r="G38" s="35" t="s">
        <v>178</v>
      </c>
      <c r="H38" s="21">
        <v>1</v>
      </c>
      <c r="I38" s="21">
        <v>0</v>
      </c>
      <c r="J38" s="21">
        <v>0</v>
      </c>
      <c r="K38" s="22">
        <v>1</v>
      </c>
      <c r="L38" s="37">
        <v>44928</v>
      </c>
      <c r="M38" s="24">
        <v>44957</v>
      </c>
      <c r="N38" s="17" t="s">
        <v>108</v>
      </c>
      <c r="O38" s="17" t="s">
        <v>179</v>
      </c>
      <c r="P38" s="82" t="s">
        <v>32</v>
      </c>
      <c r="Q38" s="17" t="s">
        <v>33</v>
      </c>
      <c r="R38" s="88">
        <v>3819060</v>
      </c>
      <c r="S38" s="40">
        <v>0</v>
      </c>
    </row>
    <row r="39" spans="2:19" s="14" customFormat="1" ht="44.25" customHeight="1" x14ac:dyDescent="0.35">
      <c r="B39" s="16" t="s">
        <v>173</v>
      </c>
      <c r="C39" s="17" t="s">
        <v>174</v>
      </c>
      <c r="D39" s="18" t="s">
        <v>180</v>
      </c>
      <c r="E39" s="19" t="s">
        <v>181</v>
      </c>
      <c r="F39" s="125" t="s">
        <v>182</v>
      </c>
      <c r="G39" s="126" t="s">
        <v>64</v>
      </c>
      <c r="H39" s="35">
        <v>1</v>
      </c>
      <c r="I39" s="21">
        <v>0</v>
      </c>
      <c r="J39" s="21">
        <v>0</v>
      </c>
      <c r="K39" s="22">
        <v>1</v>
      </c>
      <c r="L39" s="37">
        <v>44928</v>
      </c>
      <c r="M39" s="62">
        <v>44957</v>
      </c>
      <c r="N39" s="17" t="s">
        <v>30</v>
      </c>
      <c r="O39" s="17" t="s">
        <v>183</v>
      </c>
      <c r="P39" s="124" t="s">
        <v>57</v>
      </c>
      <c r="Q39" s="124" t="s">
        <v>58</v>
      </c>
      <c r="R39" s="88">
        <v>7917192</v>
      </c>
      <c r="S39" s="121">
        <v>482680000</v>
      </c>
    </row>
    <row r="40" spans="2:19" s="14" customFormat="1" ht="44.25" customHeight="1" x14ac:dyDescent="0.35">
      <c r="B40" s="16" t="s">
        <v>173</v>
      </c>
      <c r="C40" s="17" t="s">
        <v>174</v>
      </c>
      <c r="D40" s="18" t="s">
        <v>184</v>
      </c>
      <c r="E40" s="19" t="s">
        <v>185</v>
      </c>
      <c r="F40" s="125"/>
      <c r="G40" s="126"/>
      <c r="H40" s="35">
        <v>1</v>
      </c>
      <c r="I40" s="21">
        <v>0</v>
      </c>
      <c r="J40" s="21">
        <v>0</v>
      </c>
      <c r="K40" s="22">
        <v>1</v>
      </c>
      <c r="L40" s="37">
        <v>44928</v>
      </c>
      <c r="M40" s="62">
        <v>44957</v>
      </c>
      <c r="N40" s="17" t="s">
        <v>30</v>
      </c>
      <c r="O40" s="17" t="s">
        <v>183</v>
      </c>
      <c r="P40" s="124"/>
      <c r="Q40" s="124"/>
      <c r="R40" s="96">
        <v>0</v>
      </c>
      <c r="S40" s="122"/>
    </row>
    <row r="41" spans="2:19" s="14" customFormat="1" ht="44.25" customHeight="1" x14ac:dyDescent="0.35">
      <c r="B41" s="16" t="s">
        <v>173</v>
      </c>
      <c r="C41" s="17" t="s">
        <v>174</v>
      </c>
      <c r="D41" s="18" t="s">
        <v>186</v>
      </c>
      <c r="E41" s="19" t="s">
        <v>187</v>
      </c>
      <c r="F41" s="125" t="s">
        <v>188</v>
      </c>
      <c r="G41" s="126" t="s">
        <v>64</v>
      </c>
      <c r="H41" s="35">
        <v>1</v>
      </c>
      <c r="I41" s="21">
        <v>0</v>
      </c>
      <c r="J41" s="21">
        <v>0</v>
      </c>
      <c r="K41" s="22">
        <v>1</v>
      </c>
      <c r="L41" s="37">
        <v>44928</v>
      </c>
      <c r="M41" s="62">
        <v>44957</v>
      </c>
      <c r="N41" s="17" t="s">
        <v>30</v>
      </c>
      <c r="O41" s="17" t="s">
        <v>183</v>
      </c>
      <c r="P41" s="124"/>
      <c r="Q41" s="124"/>
      <c r="R41" s="88">
        <v>57702276</v>
      </c>
      <c r="S41" s="122"/>
    </row>
    <row r="42" spans="2:19" s="14" customFormat="1" ht="44.25" customHeight="1" x14ac:dyDescent="0.35">
      <c r="B42" s="16" t="s">
        <v>173</v>
      </c>
      <c r="C42" s="17" t="s">
        <v>174</v>
      </c>
      <c r="D42" s="18" t="s">
        <v>189</v>
      </c>
      <c r="E42" s="19" t="s">
        <v>190</v>
      </c>
      <c r="F42" s="125"/>
      <c r="G42" s="126"/>
      <c r="H42" s="63">
        <v>1</v>
      </c>
      <c r="I42" s="63">
        <v>1</v>
      </c>
      <c r="J42" s="63">
        <v>1</v>
      </c>
      <c r="K42" s="64">
        <v>3</v>
      </c>
      <c r="L42" s="37">
        <v>45019</v>
      </c>
      <c r="M42" s="62">
        <v>45289</v>
      </c>
      <c r="N42" s="17" t="s">
        <v>30</v>
      </c>
      <c r="O42" s="17" t="s">
        <v>183</v>
      </c>
      <c r="P42" s="124"/>
      <c r="Q42" s="124"/>
      <c r="R42" s="96">
        <v>0</v>
      </c>
      <c r="S42" s="122"/>
    </row>
    <row r="43" spans="2:19" s="14" customFormat="1" ht="44.25" customHeight="1" x14ac:dyDescent="0.35">
      <c r="B43" s="16" t="s">
        <v>173</v>
      </c>
      <c r="C43" s="17" t="s">
        <v>174</v>
      </c>
      <c r="D43" s="18" t="s">
        <v>191</v>
      </c>
      <c r="E43" s="19" t="s">
        <v>192</v>
      </c>
      <c r="F43" s="125" t="s">
        <v>193</v>
      </c>
      <c r="G43" s="126" t="s">
        <v>64</v>
      </c>
      <c r="H43" s="30">
        <v>1</v>
      </c>
      <c r="I43" s="30">
        <v>0</v>
      </c>
      <c r="J43" s="30">
        <v>0</v>
      </c>
      <c r="K43" s="34">
        <v>1</v>
      </c>
      <c r="L43" s="37">
        <v>44928</v>
      </c>
      <c r="M43" s="24">
        <v>44958</v>
      </c>
      <c r="N43" s="17" t="s">
        <v>30</v>
      </c>
      <c r="O43" s="17" t="s">
        <v>183</v>
      </c>
      <c r="P43" s="124"/>
      <c r="Q43" s="124"/>
      <c r="R43" s="88">
        <v>3819060</v>
      </c>
      <c r="S43" s="122"/>
    </row>
    <row r="44" spans="2:19" s="14" customFormat="1" ht="44.25" customHeight="1" x14ac:dyDescent="0.35">
      <c r="B44" s="16" t="s">
        <v>173</v>
      </c>
      <c r="C44" s="17" t="s">
        <v>174</v>
      </c>
      <c r="D44" s="18" t="s">
        <v>194</v>
      </c>
      <c r="E44" s="19" t="s">
        <v>195</v>
      </c>
      <c r="F44" s="125"/>
      <c r="G44" s="126"/>
      <c r="H44" s="21">
        <v>0</v>
      </c>
      <c r="I44" s="21">
        <v>1</v>
      </c>
      <c r="J44" s="21">
        <v>0</v>
      </c>
      <c r="K44" s="22">
        <v>1</v>
      </c>
      <c r="L44" s="37">
        <v>45139</v>
      </c>
      <c r="M44" s="24">
        <v>45169</v>
      </c>
      <c r="N44" s="17" t="s">
        <v>30</v>
      </c>
      <c r="O44" s="17" t="s">
        <v>183</v>
      </c>
      <c r="P44" s="124"/>
      <c r="Q44" s="124"/>
      <c r="R44" s="96">
        <v>0</v>
      </c>
      <c r="S44" s="122"/>
    </row>
    <row r="45" spans="2:19" s="14" customFormat="1" ht="61.5" customHeight="1" x14ac:dyDescent="0.35">
      <c r="B45" s="16" t="s">
        <v>173</v>
      </c>
      <c r="C45" s="17" t="s">
        <v>174</v>
      </c>
      <c r="D45" s="18" t="s">
        <v>196</v>
      </c>
      <c r="E45" s="19" t="s">
        <v>197</v>
      </c>
      <c r="F45" s="18" t="s">
        <v>198</v>
      </c>
      <c r="G45" s="65" t="s">
        <v>199</v>
      </c>
      <c r="H45" s="35">
        <v>1</v>
      </c>
      <c r="I45" s="21">
        <v>0</v>
      </c>
      <c r="J45" s="21">
        <v>0</v>
      </c>
      <c r="K45" s="22">
        <v>1</v>
      </c>
      <c r="L45" s="37">
        <v>44928</v>
      </c>
      <c r="M45" s="62">
        <v>44957</v>
      </c>
      <c r="N45" s="17" t="s">
        <v>108</v>
      </c>
      <c r="O45" s="17" t="s">
        <v>95</v>
      </c>
      <c r="P45" s="124"/>
      <c r="Q45" s="124"/>
      <c r="R45" s="88">
        <v>7917192</v>
      </c>
      <c r="S45" s="123"/>
    </row>
    <row r="46" spans="2:19" s="14" customFormat="1" ht="49.5" customHeight="1" x14ac:dyDescent="0.35">
      <c r="B46" s="16" t="s">
        <v>173</v>
      </c>
      <c r="C46" s="17" t="s">
        <v>174</v>
      </c>
      <c r="D46" s="66" t="s">
        <v>200</v>
      </c>
      <c r="E46" s="19" t="s">
        <v>201</v>
      </c>
      <c r="F46" s="67" t="s">
        <v>202</v>
      </c>
      <c r="G46" s="65" t="s">
        <v>203</v>
      </c>
      <c r="H46" s="68">
        <v>2</v>
      </c>
      <c r="I46" s="68">
        <v>14</v>
      </c>
      <c r="J46" s="68">
        <v>8</v>
      </c>
      <c r="K46" s="46">
        <v>24</v>
      </c>
      <c r="L46" s="37">
        <v>44954</v>
      </c>
      <c r="M46" s="37">
        <v>45289</v>
      </c>
      <c r="N46" s="17" t="s">
        <v>30</v>
      </c>
      <c r="O46" s="17" t="s">
        <v>95</v>
      </c>
      <c r="P46" s="82" t="s">
        <v>32</v>
      </c>
      <c r="Q46" s="17" t="s">
        <v>33</v>
      </c>
      <c r="R46" s="97">
        <v>1781890</v>
      </c>
      <c r="S46" s="25">
        <v>0</v>
      </c>
    </row>
    <row r="47" spans="2:19" s="14" customFormat="1" ht="54" customHeight="1" x14ac:dyDescent="0.35">
      <c r="B47" s="16" t="s">
        <v>173</v>
      </c>
      <c r="C47" s="17" t="s">
        <v>174</v>
      </c>
      <c r="D47" s="66" t="s">
        <v>204</v>
      </c>
      <c r="E47" s="19" t="s">
        <v>205</v>
      </c>
      <c r="F47" s="67" t="s">
        <v>206</v>
      </c>
      <c r="G47" s="35" t="s">
        <v>203</v>
      </c>
      <c r="H47" s="68">
        <v>8</v>
      </c>
      <c r="I47" s="68">
        <v>10</v>
      </c>
      <c r="J47" s="68">
        <v>6</v>
      </c>
      <c r="K47" s="46">
        <v>24</v>
      </c>
      <c r="L47" s="37">
        <v>44954</v>
      </c>
      <c r="M47" s="37">
        <v>45289</v>
      </c>
      <c r="N47" s="17" t="s">
        <v>30</v>
      </c>
      <c r="O47" s="17" t="s">
        <v>95</v>
      </c>
      <c r="P47" s="82" t="s">
        <v>32</v>
      </c>
      <c r="Q47" s="17" t="s">
        <v>33</v>
      </c>
      <c r="R47" s="95">
        <v>1912677</v>
      </c>
      <c r="S47" s="25">
        <v>0</v>
      </c>
    </row>
    <row r="48" spans="2:19" s="14" customFormat="1" ht="78.75" customHeight="1" x14ac:dyDescent="0.35">
      <c r="B48" s="16" t="s">
        <v>173</v>
      </c>
      <c r="C48" s="17" t="s">
        <v>174</v>
      </c>
      <c r="D48" s="66" t="s">
        <v>207</v>
      </c>
      <c r="E48" s="19" t="s">
        <v>208</v>
      </c>
      <c r="F48" s="66" t="s">
        <v>209</v>
      </c>
      <c r="G48" s="69" t="s">
        <v>74</v>
      </c>
      <c r="H48" s="68">
        <v>3</v>
      </c>
      <c r="I48" s="68">
        <v>6</v>
      </c>
      <c r="J48" s="68">
        <v>3</v>
      </c>
      <c r="K48" s="46">
        <v>12</v>
      </c>
      <c r="L48" s="37">
        <v>44929</v>
      </c>
      <c r="M48" s="70">
        <v>45045</v>
      </c>
      <c r="N48" s="17" t="s">
        <v>108</v>
      </c>
      <c r="O48" s="17" t="s">
        <v>95</v>
      </c>
      <c r="P48" s="82" t="s">
        <v>32</v>
      </c>
      <c r="Q48" s="17" t="s">
        <v>33</v>
      </c>
      <c r="R48" s="95">
        <v>3981678.96</v>
      </c>
      <c r="S48" s="25">
        <v>0</v>
      </c>
    </row>
    <row r="49" spans="2:19" s="14" customFormat="1" ht="78.75" customHeight="1" x14ac:dyDescent="0.35">
      <c r="B49" s="16" t="s">
        <v>173</v>
      </c>
      <c r="C49" s="17" t="s">
        <v>174</v>
      </c>
      <c r="D49" s="66" t="s">
        <v>210</v>
      </c>
      <c r="E49" s="19" t="s">
        <v>211</v>
      </c>
      <c r="F49" s="66" t="s">
        <v>212</v>
      </c>
      <c r="G49" s="69" t="s">
        <v>74</v>
      </c>
      <c r="H49" s="68">
        <v>10</v>
      </c>
      <c r="I49" s="68">
        <v>10</v>
      </c>
      <c r="J49" s="68">
        <v>20</v>
      </c>
      <c r="K49" s="46">
        <v>40</v>
      </c>
      <c r="L49" s="37">
        <v>44964</v>
      </c>
      <c r="M49" s="70">
        <v>45276</v>
      </c>
      <c r="N49" s="17" t="s">
        <v>108</v>
      </c>
      <c r="O49" s="17" t="s">
        <v>125</v>
      </c>
      <c r="P49" s="82" t="s">
        <v>32</v>
      </c>
      <c r="Q49" s="17" t="s">
        <v>33</v>
      </c>
      <c r="R49" s="95">
        <v>4070334</v>
      </c>
      <c r="S49" s="25">
        <v>0</v>
      </c>
    </row>
    <row r="50" spans="2:19" s="14" customFormat="1" ht="73.5" customHeight="1" x14ac:dyDescent="0.35">
      <c r="B50" s="16" t="s">
        <v>173</v>
      </c>
      <c r="C50" s="17" t="s">
        <v>174</v>
      </c>
      <c r="D50" s="39" t="s">
        <v>213</v>
      </c>
      <c r="E50" s="19" t="s">
        <v>214</v>
      </c>
      <c r="F50" s="66" t="s">
        <v>215</v>
      </c>
      <c r="G50" s="35" t="s">
        <v>216</v>
      </c>
      <c r="H50" s="71">
        <v>0.33</v>
      </c>
      <c r="I50" s="71">
        <v>0.66</v>
      </c>
      <c r="J50" s="71">
        <v>1</v>
      </c>
      <c r="K50" s="32">
        <v>1</v>
      </c>
      <c r="L50" s="37">
        <v>44942</v>
      </c>
      <c r="M50" s="37">
        <v>45289</v>
      </c>
      <c r="N50" s="17" t="s">
        <v>30</v>
      </c>
      <c r="O50" s="17" t="s">
        <v>95</v>
      </c>
      <c r="P50" s="82" t="s">
        <v>57</v>
      </c>
      <c r="Q50" s="17" t="s">
        <v>58</v>
      </c>
      <c r="R50" s="95">
        <v>0</v>
      </c>
      <c r="S50" s="101">
        <v>759000000</v>
      </c>
    </row>
    <row r="51" spans="2:19" s="14" customFormat="1" ht="49.5" customHeight="1" x14ac:dyDescent="0.35">
      <c r="B51" s="16" t="s">
        <v>173</v>
      </c>
      <c r="C51" s="17" t="s">
        <v>217</v>
      </c>
      <c r="D51" s="20" t="s">
        <v>218</v>
      </c>
      <c r="E51" s="19" t="s">
        <v>219</v>
      </c>
      <c r="F51" s="66" t="s">
        <v>220</v>
      </c>
      <c r="G51" s="33" t="s">
        <v>221</v>
      </c>
      <c r="H51" s="43">
        <v>0.2</v>
      </c>
      <c r="I51" s="43">
        <v>0.6</v>
      </c>
      <c r="J51" s="43">
        <v>1</v>
      </c>
      <c r="K51" s="36">
        <v>1</v>
      </c>
      <c r="L51" s="37">
        <v>44958</v>
      </c>
      <c r="M51" s="37">
        <v>45289</v>
      </c>
      <c r="N51" s="17" t="s">
        <v>108</v>
      </c>
      <c r="O51" s="17" t="s">
        <v>95</v>
      </c>
      <c r="P51" s="82" t="s">
        <v>32</v>
      </c>
      <c r="Q51" s="17" t="s">
        <v>33</v>
      </c>
      <c r="R51" s="95">
        <v>232162000</v>
      </c>
      <c r="S51" s="25">
        <v>0</v>
      </c>
    </row>
    <row r="52" spans="2:19" s="14" customFormat="1" ht="63.75" customHeight="1" x14ac:dyDescent="0.35">
      <c r="B52" s="16" t="s">
        <v>173</v>
      </c>
      <c r="C52" s="17" t="s">
        <v>222</v>
      </c>
      <c r="D52" s="20" t="s">
        <v>223</v>
      </c>
      <c r="E52" s="19" t="s">
        <v>224</v>
      </c>
      <c r="F52" s="103" t="s">
        <v>225</v>
      </c>
      <c r="G52" s="39" t="s">
        <v>226</v>
      </c>
      <c r="H52" s="72">
        <v>0.21</v>
      </c>
      <c r="I52" s="43">
        <v>0.49</v>
      </c>
      <c r="J52" s="72">
        <v>1</v>
      </c>
      <c r="K52" s="73">
        <v>1</v>
      </c>
      <c r="L52" s="37">
        <v>44949</v>
      </c>
      <c r="M52" s="37">
        <v>45275</v>
      </c>
      <c r="N52" s="17" t="s">
        <v>30</v>
      </c>
      <c r="O52" s="17" t="s">
        <v>227</v>
      </c>
      <c r="P52" s="17" t="s">
        <v>57</v>
      </c>
      <c r="Q52" s="17" t="s">
        <v>58</v>
      </c>
      <c r="R52" s="102">
        <v>8133553</v>
      </c>
      <c r="S52" s="25">
        <v>0</v>
      </c>
    </row>
    <row r="53" spans="2:19" s="14" customFormat="1" ht="93" customHeight="1" x14ac:dyDescent="0.35">
      <c r="B53" s="16" t="s">
        <v>173</v>
      </c>
      <c r="C53" s="17" t="s">
        <v>222</v>
      </c>
      <c r="D53" s="58" t="s">
        <v>228</v>
      </c>
      <c r="E53" s="19" t="s">
        <v>229</v>
      </c>
      <c r="F53" s="66" t="s">
        <v>230</v>
      </c>
      <c r="G53" s="39" t="s">
        <v>231</v>
      </c>
      <c r="H53" s="74">
        <v>0.25</v>
      </c>
      <c r="I53" s="74">
        <v>0.5</v>
      </c>
      <c r="J53" s="74">
        <v>1</v>
      </c>
      <c r="K53" s="75">
        <v>1</v>
      </c>
      <c r="L53" s="37">
        <v>44958</v>
      </c>
      <c r="M53" s="44">
        <v>45289</v>
      </c>
      <c r="N53" s="17" t="s">
        <v>108</v>
      </c>
      <c r="O53" s="17" t="s">
        <v>95</v>
      </c>
      <c r="P53" s="82" t="s">
        <v>32</v>
      </c>
      <c r="Q53" s="17" t="s">
        <v>33</v>
      </c>
      <c r="R53" s="95">
        <v>3819060</v>
      </c>
      <c r="S53" s="25">
        <v>0</v>
      </c>
    </row>
    <row r="54" spans="2:19" s="14" customFormat="1" ht="49.5" customHeight="1" x14ac:dyDescent="0.35">
      <c r="B54" s="16" t="s">
        <v>173</v>
      </c>
      <c r="C54" s="17" t="s">
        <v>232</v>
      </c>
      <c r="D54" s="76" t="s">
        <v>233</v>
      </c>
      <c r="E54" s="19" t="s">
        <v>234</v>
      </c>
      <c r="F54" s="76" t="s">
        <v>235</v>
      </c>
      <c r="G54" s="39" t="s">
        <v>74</v>
      </c>
      <c r="H54" s="80">
        <v>1</v>
      </c>
      <c r="I54" s="80">
        <v>2</v>
      </c>
      <c r="J54" s="80">
        <v>1</v>
      </c>
      <c r="K54" s="81">
        <v>4</v>
      </c>
      <c r="L54" s="37">
        <v>44963</v>
      </c>
      <c r="M54" s="37">
        <v>45275</v>
      </c>
      <c r="N54" s="17" t="s">
        <v>108</v>
      </c>
      <c r="O54" s="17" t="s">
        <v>90</v>
      </c>
      <c r="P54" s="82" t="s">
        <v>32</v>
      </c>
      <c r="Q54" s="17" t="s">
        <v>33</v>
      </c>
      <c r="R54" s="95">
        <v>9839139.6000000015</v>
      </c>
      <c r="S54" s="52">
        <v>0</v>
      </c>
    </row>
    <row r="55" spans="2:19" s="14" customFormat="1" ht="78" customHeight="1" x14ac:dyDescent="0.35">
      <c r="B55" s="16" t="s">
        <v>173</v>
      </c>
      <c r="C55" s="17" t="s">
        <v>236</v>
      </c>
      <c r="D55" s="53" t="s">
        <v>237</v>
      </c>
      <c r="E55" s="19" t="s">
        <v>238</v>
      </c>
      <c r="F55" s="39" t="s">
        <v>239</v>
      </c>
      <c r="G55" s="28" t="s">
        <v>55</v>
      </c>
      <c r="H55" s="31">
        <v>0</v>
      </c>
      <c r="I55" s="26">
        <v>1</v>
      </c>
      <c r="J55" s="26">
        <v>2</v>
      </c>
      <c r="K55" s="27">
        <v>2</v>
      </c>
      <c r="L55" s="37">
        <v>45139</v>
      </c>
      <c r="M55" s="37">
        <v>45289</v>
      </c>
      <c r="N55" s="17" t="s">
        <v>30</v>
      </c>
      <c r="O55" s="17" t="s">
        <v>56</v>
      </c>
      <c r="P55" s="82" t="s">
        <v>57</v>
      </c>
      <c r="Q55" s="17" t="s">
        <v>58</v>
      </c>
      <c r="R55" s="88">
        <v>319999160</v>
      </c>
      <c r="S55" s="55">
        <v>0</v>
      </c>
    </row>
    <row r="56" spans="2:19" s="14" customFormat="1" ht="46.5" customHeight="1" x14ac:dyDescent="0.35">
      <c r="B56" s="16" t="s">
        <v>173</v>
      </c>
      <c r="C56" s="17" t="s">
        <v>236</v>
      </c>
      <c r="D56" s="53" t="s">
        <v>240</v>
      </c>
      <c r="E56" s="19" t="s">
        <v>241</v>
      </c>
      <c r="F56" s="77" t="s">
        <v>242</v>
      </c>
      <c r="G56" s="39" t="s">
        <v>74</v>
      </c>
      <c r="H56" s="78">
        <v>0.25</v>
      </c>
      <c r="I56" s="31">
        <v>0.5</v>
      </c>
      <c r="J56" s="31">
        <v>1</v>
      </c>
      <c r="K56" s="32">
        <v>1</v>
      </c>
      <c r="L56" s="37">
        <v>44941</v>
      </c>
      <c r="M56" s="23" t="s">
        <v>243</v>
      </c>
      <c r="N56" s="17" t="s">
        <v>108</v>
      </c>
      <c r="O56" s="17" t="s">
        <v>125</v>
      </c>
      <c r="P56" s="82" t="s">
        <v>57</v>
      </c>
      <c r="Q56" s="82" t="s">
        <v>244</v>
      </c>
      <c r="R56" s="95">
        <v>51464515</v>
      </c>
      <c r="S56" s="40">
        <v>100000000</v>
      </c>
    </row>
    <row r="57" spans="2:19" s="14" customFormat="1" ht="51.75" customHeight="1" x14ac:dyDescent="0.35">
      <c r="B57" s="16" t="s">
        <v>245</v>
      </c>
      <c r="C57" s="17" t="s">
        <v>246</v>
      </c>
      <c r="D57" s="18" t="s">
        <v>247</v>
      </c>
      <c r="E57" s="19" t="s">
        <v>248</v>
      </c>
      <c r="F57" s="67" t="s">
        <v>249</v>
      </c>
      <c r="G57" s="28" t="s">
        <v>64</v>
      </c>
      <c r="H57" s="79">
        <v>0.5</v>
      </c>
      <c r="I57" s="35">
        <v>1</v>
      </c>
      <c r="J57" s="35">
        <v>1</v>
      </c>
      <c r="K57" s="22">
        <v>1</v>
      </c>
      <c r="L57" s="37">
        <v>44928</v>
      </c>
      <c r="M57" s="62">
        <v>45169</v>
      </c>
      <c r="N57" s="17" t="s">
        <v>30</v>
      </c>
      <c r="O57" s="17" t="s">
        <v>183</v>
      </c>
      <c r="P57" s="82" t="s">
        <v>32</v>
      </c>
      <c r="Q57" s="17" t="s">
        <v>33</v>
      </c>
      <c r="R57" s="98">
        <v>7980708</v>
      </c>
      <c r="S57" s="55">
        <v>0</v>
      </c>
    </row>
    <row r="58" spans="2:19" ht="45" x14ac:dyDescent="0.3">
      <c r="B58" s="16" t="s">
        <v>245</v>
      </c>
      <c r="C58" s="17" t="s">
        <v>246</v>
      </c>
      <c r="D58" s="18" t="s">
        <v>250</v>
      </c>
      <c r="E58" s="19" t="s">
        <v>251</v>
      </c>
      <c r="F58" s="67" t="s">
        <v>252</v>
      </c>
      <c r="G58" s="28" t="s">
        <v>253</v>
      </c>
      <c r="H58" s="79">
        <v>0.2</v>
      </c>
      <c r="I58" s="35">
        <v>0.6</v>
      </c>
      <c r="J58" s="35">
        <v>1</v>
      </c>
      <c r="K58" s="22">
        <v>1</v>
      </c>
      <c r="L58" s="37">
        <v>44986</v>
      </c>
      <c r="M58" s="62">
        <v>45289</v>
      </c>
      <c r="N58" s="17" t="s">
        <v>30</v>
      </c>
      <c r="O58" s="17" t="s">
        <v>254</v>
      </c>
      <c r="P58" s="82" t="s">
        <v>32</v>
      </c>
      <c r="Q58" s="17" t="s">
        <v>33</v>
      </c>
      <c r="R58" s="97">
        <v>65312595</v>
      </c>
      <c r="S58" s="55">
        <v>0</v>
      </c>
    </row>
    <row r="59" spans="2:19" ht="62.25" customHeight="1" x14ac:dyDescent="0.3">
      <c r="B59" s="16" t="s">
        <v>245</v>
      </c>
      <c r="C59" s="17" t="s">
        <v>246</v>
      </c>
      <c r="D59" s="20" t="s">
        <v>255</v>
      </c>
      <c r="E59" s="19" t="s">
        <v>256</v>
      </c>
      <c r="F59" s="67" t="s">
        <v>257</v>
      </c>
      <c r="G59" s="28" t="s">
        <v>157</v>
      </c>
      <c r="H59" s="79">
        <v>0.4</v>
      </c>
      <c r="I59" s="35">
        <v>1</v>
      </c>
      <c r="J59" s="35">
        <v>0</v>
      </c>
      <c r="K59" s="22">
        <v>1</v>
      </c>
      <c r="L59" s="37">
        <v>44963</v>
      </c>
      <c r="M59" s="62">
        <v>45169</v>
      </c>
      <c r="N59" s="17" t="s">
        <v>30</v>
      </c>
      <c r="O59" s="17" t="s">
        <v>254</v>
      </c>
      <c r="P59" s="17" t="s">
        <v>57</v>
      </c>
      <c r="Q59" s="17" t="s">
        <v>58</v>
      </c>
      <c r="R59" s="99">
        <v>196029130</v>
      </c>
      <c r="S59" s="55">
        <v>47999999.5</v>
      </c>
    </row>
    <row r="60" spans="2:19" x14ac:dyDescent="0.3">
      <c r="B60" s="1" t="s">
        <v>258</v>
      </c>
    </row>
    <row r="63" spans="2:19" x14ac:dyDescent="0.3">
      <c r="G63" s="2"/>
      <c r="H63" s="2"/>
      <c r="I63" s="2"/>
      <c r="J63" s="2"/>
      <c r="K63" s="2"/>
    </row>
  </sheetData>
  <autoFilter ref="F5:G60" xr:uid="{00000000-0001-0000-0000-000000000000}"/>
  <mergeCells count="29">
    <mergeCell ref="B1:B3"/>
    <mergeCell ref="S5:S6"/>
    <mergeCell ref="B5:B6"/>
    <mergeCell ref="D5:D6"/>
    <mergeCell ref="H5:K5"/>
    <mergeCell ref="R5:R6"/>
    <mergeCell ref="P5:P6"/>
    <mergeCell ref="Q5:Q6"/>
    <mergeCell ref="L5:M5"/>
    <mergeCell ref="O5:O6"/>
    <mergeCell ref="N5:N6"/>
    <mergeCell ref="C5:C6"/>
    <mergeCell ref="E5:E6"/>
    <mergeCell ref="F5:F6"/>
    <mergeCell ref="G5:G6"/>
    <mergeCell ref="C1:O3"/>
    <mergeCell ref="P39:P45"/>
    <mergeCell ref="Q39:Q45"/>
    <mergeCell ref="F39:F40"/>
    <mergeCell ref="F41:F42"/>
    <mergeCell ref="F43:F44"/>
    <mergeCell ref="G39:G40"/>
    <mergeCell ref="G41:G42"/>
    <mergeCell ref="G43:G44"/>
    <mergeCell ref="R1:S1"/>
    <mergeCell ref="R2:S2"/>
    <mergeCell ref="R3:S3"/>
    <mergeCell ref="S23:S25"/>
    <mergeCell ref="S39:S45"/>
  </mergeCells>
  <phoneticPr fontId="5" type="noConversion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LISTA!$B$3:$B$8</xm:f>
          </x14:formula1>
          <xm:sqref>B7:B59</xm:sqref>
        </x14:dataValidation>
        <x14:dataValidation type="list" allowBlank="1" showInputMessage="1" showErrorMessage="1" xr:uid="{00000000-0002-0000-0000-000001000000}">
          <x14:formula1>
            <xm:f>LISTA!$C$3:$C$61</xm:f>
          </x14:formula1>
          <xm:sqref>C7:C59</xm:sqref>
        </x14:dataValidation>
        <x14:dataValidation type="list" allowBlank="1" showInputMessage="1" showErrorMessage="1" xr:uid="{00000000-0002-0000-0000-000002000000}">
          <x14:formula1>
            <xm:f>LISTA!$D$3:$D$8</xm:f>
          </x14:formula1>
          <xm:sqref>N7:N59</xm:sqref>
        </x14:dataValidation>
        <x14:dataValidation type="list" allowBlank="1" showInputMessage="1" showErrorMessage="1" xr:uid="{00000000-0002-0000-0000-000003000000}">
          <x14:formula1>
            <xm:f>LISTA!$E$3:$E$22</xm:f>
          </x14:formula1>
          <xm:sqref>O7:O59</xm:sqref>
        </x14:dataValidation>
        <x14:dataValidation type="list" allowBlank="1" showInputMessage="1" showErrorMessage="1" xr:uid="{00000000-0002-0000-0000-000004000000}">
          <x14:formula1>
            <xm:f>LISTA!$J$4:$J$8</xm:f>
          </x14:formula1>
          <xm:sqref>Q52 Q18 Q56 Q59</xm:sqref>
        </x14:dataValidation>
        <x14:dataValidation type="list" allowBlank="1" showInputMessage="1" showErrorMessage="1" xr:uid="{00000000-0002-0000-0000-000005000000}">
          <x14:formula1>
            <xm:f>LISTA!$F$4:$F$18</xm:f>
          </x14:formula1>
          <xm:sqref>P17:P20 P27:P28 P23:P25 P39 P32 P52 P12 P50 P55:P56 P59</xm:sqref>
        </x14:dataValidation>
        <x14:dataValidation type="list" allowBlank="1" showInputMessage="1" showErrorMessage="1" xr:uid="{00000000-0002-0000-0000-000006000000}">
          <x14:formula1>
            <xm:f>LISTA!$K$3:$K$5</xm:f>
          </x14:formula1>
          <xm:sqref>Q26 Q29:Q31 Q33:Q38</xm:sqref>
        </x14:dataValidation>
        <x14:dataValidation type="list" allowBlank="1" showInputMessage="1" showErrorMessage="1" xr:uid="{00000000-0002-0000-0000-000007000000}">
          <x14:formula1>
            <xm:f>LISTA!$F$3:$F$18</xm:f>
          </x14:formula1>
          <xm:sqref>P29:P31 P26 P21:P22 P53:P54 P7:P11 P13:P16 P33:P38 P46:P49 P51 P57:P58</xm:sqref>
        </x14:dataValidation>
        <x14:dataValidation type="list" allowBlank="1" showInputMessage="1" showErrorMessage="1" xr:uid="{00000000-0002-0000-0000-000008000000}">
          <x14:formula1>
            <xm:f>LISTA!$J$3:$J$8</xm:f>
          </x14:formula1>
          <xm:sqref>Q53:Q55 Q7:Q17 Q19 Q21:Q25 Q27:Q28 Q39 Q46:Q51 Q57:Q58</xm:sqref>
        </x14:dataValidation>
        <x14:dataValidation type="list" allowBlank="1" showInputMessage="1" showErrorMessage="1" xr:uid="{00000000-0002-0000-0000-000009000000}">
          <x14:formula1>
            <xm:f>LISTA!$S$3:$S$7</xm:f>
          </x14:formula1>
          <xm:sqref>Q20</xm:sqref>
        </x14:dataValidation>
        <x14:dataValidation type="list" allowBlank="1" showInputMessage="1" showErrorMessage="1" xr:uid="{00000000-0002-0000-0000-00000A000000}">
          <x14:formula1>
            <xm:f>LISTA!$N$3:$N$19</xm:f>
          </x14:formula1>
          <xm:sqref>Q32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U26"/>
  <sheetViews>
    <sheetView showGridLines="0" topLeftCell="F1" workbookViewId="0">
      <selection activeCell="F3" sqref="F3"/>
    </sheetView>
  </sheetViews>
  <sheetFormatPr baseColWidth="10" defaultColWidth="11.44140625" defaultRowHeight="14.4" x14ac:dyDescent="0.3"/>
  <cols>
    <col min="2" max="2" width="62.88671875" bestFit="1" customWidth="1"/>
    <col min="3" max="3" width="68.109375" bestFit="1" customWidth="1"/>
    <col min="4" max="4" width="84.33203125" bestFit="1" customWidth="1"/>
    <col min="5" max="5" width="74.6640625" bestFit="1" customWidth="1"/>
    <col min="6" max="6" width="74.6640625" customWidth="1"/>
  </cols>
  <sheetData>
    <row r="1" spans="2:21" x14ac:dyDescent="0.3">
      <c r="G1" s="8" t="s">
        <v>259</v>
      </c>
      <c r="H1" s="8" t="s">
        <v>260</v>
      </c>
      <c r="I1" s="8" t="s">
        <v>261</v>
      </c>
      <c r="J1" s="8" t="s">
        <v>262</v>
      </c>
      <c r="K1" s="8" t="s">
        <v>263</v>
      </c>
      <c r="L1" s="8" t="s">
        <v>264</v>
      </c>
      <c r="M1" s="8" t="s">
        <v>265</v>
      </c>
      <c r="N1" s="8" t="s">
        <v>151</v>
      </c>
      <c r="O1" s="8" t="s">
        <v>266</v>
      </c>
      <c r="P1" s="8" t="s">
        <v>267</v>
      </c>
      <c r="Q1" s="8" t="s">
        <v>268</v>
      </c>
      <c r="R1" s="8" t="s">
        <v>269</v>
      </c>
      <c r="S1" s="8" t="s">
        <v>270</v>
      </c>
      <c r="T1" s="8" t="s">
        <v>271</v>
      </c>
      <c r="U1" s="8"/>
    </row>
    <row r="2" spans="2:21" x14ac:dyDescent="0.3">
      <c r="B2" s="8" t="s">
        <v>272</v>
      </c>
      <c r="C2" s="8" t="s">
        <v>273</v>
      </c>
      <c r="D2" s="8" t="s">
        <v>274</v>
      </c>
      <c r="E2" s="8" t="s">
        <v>275</v>
      </c>
      <c r="F2" s="8" t="s">
        <v>276</v>
      </c>
      <c r="G2" s="83" t="s">
        <v>277</v>
      </c>
      <c r="H2" s="83" t="s">
        <v>278</v>
      </c>
      <c r="I2" s="83" t="s">
        <v>279</v>
      </c>
      <c r="J2" s="83" t="s">
        <v>280</v>
      </c>
      <c r="K2" s="83" t="s">
        <v>281</v>
      </c>
      <c r="L2" s="83" t="s">
        <v>282</v>
      </c>
      <c r="M2" s="83" t="s">
        <v>283</v>
      </c>
      <c r="N2" s="83" t="s">
        <v>284</v>
      </c>
      <c r="O2" s="83" t="s">
        <v>285</v>
      </c>
      <c r="P2" s="83" t="s">
        <v>286</v>
      </c>
      <c r="Q2" s="83" t="s">
        <v>287</v>
      </c>
      <c r="R2" s="83" t="s">
        <v>288</v>
      </c>
      <c r="S2" s="83" t="s">
        <v>289</v>
      </c>
      <c r="T2" s="84" t="s">
        <v>290</v>
      </c>
    </row>
    <row r="3" spans="2:21" x14ac:dyDescent="0.3">
      <c r="B3" s="5" t="s">
        <v>23</v>
      </c>
      <c r="C3" s="11" t="s">
        <v>24</v>
      </c>
      <c r="D3" s="6" t="s">
        <v>108</v>
      </c>
      <c r="E3" s="7" t="s">
        <v>33</v>
      </c>
      <c r="F3" s="6" t="s">
        <v>32</v>
      </c>
      <c r="G3" s="83" t="s">
        <v>33</v>
      </c>
      <c r="H3" s="83" t="s">
        <v>33</v>
      </c>
      <c r="I3" s="83" t="s">
        <v>33</v>
      </c>
      <c r="J3" s="83" t="s">
        <v>33</v>
      </c>
      <c r="K3" s="83" t="s">
        <v>33</v>
      </c>
      <c r="L3" s="83" t="s">
        <v>33</v>
      </c>
      <c r="M3" s="83" t="s">
        <v>33</v>
      </c>
      <c r="N3" s="83" t="s">
        <v>33</v>
      </c>
      <c r="O3" s="83" t="s">
        <v>33</v>
      </c>
      <c r="P3" s="83" t="s">
        <v>33</v>
      </c>
      <c r="Q3" s="83" t="s">
        <v>33</v>
      </c>
      <c r="R3" s="83" t="s">
        <v>33</v>
      </c>
      <c r="S3" s="83" t="s">
        <v>33</v>
      </c>
      <c r="T3" s="83" t="s">
        <v>33</v>
      </c>
    </row>
    <row r="4" spans="2:21" ht="15.6" x14ac:dyDescent="0.3">
      <c r="B4" s="5" t="s">
        <v>59</v>
      </c>
      <c r="C4" s="12" t="s">
        <v>34</v>
      </c>
      <c r="D4" s="6" t="s">
        <v>100</v>
      </c>
      <c r="E4" s="9" t="s">
        <v>139</v>
      </c>
      <c r="F4" s="6" t="s">
        <v>151</v>
      </c>
      <c r="G4" s="85" t="s">
        <v>291</v>
      </c>
      <c r="H4" s="85" t="s">
        <v>292</v>
      </c>
      <c r="I4" s="85" t="s">
        <v>293</v>
      </c>
      <c r="J4" s="85" t="s">
        <v>91</v>
      </c>
      <c r="K4" s="85" t="s">
        <v>294</v>
      </c>
      <c r="L4" s="85" t="s">
        <v>295</v>
      </c>
      <c r="M4" s="85" t="s">
        <v>296</v>
      </c>
      <c r="N4" s="85" t="s">
        <v>152</v>
      </c>
      <c r="O4" s="85" t="s">
        <v>297</v>
      </c>
      <c r="P4" s="85" t="s">
        <v>298</v>
      </c>
      <c r="Q4" s="85" t="s">
        <v>299</v>
      </c>
      <c r="R4" s="85" t="s">
        <v>300</v>
      </c>
      <c r="S4" s="85" t="s">
        <v>301</v>
      </c>
      <c r="T4" s="85" t="s">
        <v>302</v>
      </c>
    </row>
    <row r="5" spans="2:21" ht="15.6" x14ac:dyDescent="0.3">
      <c r="B5" s="5" t="s">
        <v>84</v>
      </c>
      <c r="C5" s="11" t="s">
        <v>39</v>
      </c>
      <c r="D5" s="5" t="s">
        <v>303</v>
      </c>
      <c r="E5" s="10" t="s">
        <v>254</v>
      </c>
      <c r="F5" s="6" t="s">
        <v>102</v>
      </c>
      <c r="G5" s="86" t="s">
        <v>304</v>
      </c>
      <c r="H5" s="86" t="s">
        <v>305</v>
      </c>
      <c r="I5" s="86" t="s">
        <v>306</v>
      </c>
      <c r="J5" s="86" t="s">
        <v>58</v>
      </c>
      <c r="K5" s="86" t="s">
        <v>307</v>
      </c>
      <c r="M5" s="86" t="s">
        <v>308</v>
      </c>
      <c r="N5" s="86" t="s">
        <v>309</v>
      </c>
      <c r="O5" s="86" t="s">
        <v>310</v>
      </c>
      <c r="P5" s="86" t="s">
        <v>311</v>
      </c>
      <c r="Q5" s="86" t="s">
        <v>312</v>
      </c>
      <c r="R5" s="86" t="s">
        <v>313</v>
      </c>
      <c r="S5" s="86" t="s">
        <v>103</v>
      </c>
      <c r="T5" s="86" t="s">
        <v>314</v>
      </c>
    </row>
    <row r="6" spans="2:21" ht="15.6" x14ac:dyDescent="0.3">
      <c r="B6" s="5" t="s">
        <v>134</v>
      </c>
      <c r="C6" s="11" t="s">
        <v>46</v>
      </c>
      <c r="D6" s="5" t="s">
        <v>30</v>
      </c>
      <c r="E6" s="10" t="s">
        <v>183</v>
      </c>
      <c r="F6" s="5" t="s">
        <v>57</v>
      </c>
      <c r="G6" s="86" t="s">
        <v>315</v>
      </c>
      <c r="H6" s="86" t="s">
        <v>316</v>
      </c>
      <c r="I6" s="86" t="s">
        <v>317</v>
      </c>
      <c r="J6" s="86" t="s">
        <v>318</v>
      </c>
      <c r="N6" s="86" t="s">
        <v>319</v>
      </c>
      <c r="P6" s="86" t="s">
        <v>320</v>
      </c>
      <c r="Q6" s="86" t="s">
        <v>321</v>
      </c>
      <c r="S6" s="86" t="s">
        <v>322</v>
      </c>
    </row>
    <row r="7" spans="2:21" ht="15.6" x14ac:dyDescent="0.3">
      <c r="B7" s="5" t="s">
        <v>173</v>
      </c>
      <c r="C7" s="11" t="s">
        <v>51</v>
      </c>
      <c r="D7" s="5" t="s">
        <v>323</v>
      </c>
      <c r="E7" s="10" t="s">
        <v>179</v>
      </c>
      <c r="F7" s="5" t="s">
        <v>324</v>
      </c>
      <c r="G7" s="86" t="s">
        <v>325</v>
      </c>
      <c r="H7" s="86" t="s">
        <v>326</v>
      </c>
      <c r="I7" s="86" t="s">
        <v>327</v>
      </c>
      <c r="J7" s="86" t="s">
        <v>328</v>
      </c>
      <c r="N7" s="86" t="s">
        <v>329</v>
      </c>
      <c r="P7" s="86" t="s">
        <v>330</v>
      </c>
      <c r="Q7" s="86" t="s">
        <v>331</v>
      </c>
      <c r="S7" s="86" t="s">
        <v>326</v>
      </c>
    </row>
    <row r="8" spans="2:21" ht="15.6" x14ac:dyDescent="0.3">
      <c r="B8" s="5" t="s">
        <v>245</v>
      </c>
      <c r="C8" s="6" t="s">
        <v>60</v>
      </c>
      <c r="D8" s="13" t="s">
        <v>332</v>
      </c>
      <c r="E8" s="10" t="s">
        <v>333</v>
      </c>
      <c r="F8" s="5" t="s">
        <v>334</v>
      </c>
      <c r="G8" s="86" t="s">
        <v>335</v>
      </c>
      <c r="H8" s="86" t="s">
        <v>336</v>
      </c>
      <c r="I8" s="86" t="s">
        <v>337</v>
      </c>
      <c r="J8" s="86" t="s">
        <v>244</v>
      </c>
      <c r="N8" s="86" t="s">
        <v>338</v>
      </c>
      <c r="P8" s="86" t="s">
        <v>339</v>
      </c>
      <c r="Q8" s="86" t="s">
        <v>340</v>
      </c>
    </row>
    <row r="9" spans="2:21" ht="19.2" x14ac:dyDescent="0.3">
      <c r="B9" s="4"/>
      <c r="C9" s="6" t="s">
        <v>66</v>
      </c>
      <c r="E9" s="10" t="s">
        <v>95</v>
      </c>
      <c r="F9" s="5" t="s">
        <v>265</v>
      </c>
      <c r="G9" s="86" t="s">
        <v>341</v>
      </c>
      <c r="H9" s="86" t="s">
        <v>342</v>
      </c>
      <c r="I9" s="86" t="s">
        <v>343</v>
      </c>
      <c r="N9" s="86" t="s">
        <v>344</v>
      </c>
      <c r="P9" s="86" t="s">
        <v>345</v>
      </c>
      <c r="Q9" s="86" t="s">
        <v>346</v>
      </c>
    </row>
    <row r="10" spans="2:21" ht="19.2" x14ac:dyDescent="0.3">
      <c r="B10" s="4"/>
      <c r="C10" s="6" t="s">
        <v>70</v>
      </c>
      <c r="E10" s="10" t="s">
        <v>31</v>
      </c>
      <c r="F10" s="5" t="s">
        <v>347</v>
      </c>
      <c r="G10" s="86" t="s">
        <v>348</v>
      </c>
      <c r="H10" s="86" t="s">
        <v>349</v>
      </c>
      <c r="I10" s="86" t="s">
        <v>350</v>
      </c>
      <c r="N10" s="86" t="s">
        <v>351</v>
      </c>
      <c r="P10" s="86" t="s">
        <v>352</v>
      </c>
      <c r="Q10" s="86" t="s">
        <v>353</v>
      </c>
    </row>
    <row r="11" spans="2:21" ht="19.2" x14ac:dyDescent="0.3">
      <c r="B11" s="4"/>
      <c r="C11" s="6" t="s">
        <v>80</v>
      </c>
      <c r="E11" s="10" t="s">
        <v>125</v>
      </c>
      <c r="F11" s="5" t="s">
        <v>354</v>
      </c>
      <c r="G11" s="86" t="s">
        <v>355</v>
      </c>
      <c r="H11" s="86" t="s">
        <v>356</v>
      </c>
      <c r="I11" s="86" t="s">
        <v>357</v>
      </c>
      <c r="N11" s="86" t="s">
        <v>358</v>
      </c>
      <c r="P11" s="86" t="s">
        <v>359</v>
      </c>
      <c r="Q11" s="86" t="s">
        <v>360</v>
      </c>
      <c r="T11" t="str">
        <f>+LOWER(T4)</f>
        <v>servicios tecnológicos</v>
      </c>
    </row>
    <row r="12" spans="2:21" ht="19.2" x14ac:dyDescent="0.3">
      <c r="B12" s="4"/>
      <c r="C12" s="6" t="s">
        <v>85</v>
      </c>
      <c r="E12" s="10" t="s">
        <v>90</v>
      </c>
      <c r="F12" s="5" t="s">
        <v>361</v>
      </c>
      <c r="I12" s="86" t="s">
        <v>362</v>
      </c>
      <c r="N12" s="86" t="s">
        <v>363</v>
      </c>
      <c r="P12" s="86" t="s">
        <v>364</v>
      </c>
      <c r="Q12" s="86" t="s">
        <v>365</v>
      </c>
    </row>
    <row r="13" spans="2:21" ht="19.2" x14ac:dyDescent="0.3">
      <c r="B13" s="4"/>
      <c r="C13" s="6" t="s">
        <v>104</v>
      </c>
      <c r="E13" s="10" t="s">
        <v>65</v>
      </c>
      <c r="F13" s="5" t="s">
        <v>366</v>
      </c>
      <c r="I13" s="86" t="s">
        <v>367</v>
      </c>
      <c r="N13" s="86" t="s">
        <v>368</v>
      </c>
      <c r="P13" s="86" t="s">
        <v>369</v>
      </c>
      <c r="Q13" s="86" t="s">
        <v>370</v>
      </c>
    </row>
    <row r="14" spans="2:21" ht="15.6" x14ac:dyDescent="0.3">
      <c r="C14" s="6" t="s">
        <v>121</v>
      </c>
      <c r="E14" s="10" t="s">
        <v>371</v>
      </c>
      <c r="F14" s="5" t="s">
        <v>372</v>
      </c>
      <c r="I14" s="86" t="s">
        <v>373</v>
      </c>
      <c r="N14" s="86" t="s">
        <v>374</v>
      </c>
      <c r="P14" s="86" t="s">
        <v>375</v>
      </c>
      <c r="Q14" s="86" t="s">
        <v>376</v>
      </c>
    </row>
    <row r="15" spans="2:21" ht="15.6" x14ac:dyDescent="0.3">
      <c r="C15" s="6" t="s">
        <v>126</v>
      </c>
      <c r="E15" s="10" t="s">
        <v>377</v>
      </c>
      <c r="F15" s="5" t="s">
        <v>378</v>
      </c>
      <c r="I15" s="86" t="s">
        <v>379</v>
      </c>
      <c r="N15" s="86" t="s">
        <v>380</v>
      </c>
      <c r="P15" s="86" t="s">
        <v>381</v>
      </c>
      <c r="Q15" s="86" t="s">
        <v>382</v>
      </c>
    </row>
    <row r="16" spans="2:21" ht="15.6" x14ac:dyDescent="0.3">
      <c r="C16" s="6" t="s">
        <v>135</v>
      </c>
      <c r="E16" s="10" t="s">
        <v>383</v>
      </c>
      <c r="F16" s="5" t="s">
        <v>384</v>
      </c>
      <c r="I16" s="86" t="s">
        <v>385</v>
      </c>
      <c r="N16" s="86" t="s">
        <v>386</v>
      </c>
      <c r="P16" s="86" t="s">
        <v>387</v>
      </c>
    </row>
    <row r="17" spans="3:16" ht="15.6" x14ac:dyDescent="0.3">
      <c r="C17" s="6" t="s">
        <v>143</v>
      </c>
      <c r="E17" s="10" t="s">
        <v>388</v>
      </c>
      <c r="F17" s="5" t="s">
        <v>389</v>
      </c>
      <c r="N17" s="86" t="s">
        <v>390</v>
      </c>
      <c r="P17" s="86" t="s">
        <v>391</v>
      </c>
    </row>
    <row r="18" spans="3:16" ht="15.6" x14ac:dyDescent="0.3">
      <c r="C18" s="6" t="s">
        <v>153</v>
      </c>
      <c r="E18" s="10" t="s">
        <v>392</v>
      </c>
      <c r="F18" s="5" t="s">
        <v>393</v>
      </c>
      <c r="N18" s="86" t="s">
        <v>394</v>
      </c>
      <c r="P18" s="86" t="s">
        <v>395</v>
      </c>
    </row>
    <row r="19" spans="3:16" ht="15.6" x14ac:dyDescent="0.3">
      <c r="C19" s="6" t="s">
        <v>162</v>
      </c>
      <c r="E19" s="10" t="s">
        <v>227</v>
      </c>
      <c r="F19" s="87"/>
      <c r="N19" s="86" t="s">
        <v>396</v>
      </c>
      <c r="P19" s="86" t="s">
        <v>397</v>
      </c>
    </row>
    <row r="20" spans="3:16" ht="15.6" x14ac:dyDescent="0.3">
      <c r="C20" s="6" t="s">
        <v>166</v>
      </c>
      <c r="E20" s="10" t="s">
        <v>101</v>
      </c>
      <c r="F20" s="87"/>
      <c r="P20" s="86" t="s">
        <v>398</v>
      </c>
    </row>
    <row r="21" spans="3:16" ht="15.6" x14ac:dyDescent="0.3">
      <c r="C21" s="6" t="s">
        <v>174</v>
      </c>
      <c r="E21" s="5" t="s">
        <v>399</v>
      </c>
      <c r="F21" s="87"/>
      <c r="P21" s="86" t="s">
        <v>400</v>
      </c>
    </row>
    <row r="22" spans="3:16" x14ac:dyDescent="0.3">
      <c r="C22" s="6" t="s">
        <v>217</v>
      </c>
      <c r="E22" s="5" t="s">
        <v>56</v>
      </c>
      <c r="P22" s="86" t="s">
        <v>401</v>
      </c>
    </row>
    <row r="23" spans="3:16" x14ac:dyDescent="0.3">
      <c r="C23" s="6" t="s">
        <v>222</v>
      </c>
      <c r="P23" s="86" t="s">
        <v>402</v>
      </c>
    </row>
    <row r="24" spans="3:16" x14ac:dyDescent="0.3">
      <c r="C24" s="6" t="s">
        <v>232</v>
      </c>
    </row>
    <row r="25" spans="3:16" x14ac:dyDescent="0.3">
      <c r="C25" s="6" t="s">
        <v>236</v>
      </c>
    </row>
    <row r="26" spans="3:16" x14ac:dyDescent="0.3">
      <c r="C26" s="6" t="s">
        <v>246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015264-b836-4e6b-a248-3170a7fc29ea" xsi:nil="true"/>
    <lcf76f155ced4ddcb4097134ff3c332f xmlns="85c65460-15cb-41ab-9f47-e85759d6d61a">
      <Terms xmlns="http://schemas.microsoft.com/office/infopath/2007/PartnerControls"/>
    </lcf76f155ced4ddcb4097134ff3c332f>
    <SharedWithUsers xmlns="95015264-b836-4e6b-a248-3170a7fc29ea">
      <UserInfo>
        <DisplayName>Hernando Mancipe Perez</DisplayName>
        <AccountId>47</AccountId>
        <AccountType/>
      </UserInfo>
      <UserInfo>
        <DisplayName>Lina Maria Vence Martinez</DisplayName>
        <AccountId>74</AccountId>
        <AccountType/>
      </UserInfo>
      <UserInfo>
        <DisplayName>Lina Jiseth Garcia Pinzon</DisplayName>
        <AccountId>337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8D05387FB2BA44A2D6C95F7ED0F4D4" ma:contentTypeVersion="14" ma:contentTypeDescription="Crear nuevo documento." ma:contentTypeScope="" ma:versionID="1d16309fc4af1125ca04d3a619e8fbcb">
  <xsd:schema xmlns:xsd="http://www.w3.org/2001/XMLSchema" xmlns:xs="http://www.w3.org/2001/XMLSchema" xmlns:p="http://schemas.microsoft.com/office/2006/metadata/properties" xmlns:ns2="85c65460-15cb-41ab-9f47-e85759d6d61a" xmlns:ns3="95015264-b836-4e6b-a248-3170a7fc29ea" targetNamespace="http://schemas.microsoft.com/office/2006/metadata/properties" ma:root="true" ma:fieldsID="7a7b894106d50732d3c69b2abf007ae0" ns2:_="" ns3:_="">
    <xsd:import namespace="85c65460-15cb-41ab-9f47-e85759d6d61a"/>
    <xsd:import namespace="95015264-b836-4e6b-a248-3170a7fc29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65460-15cb-41ab-9f47-e85759d6d61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15264-b836-4e6b-a248-3170a7fc29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8416a14-a302-4399-ae29-b9da590576f6}" ma:internalName="TaxCatchAll" ma:showField="CatchAllData" ma:web="95015264-b836-4e6b-a248-3170a7fc29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75C59-30CB-49A0-B083-330D2B7F385F}">
  <ds:schemaRefs>
    <ds:schemaRef ds:uri="http://schemas.microsoft.com/office/2006/metadata/properties"/>
    <ds:schemaRef ds:uri="http://schemas.microsoft.com/office/infopath/2007/PartnerControls"/>
    <ds:schemaRef ds:uri="95015264-b836-4e6b-a248-3170a7fc29ea"/>
    <ds:schemaRef ds:uri="85c65460-15cb-41ab-9f47-e85759d6d61a"/>
  </ds:schemaRefs>
</ds:datastoreItem>
</file>

<file path=customXml/itemProps2.xml><?xml version="1.0" encoding="utf-8"?>
<ds:datastoreItem xmlns:ds="http://schemas.openxmlformats.org/officeDocument/2006/customXml" ds:itemID="{3943B592-16EF-4442-93A4-600F8515F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c65460-15cb-41ab-9f47-e85759d6d61a"/>
    <ds:schemaRef ds:uri="95015264-b836-4e6b-a248-3170a7fc29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73EC1D-32FA-4E5F-9DCC-8B68C31264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ANTICORRUPCIÓN - PAAC_2023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Las Molina</dc:creator>
  <cp:keywords/>
  <dc:description/>
  <cp:lastModifiedBy>Jairo Andres Martinez Rodriguez</cp:lastModifiedBy>
  <cp:revision/>
  <dcterms:created xsi:type="dcterms:W3CDTF">2021-01-21T03:37:13Z</dcterms:created>
  <dcterms:modified xsi:type="dcterms:W3CDTF">2023-10-26T20:21:14Z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0x010100C78D05387FB2BA44A2D6C95F7ED0F4D4</vt:lpwstr>
  </property>
  <property fmtid="{D5CDD505-2E9C-101B-9397-08002B2CF9AE}" pid="3" name="MediaServiceImageTags">
    <vt:lpwstr/>
  </property>
</Properties>
</file>