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1_17.bin" ContentType="application/vnd.openxmlformats-officedocument.oleObject"/>
  <Override PartName="/xl/embeddings/oleObject_1_18.bin" ContentType="application/vnd.openxmlformats-officedocument.oleObject"/>
  <Override PartName="/xl/embeddings/oleObject_1_19.bin" ContentType="application/vnd.openxmlformats-officedocument.oleObject"/>
  <Override PartName="/xl/embeddings/oleObject_1_20.bin" ContentType="application/vnd.openxmlformats-officedocument.oleObject"/>
  <Override PartName="/xl/embeddings/oleObject_1_21.bin" ContentType="application/vnd.openxmlformats-officedocument.oleObject"/>
  <Override PartName="/xl/embeddings/oleObject_1_22.bin" ContentType="application/vnd.openxmlformats-officedocument.oleObject"/>
  <Override PartName="/xl/embeddings/oleObject_1_23.bin" ContentType="application/vnd.openxmlformats-officedocument.oleObject"/>
  <Override PartName="/xl/embeddings/oleObject_1_24.bin" ContentType="application/vnd.openxmlformats-officedocument.oleObject"/>
  <Override PartName="/xl/embeddings/oleObject_1_25.bin" ContentType="application/vnd.openxmlformats-officedocument.oleObject"/>
  <Override PartName="/xl/embeddings/oleObject_1_26.bin" ContentType="application/vnd.openxmlformats-officedocument.oleObject"/>
  <Override PartName="/xl/embeddings/oleObject_1_27.bin" ContentType="application/vnd.openxmlformats-officedocument.oleObject"/>
  <Override PartName="/xl/embeddings/oleObject_1_28.bin" ContentType="application/vnd.openxmlformats-officedocument.oleObject"/>
  <Override PartName="/xl/embeddings/oleObject_1_29.bin" ContentType="application/vnd.openxmlformats-officedocument.oleObject"/>
  <Override PartName="/xl/embeddings/oleObject_1_30.bin" ContentType="application/vnd.openxmlformats-officedocument.oleObject"/>
  <Override PartName="/xl/embeddings/oleObject_1_31.bin" ContentType="application/vnd.openxmlformats-officedocument.oleObject"/>
  <Override PartName="/xl/embeddings/oleObject_1_32.bin" ContentType="application/vnd.openxmlformats-officedocument.oleObject"/>
  <Override PartName="/xl/embeddings/oleObject_1_33.bin" ContentType="application/vnd.openxmlformats-officedocument.oleObject"/>
  <Override PartName="/xl/embeddings/oleObject_1_34.bin" ContentType="application/vnd.openxmlformats-officedocument.oleObject"/>
  <Override PartName="/xl/embeddings/oleObject_1_35.bin" ContentType="application/vnd.openxmlformats-officedocument.oleObject"/>
  <Override PartName="/xl/embeddings/oleObject_1_36.bin" ContentType="application/vnd.openxmlformats-officedocument.oleObject"/>
  <Override PartName="/xl/embeddings/oleObject_1_37.bin" ContentType="application/vnd.openxmlformats-officedocument.oleObject"/>
  <Override PartName="/xl/embeddings/oleObject_1_38.bin" ContentType="application/vnd.openxmlformats-officedocument.oleObject"/>
  <Override PartName="/xl/embeddings/oleObject_1_39.bin" ContentType="application/vnd.openxmlformats-officedocument.oleObject"/>
  <Override PartName="/xl/embeddings/oleObject_1_40.bin" ContentType="application/vnd.openxmlformats-officedocument.oleObject"/>
  <Override PartName="/xl/embeddings/oleObject_1_41.bin" ContentType="application/vnd.openxmlformats-officedocument.oleObject"/>
  <Override PartName="/xl/embeddings/oleObject_1_42.bin" ContentType="application/vnd.openxmlformats-officedocument.oleObject"/>
  <Override PartName="/xl/embeddings/oleObject_1_43.bin" ContentType="application/vnd.openxmlformats-officedocument.oleObject"/>
  <Override PartName="/xl/embeddings/oleObject_1_44.bin" ContentType="application/vnd.openxmlformats-officedocument.oleObject"/>
  <Override PartName="/xl/embeddings/oleObject_1_45.bin" ContentType="application/vnd.openxmlformats-officedocument.oleObject"/>
  <Override PartName="/xl/embeddings/oleObject_1_46.bin" ContentType="application/vnd.openxmlformats-officedocument.oleObject"/>
  <Override PartName="/xl/embeddings/oleObject_1_47.bin" ContentType="application/vnd.openxmlformats-officedocument.oleObject"/>
  <Override PartName="/xl/embeddings/oleObject_1_48.bin" ContentType="application/vnd.openxmlformats-officedocument.oleObject"/>
  <Override PartName="/xl/embeddings/oleObject_1_49.bin" ContentType="application/vnd.openxmlformats-officedocument.oleObject"/>
  <Override PartName="/xl/embeddings/oleObject_1_5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Override PartName="/xl/embeddings/oleObject_4_13.bin" ContentType="application/vnd.openxmlformats-officedocument.oleObject"/>
  <Override PartName="/xl/embeddings/oleObject_4_14.bin" ContentType="application/vnd.openxmlformats-officedocument.oleObject"/>
  <Override PartName="/xl/embeddings/oleObject_4_15.bin" ContentType="application/vnd.openxmlformats-officedocument.oleObject"/>
  <Override PartName="/xl/embeddings/oleObject_4_16.bin" ContentType="application/vnd.openxmlformats-officedocument.oleObject"/>
  <Override PartName="/xl/embeddings/oleObject_4_17.bin" ContentType="application/vnd.openxmlformats-officedocument.oleObject"/>
  <Override PartName="/xl/embeddings/oleObject_4_18.bin" ContentType="application/vnd.openxmlformats-officedocument.oleObject"/>
  <Override PartName="/xl/embeddings/oleObject_4_19.bin" ContentType="application/vnd.openxmlformats-officedocument.oleObject"/>
  <Override PartName="/xl/embeddings/oleObject_4_20.bin" ContentType="application/vnd.openxmlformats-officedocument.oleObject"/>
  <Override PartName="/xl/embeddings/oleObject_4_21.bin" ContentType="application/vnd.openxmlformats-officedocument.oleObject"/>
  <Override PartName="/xl/embeddings/oleObject_4_22.bin" ContentType="application/vnd.openxmlformats-officedocument.oleObject"/>
  <Override PartName="/xl/embeddings/oleObject_4_23.bin" ContentType="application/vnd.openxmlformats-officedocument.oleObject"/>
  <Override PartName="/xl/embeddings/oleObject_4_24.bin" ContentType="application/vnd.openxmlformats-officedocument.oleObject"/>
  <Override PartName="/xl/embeddings/oleObject_4_25.bin" ContentType="application/vnd.openxmlformats-officedocument.oleObject"/>
  <Override PartName="/xl/embeddings/oleObject_4_26.bin" ContentType="application/vnd.openxmlformats-officedocument.oleObject"/>
  <Override PartName="/xl/embeddings/oleObject_4_27.bin" ContentType="application/vnd.openxmlformats-officedocument.oleObject"/>
  <Override PartName="/xl/embeddings/oleObject_4_28.bin" ContentType="application/vnd.openxmlformats-officedocument.oleObject"/>
  <Override PartName="/xl/embeddings/oleObject_4_29.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5_8.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8_3.bin" ContentType="application/vnd.openxmlformats-officedocument.oleObject"/>
  <Override PartName="/xl/embeddings/oleObject_8_4.bin" ContentType="application/vnd.openxmlformats-officedocument.oleObject"/>
  <Override PartName="/xl/embeddings/oleObject_8_5.bin" ContentType="application/vnd.openxmlformats-officedocument.oleObject"/>
  <Override PartName="/xl/embeddings/oleObject_8_6.bin" ContentType="application/vnd.openxmlformats-officedocument.oleObject"/>
  <Override PartName="/xl/embeddings/oleObject_8_7.bin" ContentType="application/vnd.openxmlformats-officedocument.oleObject"/>
  <Override PartName="/xl/embeddings/oleObject_8_8.bin" ContentType="application/vnd.openxmlformats-officedocument.oleObject"/>
  <Override PartName="/xl/embeddings/oleObject_8_9.bin" ContentType="application/vnd.openxmlformats-officedocument.oleObject"/>
  <Override PartName="/xl/embeddings/oleObject_8_10.bin" ContentType="application/vnd.openxmlformats-officedocument.oleObject"/>
  <Override PartName="/xl/embeddings/oleObject_8_11.bin" ContentType="application/vnd.openxmlformats-officedocument.oleObject"/>
  <Override PartName="/xl/embeddings/oleObject_8_12.bin" ContentType="application/vnd.openxmlformats-officedocument.oleObject"/>
  <Override PartName="/xl/embeddings/oleObject_8_13.bin" ContentType="application/vnd.openxmlformats-officedocument.oleObject"/>
  <Override PartName="/xl/embeddings/oleObject_8_14.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9_6.bin" ContentType="application/vnd.openxmlformats-officedocument.oleObject"/>
  <Override PartName="/xl/embeddings/oleObject_9_7.bin" ContentType="application/vnd.openxmlformats-officedocument.oleObject"/>
  <Override PartName="/xl/embeddings/oleObject_9_8.bin" ContentType="application/vnd.openxmlformats-officedocument.oleObject"/>
  <Override PartName="/xl/embeddings/oleObject_9_9.bin" ContentType="application/vnd.openxmlformats-officedocument.oleObject"/>
  <Override PartName="/xl/embeddings/oleObject_9_10.bin" ContentType="application/vnd.openxmlformats-officedocument.oleObject"/>
  <Override PartName="/xl/embeddings/oleObject_9_11.bin" ContentType="application/vnd.openxmlformats-officedocument.oleObject"/>
  <Override PartName="/xl/embeddings/oleObject_9_12.bin" ContentType="application/vnd.openxmlformats-officedocument.oleObject"/>
  <Override PartName="/xl/embeddings/oleObject_9_13.bin" ContentType="application/vnd.openxmlformats-officedocument.oleObject"/>
  <Override PartName="/xl/embeddings/oleObject_9_14.bin" ContentType="application/vnd.openxmlformats-officedocument.oleObject"/>
  <Override PartName="/xl/embeddings/oleObject_9_15.bin" ContentType="application/vnd.openxmlformats-officedocument.oleObject"/>
  <Override PartName="/xl/embeddings/oleObject_9_16.bin" ContentType="application/vnd.openxmlformats-officedocument.oleObject"/>
  <Override PartName="/xl/embeddings/oleObject_9_17.bin" ContentType="application/vnd.openxmlformats-officedocument.oleObject"/>
  <Override PartName="/xl/embeddings/oleObject_9_18.bin" ContentType="application/vnd.openxmlformats-officedocument.oleObject"/>
  <Override PartName="/xl/embeddings/oleObject_9_19.bin" ContentType="application/vnd.openxmlformats-officedocument.oleObject"/>
  <Override PartName="/xl/embeddings/oleObject_9_20.bin" ContentType="application/vnd.openxmlformats-officedocument.oleObject"/>
  <Override PartName="/xl/embeddings/oleObject_9_21.bin" ContentType="application/vnd.openxmlformats-officedocument.oleObject"/>
  <Override PartName="/xl/embeddings/oleObject_9_22.bin" ContentType="application/vnd.openxmlformats-officedocument.oleObject"/>
  <Override PartName="/xl/embeddings/oleObject_9_23.bin" ContentType="application/vnd.openxmlformats-officedocument.oleObject"/>
  <Override PartName="/xl/embeddings/oleObject_9_24.bin" ContentType="application/vnd.openxmlformats-officedocument.oleObject"/>
  <Override PartName="/xl/embeddings/oleObject_9_25.bin" ContentType="application/vnd.openxmlformats-officedocument.oleObject"/>
  <Override PartName="/xl/embeddings/oleObject_9_26.bin" ContentType="application/vnd.openxmlformats-officedocument.oleObject"/>
  <Override PartName="/xl/embeddings/oleObject_9_27.bin" ContentType="application/vnd.openxmlformats-officedocument.oleObject"/>
  <Override PartName="/xl/embeddings/oleObject_9_28.bin" ContentType="application/vnd.openxmlformats-officedocument.oleObject"/>
  <Override PartName="/xl/embeddings/oleObject_9_29.bin" ContentType="application/vnd.openxmlformats-officedocument.oleObject"/>
  <Override PartName="/xl/embeddings/oleObject_9_30.bin" ContentType="application/vnd.openxmlformats-officedocument.oleObject"/>
  <Override PartName="/xl/embeddings/oleObject_9_31.bin" ContentType="application/vnd.openxmlformats-officedocument.oleObject"/>
  <Override PartName="/xl/embeddings/oleObject_9_32.bin" ContentType="application/vnd.openxmlformats-officedocument.oleObject"/>
  <Override PartName="/xl/embeddings/oleObject_9_33.bin" ContentType="application/vnd.openxmlformats-officedocument.oleObject"/>
  <Override PartName="/xl/embeddings/oleObject_9_34.bin" ContentType="application/vnd.openxmlformats-officedocument.oleObject"/>
  <Override PartName="/xl/embeddings/oleObject_9_35.bin" ContentType="application/vnd.openxmlformats-officedocument.oleObject"/>
  <Override PartName="/xl/embeddings/oleObject_9_36.bin" ContentType="application/vnd.openxmlformats-officedocument.oleObject"/>
  <Override PartName="/xl/embeddings/oleObject_9_37.bin" ContentType="application/vnd.openxmlformats-officedocument.oleObject"/>
  <Override PartName="/xl/embeddings/oleObject_9_38.bin" ContentType="application/vnd.openxmlformats-officedocument.oleObject"/>
  <Override PartName="/xl/embeddings/oleObject_9_39.bin" ContentType="application/vnd.openxmlformats-officedocument.oleObject"/>
  <Override PartName="/xl/embeddings/oleObject_9_40.bin" ContentType="application/vnd.openxmlformats-officedocument.oleObject"/>
  <Override PartName="/xl/embeddings/oleObject_9_41.bin" ContentType="application/vnd.openxmlformats-officedocument.oleObject"/>
  <Override PartName="/xl/embeddings/oleObject_9_42.bin" ContentType="application/vnd.openxmlformats-officedocument.oleObject"/>
  <Override PartName="/xl/embeddings/oleObject_9_43.bin" ContentType="application/vnd.openxmlformats-officedocument.oleObject"/>
  <Override PartName="/xl/embeddings/oleObject_9_44.bin" ContentType="application/vnd.openxmlformats-officedocument.oleObject"/>
  <Override PartName="/xl/embeddings/oleObject_9_45.bin" ContentType="application/vnd.openxmlformats-officedocument.oleObject"/>
  <Override PartName="/xl/embeddings/oleObject_9_46.bin" ContentType="application/vnd.openxmlformats-officedocument.oleObject"/>
  <Override PartName="/xl/embeddings/oleObject_9_47.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0_3.bin" ContentType="application/vnd.openxmlformats-officedocument.oleObject"/>
  <Override PartName="/xl/embeddings/oleObject_10_4.bin" ContentType="application/vnd.openxmlformats-officedocument.oleObject"/>
  <Override PartName="/xl/embeddings/oleObject_10_5.bin" ContentType="application/vnd.openxmlformats-officedocument.oleObject"/>
  <Override PartName="/xl/embeddings/oleObject_10_6.bin" ContentType="application/vnd.openxmlformats-officedocument.oleObject"/>
  <Override PartName="/xl/embeddings/oleObject_10_7.bin" ContentType="application/vnd.openxmlformats-officedocument.oleObject"/>
  <Override PartName="/xl/embeddings/oleObject_10_8.bin" ContentType="application/vnd.openxmlformats-officedocument.oleObject"/>
  <Override PartName="/xl/embeddings/oleObject_10_9.bin" ContentType="application/vnd.openxmlformats-officedocument.oleObject"/>
  <Override PartName="/xl/embeddings/oleObject_10_10.bin" ContentType="application/vnd.openxmlformats-officedocument.oleObject"/>
  <Override PartName="/xl/embeddings/oleObject_10_11.bin" ContentType="application/vnd.openxmlformats-officedocument.oleObject"/>
  <Override PartName="/xl/embeddings/oleObject_10_12.bin" ContentType="application/vnd.openxmlformats-officedocument.oleObject"/>
  <Override PartName="/xl/embeddings/oleObject_10_13.bin" ContentType="application/vnd.openxmlformats-officedocument.oleObject"/>
  <Override PartName="/xl/embeddings/oleObject_10_14.bin" ContentType="application/vnd.openxmlformats-officedocument.oleObject"/>
  <Override PartName="/xl/embeddings/oleObject_10_15.bin" ContentType="application/vnd.openxmlformats-officedocument.oleObject"/>
  <Override PartName="/xl/embeddings/oleObject_10_16.bin" ContentType="application/vnd.openxmlformats-officedocument.oleObject"/>
  <Override PartName="/xl/embeddings/oleObject_10_17.bin" ContentType="application/vnd.openxmlformats-officedocument.oleObject"/>
  <Override PartName="/xl/embeddings/oleObject_10_18.bin" ContentType="application/vnd.openxmlformats-officedocument.oleObject"/>
  <Override PartName="/xl/embeddings/oleObject_10_19.bin" ContentType="application/vnd.openxmlformats-officedocument.oleObject"/>
  <Override PartName="/xl/embeddings/oleObject_10_20.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1_3.bin" ContentType="application/vnd.openxmlformats-officedocument.oleObject"/>
  <Override PartName="/xl/embeddings/oleObject_11_4.bin" ContentType="application/vnd.openxmlformats-officedocument.oleObject"/>
  <Override PartName="/xl/embeddings/oleObject_11_5.bin" ContentType="application/vnd.openxmlformats-officedocument.oleObject"/>
  <Override PartName="/xl/embeddings/oleObject_11_6.bin" ContentType="application/vnd.openxmlformats-officedocument.oleObject"/>
  <Override PartName="/xl/embeddings/oleObject_11_7.bin" ContentType="application/vnd.openxmlformats-officedocument.oleObject"/>
  <Override PartName="/xl/embeddings/oleObject_11_8.bin" ContentType="application/vnd.openxmlformats-officedocument.oleObject"/>
  <Override PartName="/xl/embeddings/oleObject_11_9.bin" ContentType="application/vnd.openxmlformats-officedocument.oleObject"/>
  <Override PartName="/xl/embeddings/oleObject_11_10.bin" ContentType="application/vnd.openxmlformats-officedocument.oleObject"/>
  <Override PartName="/xl/embeddings/oleObject_11_11.bin" ContentType="application/vnd.openxmlformats-officedocument.oleObject"/>
  <Override PartName="/xl/embeddings/oleObject_11_12.bin" ContentType="application/vnd.openxmlformats-officedocument.oleObject"/>
  <Override PartName="/xl/embeddings/oleObject_11_13.bin" ContentType="application/vnd.openxmlformats-officedocument.oleObject"/>
  <Override PartName="/xl/embeddings/oleObject_11_14.bin" ContentType="application/vnd.openxmlformats-officedocument.oleObject"/>
  <Override PartName="/xl/embeddings/oleObject_11_15.bin" ContentType="application/vnd.openxmlformats-officedocument.oleObject"/>
  <Override PartName="/xl/embeddings/oleObject_11_16.bin" ContentType="application/vnd.openxmlformats-officedocument.oleObject"/>
  <Override PartName="/xl/embeddings/oleObject_11_17.bin" ContentType="application/vnd.openxmlformats-officedocument.oleObject"/>
  <Override PartName="/xl/embeddings/oleObject_11_18.bin" ContentType="application/vnd.openxmlformats-officedocument.oleObject"/>
  <Override PartName="/xl/embeddings/oleObject_11_19.bin" ContentType="application/vnd.openxmlformats-officedocument.oleObject"/>
  <Override PartName="/xl/embeddings/oleObject_11_20.bin" ContentType="application/vnd.openxmlformats-officedocument.oleObject"/>
  <Override PartName="/xl/embeddings/oleObject_11_21.bin" ContentType="application/vnd.openxmlformats-officedocument.oleObject"/>
  <Override PartName="/xl/embeddings/oleObject_11_22.bin" ContentType="application/vnd.openxmlformats-officedocument.oleObject"/>
  <Override PartName="/xl/embeddings/oleObject_11_23.bin" ContentType="application/vnd.openxmlformats-officedocument.oleObject"/>
  <Override PartName="/xl/embeddings/oleObject_11_24.bin" ContentType="application/vnd.openxmlformats-officedocument.oleObject"/>
  <Override PartName="/xl/embeddings/oleObject_11_25.bin" ContentType="application/vnd.openxmlformats-officedocument.oleObject"/>
  <Override PartName="/xl/embeddings/oleObject_11_26.bin" ContentType="application/vnd.openxmlformats-officedocument.oleObject"/>
  <Override PartName="/xl/embeddings/oleObject_11_27.bin" ContentType="application/vnd.openxmlformats-officedocument.oleObject"/>
  <Override PartName="/xl/embeddings/oleObject_11_28.bin" ContentType="application/vnd.openxmlformats-officedocument.oleObject"/>
  <Override PartName="/xl/embeddings/oleObject_11_29.bin" ContentType="application/vnd.openxmlformats-officedocument.oleObject"/>
  <Override PartName="/xl/embeddings/oleObject_11_30.bin" ContentType="application/vnd.openxmlformats-officedocument.oleObject"/>
  <Override PartName="/xl/embeddings/oleObject_11_31.bin" ContentType="application/vnd.openxmlformats-officedocument.oleObject"/>
  <Override PartName="/xl/embeddings/oleObject_11_32.bin" ContentType="application/vnd.openxmlformats-officedocument.oleObject"/>
  <Override PartName="/xl/embeddings/oleObject_11_33.bin" ContentType="application/vnd.openxmlformats-officedocument.oleObject"/>
  <Override PartName="/xl/embeddings/oleObject_11_34.bin" ContentType="application/vnd.openxmlformats-officedocument.oleObject"/>
  <Override PartName="/xl/embeddings/oleObject_11_35.bin" ContentType="application/vnd.openxmlformats-officedocument.oleObject"/>
  <Override PartName="/xl/embeddings/oleObject_11_36.bin" ContentType="application/vnd.openxmlformats-officedocument.oleObject"/>
  <Override PartName="/xl/embeddings/oleObject_11_37.bin" ContentType="application/vnd.openxmlformats-officedocument.oleObject"/>
  <Override PartName="/xl/embeddings/oleObject_11_38.bin" ContentType="application/vnd.openxmlformats-officedocument.oleObject"/>
  <Override PartName="/xl/embeddings/oleObject_11_39.bin" ContentType="application/vnd.openxmlformats-officedocument.oleObject"/>
  <Override PartName="/xl/embeddings/oleObject_11_40.bin" ContentType="application/vnd.openxmlformats-officedocument.oleObject"/>
  <Override PartName="/xl/embeddings/oleObject_11_41.bin" ContentType="application/vnd.openxmlformats-officedocument.oleObject"/>
  <Override PartName="/xl/embeddings/oleObject_11_42.bin" ContentType="application/vnd.openxmlformats-officedocument.oleObject"/>
  <Override PartName="/xl/embeddings/oleObject_11_43.bin" ContentType="application/vnd.openxmlformats-officedocument.oleObject"/>
  <Override PartName="/xl/embeddings/oleObject_11_44.bin" ContentType="application/vnd.openxmlformats-officedocument.oleObject"/>
  <Override PartName="/xl/embeddings/oleObject_11_45.bin" ContentType="application/vnd.openxmlformats-officedocument.oleObject"/>
  <Override PartName="/xl/embeddings/oleObject_11_46.bin" ContentType="application/vnd.openxmlformats-officedocument.oleObject"/>
  <Override PartName="/xl/embeddings/oleObject_11_47.bin" ContentType="application/vnd.openxmlformats-officedocument.oleObject"/>
  <Override PartName="/xl/embeddings/oleObject_11_48.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2_2.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embeddings/oleObject_13_2.bin" ContentType="application/vnd.openxmlformats-officedocument.oleObject"/>
  <Override PartName="/xl/embeddings/oleObject_13_3.bin" ContentType="application/vnd.openxmlformats-officedocument.oleObject"/>
  <Override PartName="/xl/embeddings/oleObject_13_4.bin" ContentType="application/vnd.openxmlformats-officedocument.oleObject"/>
  <Override PartName="/xl/embeddings/oleObject_13_5.bin" ContentType="application/vnd.openxmlformats-officedocument.oleObject"/>
  <Override PartName="/xl/embeddings/oleObject_13_6.bin" ContentType="application/vnd.openxmlformats-officedocument.oleObject"/>
  <Override PartName="/xl/embeddings/oleObject_13_7.bin" ContentType="application/vnd.openxmlformats-officedocument.oleObject"/>
  <Override PartName="/xl/embeddings/oleObject_13_8.bin" ContentType="application/vnd.openxmlformats-officedocument.oleObject"/>
  <Override PartName="/xl/embeddings/oleObject_13_9.bin" ContentType="application/vnd.openxmlformats-officedocument.oleObject"/>
  <Override PartName="/xl/embeddings/oleObject_13_10.bin" ContentType="application/vnd.openxmlformats-officedocument.oleObject"/>
  <Override PartName="/xl/embeddings/oleObject_13_11.bin" ContentType="application/vnd.openxmlformats-officedocument.oleObject"/>
  <Override PartName="/xl/embeddings/oleObject_13_12.bin" ContentType="application/vnd.openxmlformats-officedocument.oleObject"/>
  <Override PartName="/xl/embeddings/oleObject_13_13.bin" ContentType="application/vnd.openxmlformats-officedocument.oleObject"/>
  <Override PartName="/xl/embeddings/oleObject_13_14.bin" ContentType="application/vnd.openxmlformats-officedocument.oleObject"/>
  <Override PartName="/xl/embeddings/oleObject_13_15.bin" ContentType="application/vnd.openxmlformats-officedocument.oleObject"/>
  <Override PartName="/xl/embeddings/oleObject_13_16.bin" ContentType="application/vnd.openxmlformats-officedocument.oleObject"/>
  <Override PartName="/xl/embeddings/oleObject_13_17.bin" ContentType="application/vnd.openxmlformats-officedocument.oleObject"/>
  <Override PartName="/xl/embeddings/oleObject_13_18.bin" ContentType="application/vnd.openxmlformats-officedocument.oleObject"/>
  <Override PartName="/xl/embeddings/oleObject_13_19.bin" ContentType="application/vnd.openxmlformats-officedocument.oleObject"/>
  <Override PartName="/xl/embeddings/oleObject_14_0.bin" ContentType="application/vnd.openxmlformats-officedocument.oleObject"/>
  <Override PartName="/xl/embeddings/oleObject_14_1.bin" ContentType="application/vnd.openxmlformats-officedocument.oleObject"/>
  <Override PartName="/xl/embeddings/oleObject_14_2.bin" ContentType="application/vnd.openxmlformats-officedocument.oleObject"/>
  <Override PartName="/xl/embeddings/oleObject_15_0.bin" ContentType="application/vnd.openxmlformats-officedocument.oleObject"/>
  <Override PartName="/xl/embeddings/oleObject_15_1.bin" ContentType="application/vnd.openxmlformats-officedocument.oleObject"/>
  <Override PartName="/xl/embeddings/oleObject_15_2.bin" ContentType="application/vnd.openxmlformats-officedocument.oleObject"/>
  <Override PartName="/xl/embeddings/oleObject_16_0.bin" ContentType="application/vnd.openxmlformats-officedocument.oleObject"/>
  <Override PartName="/xl/embeddings/oleObject_16_1.bin" ContentType="application/vnd.openxmlformats-officedocument.oleObject"/>
  <Override PartName="/xl/embeddings/oleObject_16_2.bin" ContentType="application/vnd.openxmlformats-officedocument.oleObject"/>
  <Override PartName="/xl/embeddings/oleObject_17_0.bin" ContentType="application/vnd.openxmlformats-officedocument.oleObject"/>
  <Override PartName="/xl/embeddings/oleObject_17_1.bin" ContentType="application/vnd.openxmlformats-officedocument.oleObject"/>
  <Override PartName="/xl/embeddings/oleObject_17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580" windowHeight="7515" tabRatio="598" firstSheet="15" activeTab="18"/>
  </bookViews>
  <sheets>
    <sheet name="OBJETIVOS DEL MILENIO  " sheetId="1" r:id="rId1"/>
    <sheet name="PRODUCCION CIO Y SERV" sheetId="2" r:id="rId2"/>
    <sheet name="SERVICIOS PUBLICOS" sheetId="3" r:id="rId3"/>
    <sheet name="PRECIOS" sheetId="4" r:id="rId4"/>
    <sheet name="SOCIO-DEMOGRAFICAS" sheetId="5" r:id="rId5"/>
    <sheet name="AMBIENTALES" sheetId="6" r:id="rId6"/>
    <sheet name="ESPACIALES" sheetId="7" r:id="rId7"/>
    <sheet name="CULTURALES " sheetId="8" r:id="rId8"/>
    <sheet name="CUENTAS NACIONALES" sheetId="9" r:id="rId9"/>
    <sheet name="PLANIFICACION" sheetId="10" r:id="rId10"/>
    <sheet name="AGROPECUARIAS" sheetId="11" r:id="rId11"/>
    <sheet name="INSTRUMENTALES" sheetId="12" r:id="rId12"/>
    <sheet name="SISTEMA DE CONTROL INTERNO" sheetId="13" r:id="rId13"/>
    <sheet name="FINANCIERA" sheetId="14" r:id="rId14"/>
    <sheet name="ADMINISTRATIVA ARCHIV- ALMACEN" sheetId="15" r:id="rId15"/>
    <sheet name="SISTEMA PLANEACIÓN" sheetId="16" r:id="rId16"/>
    <sheet name="SGC_MECI" sheetId="17" r:id="rId17"/>
    <sheet name="SOPORTE LEGAL" sheetId="18" r:id="rId18"/>
    <sheet name="OBJETIVOS ESTRATEGICOS" sheetId="19" r:id="rId19"/>
  </sheets>
  <externalReferences>
    <externalReference r:id="rId22"/>
  </externalReferences>
  <definedNames>
    <definedName name="_xlnm.Print_Area" localSheetId="0">'OBJETIVOS DEL MILENIO  '!$B$2:$N$13</definedName>
  </definedNames>
  <calcPr fullCalcOnLoad="1"/>
</workbook>
</file>

<file path=xl/comments2.xml><?xml version="1.0" encoding="utf-8"?>
<comments xmlns="http://schemas.openxmlformats.org/spreadsheetml/2006/main">
  <authors>
    <author>EXCalizF</author>
  </authors>
  <commentList>
    <comment ref="K16" authorId="0">
      <text>
        <r>
          <rPr>
            <b/>
            <sz val="8"/>
            <rFont val="Tahoma"/>
            <family val="2"/>
          </rPr>
          <t>EXCalizF:</t>
        </r>
        <r>
          <rPr>
            <sz val="8"/>
            <rFont val="Tahoma"/>
            <family val="2"/>
          </rPr>
          <t xml:space="preserve">
En SPGI está para 2009</t>
        </r>
      </text>
    </comment>
    <comment ref="K28" authorId="0">
      <text>
        <r>
          <rPr>
            <b/>
            <sz val="8"/>
            <rFont val="Tahoma"/>
            <family val="2"/>
          </rPr>
          <t>:</t>
        </r>
        <r>
          <rPr>
            <sz val="8"/>
            <rFont val="Tahoma"/>
            <family val="2"/>
          </rPr>
          <t xml:space="preserve">
No es un producto operativo, se le entrega a Cunetas Nacionales</t>
        </r>
      </text>
    </comment>
  </commentList>
</comments>
</file>

<file path=xl/comments3.xml><?xml version="1.0" encoding="utf-8"?>
<comments xmlns="http://schemas.openxmlformats.org/spreadsheetml/2006/main">
  <authors>
    <author> </author>
  </authors>
  <commentList>
    <comment ref="K21" authorId="0">
      <text>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<sst xmlns="http://schemas.openxmlformats.org/spreadsheetml/2006/main" count="2425" uniqueCount="623">
  <si>
    <t>Consolidación y publicación de resultados de las cuentas trimestrales IV trimestre y total anual 2009 base 2000,  I, II y III trimestre de 2010 base 2005.</t>
  </si>
  <si>
    <t>LEVANTAMIENTO, RECOPILACIÓN Y ACTUALIZACIÓN DE LA INFORMACIÓN RELACIONADA CON TEMAS AMBIENTALES A NIVEL NACIONAL</t>
  </si>
  <si>
    <t>Fortalecer la producción, estandarización, integración y difusión de información estadística básica de medio ambiente en los ámbitos nacional e internacional, apoyando la consolidación y articulación al sistema de información ambiental colombiano SIAC.</t>
  </si>
  <si>
    <t xml:space="preserve">Publicación en la WEB del Sistema de Información Ambiental del DANE, componente CEADS.
</t>
  </si>
  <si>
    <t>Sistema de Información Ambiental</t>
  </si>
  <si>
    <t>Producción de Información</t>
  </si>
  <si>
    <t>Construir investigaciones estadísticas para medir aspectos ambientales sectoriales y otras investigaciones especiales.</t>
  </si>
  <si>
    <t xml:space="preserve"> Diseñar la estructura del sistema de información del medio ambiente del DANE.</t>
  </si>
  <si>
    <t xml:space="preserve"> Levantar, recopilar, estandarizar y difundir información básica relacionada con registros administrativos producidos por terceros</t>
  </si>
  <si>
    <t xml:space="preserve"> LEVANTAMIENTO, RECOPILACIÓN Y ACTUALIZACIÓN DE LA INFORMACIÓN RELACIONADA CON DATOS ESPACIALES A NIVEL NACIONAL.</t>
  </si>
  <si>
    <t>Integrar y complementar instrumentos que conjuguen procesos, procedimientos, políticas, estrategias y normas, con el fin de estandarizar e integrar geográficamente las temáticas económicas, sociales y ambientales.</t>
  </si>
  <si>
    <t xml:space="preserve">Diseñar y establecer los protocolos y estructuras para la georreferenciación de los datos del sistema de información básica y la generación de sus metadatos. Implementar estrategias que permitan el intercambio y acceso a la información y la compatibilidad e interoperabilidad de los sistemas e información a través de la adopción de la infraestructura colombiana de datos espaciales - ICDE, que hace parte de la infraestructura colombiana de datos - ICD liderada por el DANE.
</t>
  </si>
  <si>
    <t>Georreferenciación y Sistema de Metadatos</t>
  </si>
  <si>
    <t>Diseñar y suministrar las metodologías de estratificación socioeconómica urbanas y de centros poblados y apoyar a los entes territoriales en su implementación.</t>
  </si>
  <si>
    <t>Estratificación</t>
  </si>
  <si>
    <t>LEVANTAMIENTO, RECOPILACIÓN Y ACTUALIZACIÓN DE LA INFORMACIÓN RELACIONADA CON ASPECTOS CULTURALES Y POLÍTICOS A NIVEL NACIONAL.</t>
  </si>
  <si>
    <t>Diseñar, consolidar, generar e implementar operaciones estadísticas (información básica) que permitan generar conocimiento y comprensión de los fenómenos que enmarcan los sectores estadísticos relacionados con gobernabilidad y derechos (DDHH Y DIH); política (electoral y partidos políticos); y cultura, deporte y recreación, con el fin de facilitar los diseños y formulación de políticas públicas.</t>
  </si>
  <si>
    <t>Consolidar y generar información básica que permita caracterizar el desarrollo institucional y organizacional del sector público, sector social, seguridad ciudadana y manejo del conflicto armado, que sirva de soporte para la formulación, implementación y evaluación de políticas públicas, así como para monitorear el cumplimiento de compromisos internacionales (protocolos, convenciones, entre otros) adquiridos por el estado colombiano.</t>
  </si>
  <si>
    <t xml:space="preserve">Elaboración de documentos de diseño (Diseño Estadístico, Diseño operativo, Diseño de Sistemas y Diseño Metodológico) de la EDI. </t>
  </si>
  <si>
    <t xml:space="preserve">Publicación de un  boletín de prensa anual. </t>
  </si>
  <si>
    <t>Encuesta de Cultura</t>
  </si>
  <si>
    <t>Consolidar y generar información básica que permita conocer a profundidad los fenómenos en los temas de cultura, deporte, recreación, entretenimiento y tecnologías de la información y las comunicaciones,  facilitando la generación de conocimiento para la toma de decisiones y el diseño y formulación de políticas públicas.</t>
  </si>
  <si>
    <t>Renovar y actualizar las mediciones y la cobertura en las cuentas nacionales, regionales y macroeconomía con periodicidad anual y trimestral, considerando el comportamiento por departamento, los diferentes sectores específicos y medición de las actividades como las informales entre otros ámbitos.</t>
  </si>
  <si>
    <t>Cuentas Anuales</t>
  </si>
  <si>
    <t>Cuentas Trimestrales</t>
  </si>
  <si>
    <t>Investigaciones Especiales</t>
  </si>
  <si>
    <t>Cuadros de resultados de la retropolación de los agregados macroeconómicos seleccionados Fase I: Desde 1990 a 1999.</t>
  </si>
  <si>
    <t>Cuentas Departamentales</t>
  </si>
  <si>
    <t>Cuentas Satélite</t>
  </si>
  <si>
    <t>Resultados de los sectores editoriales y cinematografía año 2005 base 2005 para la Cuenta Satélite de Cultura.</t>
  </si>
  <si>
    <t>Actualización en la WEB de la serie 2000 – 2008 a base 2005 de las cuentas de gasto en protección ambiental para la Cuenta Satélite de Medio Ambiente.</t>
  </si>
  <si>
    <t>LEVANTAMIENTO, RECOPILACIÓN Y ACTUALIZACIÓN DE LA INFORMACIÓN RELACIONADA CON PLANIFICACIÓN Y ARMONIZACIÓN ESTADÍSTICA  A NIVEL NACIONAL.</t>
  </si>
  <si>
    <t>Fortalecer el sistema estadístico nacional, SEN, propiciando la armonización de la información estadística para la formulación, seguimiento y evaluación de las políticas públicas</t>
  </si>
  <si>
    <t>Mapas sectoriales de información estadística</t>
  </si>
  <si>
    <t>Actualizar y ajustar los instrumentos de representación visual de la información estadística, documental, geográfica, etc., en los temas que hacen referencia a tres aspectos fundamentales: estructura del sector, normatividad vigente e inventario de operaciones estadísticas</t>
  </si>
  <si>
    <t>Sistema de información estadístico de apoyo territorial – SIEAT</t>
  </si>
  <si>
    <t xml:space="preserve">Elaboración de 11 mapas de información sectorial fase I, II y III.
</t>
  </si>
  <si>
    <t>Elaboración de 60  Indicadores del SIEAT con información de respaldo para el año 2010.</t>
  </si>
  <si>
    <t>Diseñar un sistema de información para la integración de los instrumentos para fortalecer el Sistema Estadístico Nacional - SEN, teniendo como unidad la operación estadísticas</t>
  </si>
  <si>
    <t>Sistema integrado de instrumentos para el fortalecimiento del SEN – SISEN</t>
  </si>
  <si>
    <t>Desarrollo del Sistema integrado de instrumentos para el fortalecimiento del Sistema Estadístico Nacional – SEN</t>
  </si>
  <si>
    <t>Elaborar los Informes Económicos Regionales de la vigencia anual 2009</t>
  </si>
  <si>
    <t xml:space="preserve">Informes de coyuntura económica regional - ICER
</t>
  </si>
  <si>
    <t>Documentar las investigaciones estadísticas del Sistema Estadístico Nacional para dar a conocer a los usuarios las características técnicas en las etapas de diseño, producción, análisis y difusión de resultados</t>
  </si>
  <si>
    <t>Estandarización de metodologías</t>
  </si>
  <si>
    <t>Establecer definiciones unificadas de los términos utilizados por las operaciones e investigaciones estadísticas producidas por el Departamento Administrativo Nacional de Estadística DANE, proporcionando así los elementos necesarios para la construcción de sus marcos conceptuales.</t>
  </si>
  <si>
    <t xml:space="preserve">Estandarización de Conceptos
</t>
  </si>
  <si>
    <t xml:space="preserve">Construir y validar el código de buenas prácticas, así como continuar alimentando el Banco de Buenas prácticas nacional e internacional
</t>
  </si>
  <si>
    <t>Cargue de las  100 buenas prácticas nacionales e internacionales en el banco de buenas prácticas</t>
  </si>
  <si>
    <t>Buenas Prácticas</t>
  </si>
  <si>
    <t>Formular e implementar el plan de mejoramiento de registros administrativos como herramienta que permite a las instituciones públicas del país, mejorar la calidad de sus registros administrativos en todos sus procesos de producción, para un mejor uso y aprovechamiento de la información generada por éstos</t>
  </si>
  <si>
    <t xml:space="preserve">Fortalecimiento de los Registros Administrativos
</t>
  </si>
  <si>
    <t xml:space="preserve">Elaboración de Documento metodológico de fortalecimiento de registros administrativos. 
</t>
  </si>
  <si>
    <t>Incorporación del Plan de mejoramiento de registros administrativos en  4  entidades</t>
  </si>
  <si>
    <t>Ajustar los resultados del plan estratégico nacional de estadísticas - PENDES e implementar sobre las operaciones estadísticas estratégicas acciones de mejora y hacer seguimiento a éstas.</t>
  </si>
  <si>
    <t>Plan Estratégico Nacional de Estadística – PENDES</t>
  </si>
  <si>
    <t>Consolidación del Plan Estratégico Nacional de Estadísticas  2010.</t>
  </si>
  <si>
    <t>Desarrollar la EFET a través de cursos que permitan articular esfuerzos, empoderar actores territoriales y fomentar la participación en la producción y difusión de la información estadística de los territorios colombianos, con el fin de que conozcan los instrumentos y fortalezcan su capacidad técnica para el desarrollo de su actividad estadística.</t>
  </si>
  <si>
    <t>Estrategia para el fortalecimiento estadístico territorial – EFET</t>
  </si>
  <si>
    <t>Ajustar la Estrategia nacional de desarrollo estadístico (ENDE), siguiendo las directrices del Departamento y los documentos metodológicos para generar el marco de acción de la coordinación del Sistema Estadístico Nacional.</t>
  </si>
  <si>
    <t>Estrategia Nacional de Desarrollo Estadístico (ENDE)</t>
  </si>
  <si>
    <t xml:space="preserve">Consolidación del Documento Estrategia Nacional de Desarrollo Estadístico (ENDE)
</t>
  </si>
  <si>
    <t>Actualizar el sistema de la meta información para la consulta de las operaciones estadísticas estratégicas que contenga la metodología, la estructura de la base de datos y el material de referencia de encuestas, censos y registros administrativos en  forma organizada y estandarizada cumpliendo con principios y normas internacionales</t>
  </si>
  <si>
    <t>Base de Metadatos de operaciones estadísticas - programa acelerado de datos -PDA</t>
  </si>
  <si>
    <t>Armonización los archivos de microdatos de la Encuestas Anual y Trimestral Manufacturera.</t>
  </si>
  <si>
    <t>Repositorio de información censal</t>
  </si>
  <si>
    <t>Generar un sistema de información con la información certificada con operaciones estadísticas de entidades del Sistema Estadístico Nacional – SEN</t>
  </si>
  <si>
    <t>Infraestructura básica interinstitucional</t>
  </si>
  <si>
    <t>Evaluar y realizar el seguimiento a los procesos de las operaciones estadísticas estratégicas con concepto favorable para certificación, bajo el marco de los principios internacionales y las buenas prácticas, contribuyendo al mejoramiento de la calidad, confianza y transparencia en el Sistema Estadístico Nacional – SEN.</t>
  </si>
  <si>
    <t>Aseguramiento de la calidad de información oficial básica – ACIOB</t>
  </si>
  <si>
    <t>Seleccionar, documentar quince (15) operaciones estadísticas determinadas por el comité técnico</t>
  </si>
  <si>
    <t>Evaluar la calidad para emitir concepto de certificación parar diez (10) operaciones estadísticas</t>
  </si>
  <si>
    <t>Incorporar la información de las 10 operaciones estadísticas  de  la entidades del Sistema Estadístico</t>
  </si>
  <si>
    <t>Diagnosticar las necesidades del sistema estadístico en materia de familia de clasificaciones internacionales, multinacionales y establecer un programa para la adopción, adaptación, creación, revisión, actualización, custodia, manejo, estandarización, armonización, difusión y regulación de las mismas y elaboración de matrices de correlación en función de las necesidades del sistema.</t>
  </si>
  <si>
    <t>Nomenclaturas y clasificaciones:</t>
  </si>
  <si>
    <t xml:space="preserve">Obtener la CIIU Rev. 4 A.C. como versión oficial DANE y las tablas correlativas con las versiones antecesoras internacionales y nacionales.
</t>
  </si>
  <si>
    <t>Obtener la CPC Versión 2. como versión preliminar DANE y las tablas correlativas con las versiones antecesoras internacionales y nacionales.</t>
  </si>
  <si>
    <t>LEVANTAMIENTO, RECOPILACIÓN Y ACTUALIZACIÓN DE LA INFORMACIÓN AGROPECUARIA  A NIVEL NACIONAL.</t>
  </si>
  <si>
    <t>Continuar con el enfoque sistémico, iniciado en las diferentes líneas de trabajo emprendidas en el año 2009, para el diseño, producción y análisis de información estadística del sector agropecuario, relevante en la generación de las políticas del sector.</t>
  </si>
  <si>
    <t>Realizar los acercamientos con tres (3) gremios del sector agropecuario para desarrollar censos y encuestas, donde el DANE apoyará técnicamente el diseño, producción y análisis de la información.</t>
  </si>
  <si>
    <t>Apoyo a Gremios</t>
  </si>
  <si>
    <t>Elaboración de documentos metodológicos de diseño muestral,  de capacitación y de supervisión para tres gremios del sector agropecuario.</t>
  </si>
  <si>
    <t>LOGRO/META*101</t>
  </si>
  <si>
    <t>LOGRO/META*102</t>
  </si>
  <si>
    <t>Encuesta sobre ambiente y desempeño institucional departamental (EDID)</t>
  </si>
  <si>
    <t xml:space="preserve">Elaboración de documentos de diseño (Diseño Estadístico, Diseño operativo, Diseño de Sistemas y Diseño Metodológico) de la EDID. </t>
  </si>
  <si>
    <t>Encuesta sobre ambiente y desempeño institucional nacional  y departamental (EDI)</t>
  </si>
  <si>
    <t>DIRPEN</t>
  </si>
  <si>
    <t>Informe trimestral de seguimiento al Plan de Mantenimiento y sostenibilidad</t>
  </si>
  <si>
    <t>Realizar la medición de productos del sector agropecuario que tengan una contribución importante en el Producto Interno Bruto y/o repunte en el sector.</t>
  </si>
  <si>
    <t>Estudios focalizados por Producto</t>
  </si>
  <si>
    <t>Diseñar metodologías para la producción, fortalecimiento y mantenimiento de los registros administrativos del sector agropecuario.</t>
  </si>
  <si>
    <t>Elaborar estudios específicos sobre temáticas relevantes para el fortalecimiento de la información estadística del sector agropecuario.</t>
  </si>
  <si>
    <t>Estudios Especiales</t>
  </si>
  <si>
    <t xml:space="preserve">Elaboración, validación y entrega del documento de plan de fortalecimiento de registros administrativos del sector agropecuario.
</t>
  </si>
  <si>
    <t>Contribuir a la producción de información estadística del sector ganadero, mediante la realización de mediciones continuas sobre aspectos relacionados con las características y la producción ganadera.</t>
  </si>
  <si>
    <t>Estadísticas Sector Pecuario</t>
  </si>
  <si>
    <t>Generar información de uso del suelo, área, producción y rendimiento de los principales cultivos transitorios y permanentes del país para el año 2010 con sus correspondientes coeficientes de variación y el pronóstico del año 2011 mediante la aplicación de metodologías estadísticas que cumplan con los parámetros de calidad y oportunidad exigidos por la dinámica del sector</t>
  </si>
  <si>
    <t>Encuesta Nacional Agropecuaria</t>
  </si>
  <si>
    <t>Diseñar un sistema integrado con la información estadística del sector agropecuario que permitan la interacción con los  diferentes actores sectoriales</t>
  </si>
  <si>
    <t xml:space="preserve"> MEJORAMIENTO DE LA CAPACIDAD TECNICA Y ADMINISTRATIVA PARA LA PRODUCCION Y DIFUSION DE LA INFORMACION BASICA NACIONAL.</t>
  </si>
  <si>
    <t>Dotar a la entidad de una adecuada infraestructura física, técnica y  organizacional y fortalecer su capacidad técnico - administrativa para el desarrollo del plan estratégico de información básica - PLANIB, que permita mejorar la producción, difusión y acceso de la información para la toma de decisiones de política económica y social.</t>
  </si>
  <si>
    <t>Actualizar y perfeccionar los medios de captura de datos para elaborar información básica, tomados de bases de datos de encuestas, censos y registros administrativos.</t>
  </si>
  <si>
    <t>Recolección de Datos</t>
  </si>
  <si>
    <t>Realizar mantenimiento al aplicativo y cargue de cartografía digital, de acuerdo a los requerimientos temáticos y operativos de la gran encuesta integrada de hogares dentro de las etapas de enero a diciembre 2010.</t>
  </si>
  <si>
    <t>Realizar la producción cartográfica análoga y digital para apoyar los operativos de recolección de datos de las encuestas censo de edificaciones, GEIH Y MICROESTABLECIMIENTOS de acuerdo a la programación de la recolección para el 2010.
administrativos.</t>
  </si>
  <si>
    <t xml:space="preserve">Realizar la producción cartográfica análoga para apoyar los operativos de recolección de datos de las encuestas censo de edificaciones, GEIH Y MICROESTABLECIMIENTOS de acuerdo a la programación de la recolección para el 2010 de 28.500 unidades análogas </t>
  </si>
  <si>
    <t>Realizar la producción cartográfica digital para apoyar los operativos de recolección de datos de las encuestas censo de edificaciones, GEIH Y MICROESTABLECIMIENTOS de 1.500 unidades digitales.</t>
  </si>
  <si>
    <t>Soporte a la plataforma tecnológica</t>
  </si>
  <si>
    <t>Ingeniería de software</t>
  </si>
  <si>
    <t>Gestión de proyectos de tecnología</t>
  </si>
  <si>
    <t xml:space="preserve">Actualizar y promover a COLOMBIESTAD como un portal de información que facilita la información estadística de colombiana para usuarios nacionales e internacionales. Así mismo, se continuará consolidando una red nacional de centros de atención física en el país.
</t>
  </si>
  <si>
    <t>Implementación de la fase de transformación en línea a los portales de difusión del DANE.</t>
  </si>
  <si>
    <t>Red Virtual de Datos</t>
  </si>
  <si>
    <t>Disponer de 3 centros de atención al ciudadano adecuados para consulta en puntos estratégicos del país en 2010.</t>
  </si>
  <si>
    <t>Apoyar el mejoramiento de la calidad de la información básica y fortalecimiento de la capacidad de las instituciones para generarla y difundirla, tanto en los ámbitos nacionales, como subregionales mediante, actividades académicas, programas de formación e investigación, difusión y un sistema de asistencia técnica. Se implementará el sistema de aseguramiento de la calidad de la información oficial básica, contemplado en decreto 3851 de 2006 para la certificación de las bases de datos bajo estándares internacionales.</t>
  </si>
  <si>
    <t xml:space="preserve"> Crear las condiciones e instrumentos administrativos necesarios para aumentar la eficiencia de las labores de la entidad, con herramientas tecnológicas, adecuación de la infraestructura física y fortalecimiento de competencias laborales (cambio de mentalidad, destreza técnica, vocación de servicio e integración armónica).</t>
  </si>
  <si>
    <t>Sistema integrado de Información Administrativa y Financiera</t>
  </si>
  <si>
    <t>Publicación de  Boletín Jurídico  trimestralmente en Danenet</t>
  </si>
  <si>
    <t>Mantenimiento y Sostenibilidad</t>
  </si>
  <si>
    <t>Calidad de Vida Laboral</t>
  </si>
  <si>
    <t xml:space="preserve"> Realizar 14 actividades de bienestar</t>
  </si>
  <si>
    <t>Plan institucional de capacitación</t>
  </si>
  <si>
    <t>Realizar 7 programas de capacitación</t>
  </si>
  <si>
    <t xml:space="preserve">Encuesta Anual de Comercio </t>
  </si>
  <si>
    <t xml:space="preserve">Actualización de Directorio </t>
  </si>
  <si>
    <t>Directorio Actualizado</t>
  </si>
  <si>
    <t xml:space="preserve">Muestra Trimestral Manufacturera </t>
  </si>
  <si>
    <t>Muestra Trimestral de Comercio Bogotá</t>
  </si>
  <si>
    <t>SECRETARÍA GENERAL</t>
  </si>
  <si>
    <t>OFICINA ADMINISTRATIVA</t>
  </si>
  <si>
    <t>SUBDIRECCIÓN</t>
  </si>
  <si>
    <t xml:space="preserve">OFICINA DE SISTEMAS </t>
  </si>
  <si>
    <t>DIRECCION DE SISNTESIS Y CUENTAS NACIONALES</t>
  </si>
  <si>
    <t>OBJETIVOS ESTRATEGICOS</t>
  </si>
  <si>
    <t>I,II,III Y IV</t>
  </si>
  <si>
    <t>PRESUPUESTO  TOTAL ASIGNADO 2010</t>
  </si>
  <si>
    <t>DEPARTAMENTO ADMINISTRATIVO NACIONAL DE ESTADÍSTICA</t>
  </si>
  <si>
    <t>RESPONSABLE</t>
  </si>
  <si>
    <t>PLAN DE ACCION  2010</t>
  </si>
  <si>
    <t>PROYECTO / PROGRAMA</t>
  </si>
  <si>
    <t>OBJETIVO 
GENERAL</t>
  </si>
  <si>
    <t>OBJETIVO 
ESPECIFICO</t>
  </si>
  <si>
    <t>Elaboración del informe técnico producidos conjuntamente con los integrantes de la misión de pobreza.</t>
  </si>
  <si>
    <t>Elaboración del informe sobre el seguimiento a los indicadores de ODM presentados al DNP.</t>
  </si>
  <si>
    <t>LEVANTAMIENTO RECOPILACION Y ACTUALIZACION DE LA INFORMACION
RELACIONADA CON PRODUCCION COMERCIO Y SERVICIOS NACIONAL</t>
  </si>
  <si>
    <t xml:space="preserve">Encuesta Anual Manufacturera </t>
  </si>
  <si>
    <t>Obtener información básica del sector industrial, que permita el conocimiento de su estructura, características y evolución.</t>
  </si>
  <si>
    <t>Muestra Mensual Manufacturera</t>
  </si>
  <si>
    <t>Detectar los cambios que a corto plazo se generan en el sector manufacturero de Bogotá, medidos a través del comportamiento de los índices de empleo, salarios, horas trabajadas, producción y ventas, en las clases de la actividad fabril según la CIIU Rev. 3 A.C.</t>
  </si>
  <si>
    <t>Encuesta Anual de Servicios</t>
  </si>
  <si>
    <t>Muestra Trimestral de Servicios</t>
  </si>
  <si>
    <t>Medir el comportamiento de la actividad comercial a partir de las variables ventas, personal ocupado y sueldos y salarios per cápita causados en las empresas comerciales minoristas investigadas y de manera relacionada el consumo de las familias en el corto plazo.</t>
  </si>
  <si>
    <t xml:space="preserve">Muestra Mensual de Comercio al Por Menor </t>
  </si>
  <si>
    <t xml:space="preserve">Grandes Almacenes e Hipermercados Minoristas </t>
  </si>
  <si>
    <t>Conocer el comportamiento de las ventas, el empleo y los inventarios de los Grandes Almacenes e Hipermercados Minoristas a nivel nacional y obtener información trimestral en volúmenes (unidades) y valores (miles de pesos) del comercio de vehículos nuevos (nacionales e importados) realizado directamente y/o por concesionarios autorizados en el ámbito nacional y medir la evolución del empleo total en los Grandes Almacenes e Hipermercados Minoristas.</t>
  </si>
  <si>
    <t>Conocer el comportamiento económico en el corto plazo, a través de índices y variaciones de los ingresos y el personal ocupado de los  servicios objeto de estudio, para el total nacional. Recopilar  información de ingresos netos, personal ocupado y salarios en el ámbito de Hoteles.</t>
  </si>
  <si>
    <t>Encuesta de Microestablecimiento de Comercio, Servicios e Industria</t>
  </si>
  <si>
    <t>Encuesta de Desarrollo e Innovación Tecnológica</t>
  </si>
  <si>
    <t>Obtener información que permita analizar y realizar comparaciones de las condiciones socioeconómicas de los hogares colombianos y propicien el seguimiento a las variables necesarias para el diseño e implementación de políticas públicas y para el seguimiento de los objetivos del Milenio.</t>
  </si>
  <si>
    <t xml:space="preserve">Encuesta de Calidad de Vida </t>
  </si>
  <si>
    <t>Generar información estadística para la caracterización de la población escolarizada de los grados de 7º a 11º frente a sus actividades, relaciones familiares y sexualidad.</t>
  </si>
  <si>
    <t>Encuesta de comportamientos y actitudes sobre la sexualidad en niños, niñas y adolecentes escolarizados ESCNNA EE y Análisis de resultados del modulo de trabajo infantil.</t>
  </si>
  <si>
    <t xml:space="preserve"> Fortalecer y regular la producción de información que sirve de insumo para la construcción de los indicadores de Desarrollo del Milenio.</t>
  </si>
  <si>
    <t>Medida de Pobreza</t>
  </si>
  <si>
    <t>Obtener información básica estructural y coyuntural de los sectores agropecuario, industrial, comercial y de servicios, que permita su  conocimiento, características y evolución</t>
  </si>
  <si>
    <t xml:space="preserve"> Conocer el comportamiento económico en el corto plazo, a través de índices y variaciones de los ingresos y el personal ocupado de los servicios objeto de estudio, para el total nacional. Recopilar información de ingresos netos, personal ocupado y salarios en el ámbito del sector servicios según el alcance temático. Así mismo, medir en el corto plazo las importaciones y exportaciones de servicios realizadas por las unidades económicas residentes en Colombia, para el total nacional, según las actividades descritas en el alcance temático de comercio exterior de servicios.</t>
  </si>
  <si>
    <t>LEVANTAMIENTO, RECOPILACIÓN Y ACTUALIZACIÓN DE LA INFORMACIÓN RELACIONADA CON SERVICIOS PÚBLICOS A NIVEL NACIONAL</t>
  </si>
  <si>
    <t>Producir información básica a partir de registros administrativos y/o formularios autodiligenciados para generar indicadores en aspectos relacionados con los servicios esenciales prestados al público, contemplando aspectos de educación, construcción, transporte y movilidad, entre otros.</t>
  </si>
  <si>
    <t>Desarrollar investigaciones estadísticas para el sector del transporte con el fin de obtener información básica que permita el conocimiento, características y evolución de las actividades del sector para la planeación, toma de decisiones, seguimiento y control de políticas a nivel gubernamental y privado para el desarrollo económico y social del país.</t>
  </si>
  <si>
    <t xml:space="preserve">Encuesta de Transporte Urbano de Pasajeros </t>
  </si>
  <si>
    <t>Educación</t>
  </si>
  <si>
    <t>Mejorar la producción de los registros administrativos de los establecimientos educativos que ofrecen educación formal en los niveles de preescolar, básica primaria, básica secundaria y media hasta estructurar bases únicas de información que se integren con los sistemas del ministerio de educación nacional.</t>
  </si>
  <si>
    <t>Determinar el estado actual de la actividad edificadora para establecer su composición, el valor de su producción y su evolución, contribuyendo a la medición y cálculo de los principales agregados macroeconómicos del sub-sector.</t>
  </si>
  <si>
    <t>Producción y difusión de  4 boletines de prensa: IV trimestre de 2009, I, II y II trimestre de 2010</t>
  </si>
  <si>
    <t>Licencias de Construcción</t>
  </si>
  <si>
    <t>Publicación de doce boletines mensuales</t>
  </si>
  <si>
    <t>Salarios de Construcción de Vivienda</t>
  </si>
  <si>
    <t>Medir la variación de la inversión en obras de infraestructura siguiendo trimestralmente el comportamiento de las ejecuciones presupuestales de los diversos proyectos.</t>
  </si>
  <si>
    <t>Obras Civiles</t>
  </si>
  <si>
    <t>Obtener estadísticas relacionadas con el valor y número de los créditos desembolsados para la financiación de vivienda y el número de créditos hipotecarios de vivienda, el saldo de capital total y capital de 1 ó más cuotas vencidas de la cartera hipotecaria de vivienda</t>
  </si>
  <si>
    <t>Financiación de Vivienda</t>
  </si>
  <si>
    <t>Cartera Hipotecaria</t>
  </si>
  <si>
    <t>LEVANTAMIENTO, RECOPILACIÓN Y ACTUALIZACIÓN DE LA INFORMACIÓN RELACIONADA CON PRECIOS A NIVEL NACIONAL</t>
  </si>
  <si>
    <t>Diseñar o robustecer los indicadores de precios y costos para los diversos campos del programa: el consumidor, el productor, la construcción, los predios, la educación, la salud, la justicia, el transporte.</t>
  </si>
  <si>
    <t>Índice de Precios del Productor</t>
  </si>
  <si>
    <t>Índice de Precios al Consumidor</t>
  </si>
  <si>
    <t>Índice de Valorización Predial</t>
  </si>
  <si>
    <t>Publicación de 1 boletín de prensa.</t>
  </si>
  <si>
    <t>Índice de Costos de la Educación Superior Privada - ICESP</t>
  </si>
  <si>
    <t>Publicación de dos boletines de prensa en el primer y segundo semestre.</t>
  </si>
  <si>
    <t xml:space="preserve">Índice de Costos del Transporte de Carga por Carretera
</t>
  </si>
  <si>
    <t>Índice de Precios de Vivienda Nueva</t>
  </si>
  <si>
    <t xml:space="preserve"> Detectar los cambios que a corto plazo se generan en el sector manufacturero, medidos a través del comportamiento de los índices de empleo, salarios, horas trabajadas, producción y ventas, en las diferentes clases de la actividad fabril según la CIIU Rev. 3 A.C.</t>
  </si>
  <si>
    <t>Conocer la estructura y comportamiento económico del sector de los servicios en estudio.</t>
  </si>
  <si>
    <t xml:space="preserve">Ampliar la cobertura geográfica y temática de los índices de precios y costos.
</t>
  </si>
  <si>
    <t>Boletín con los resultados de  la información preliminar de la ECV 2010.</t>
  </si>
  <si>
    <t>RESPONSABLES</t>
  </si>
  <si>
    <t xml:space="preserve">Elaboración y publicación de los cuadros de salidas de la EAM 2009 preliminar.
</t>
  </si>
  <si>
    <t>Producción de cuadros definitivos EAM 2008.</t>
  </si>
  <si>
    <t>Muestra Mensual de  Servicios- Hoteles</t>
  </si>
  <si>
    <t xml:space="preserve"> Revisión de metodologías y elaboración de un (1) documento de diagnóstico sobre medición de la seguridad alimentaria.</t>
  </si>
  <si>
    <t>Revisión de metodologías y elaboración de un (1) documento diagnóstico sobre medición de rendimientos objetivos.</t>
  </si>
  <si>
    <t>Entrega de 4 documentos de informe de resultados de la ESAG.</t>
  </si>
  <si>
    <t>Generación de indicadores de Gestión e Índices de calidad  regional y nacional primer y segundo semestre</t>
  </si>
  <si>
    <t>Desarrollo e implementación del software en Oracle de la  inclusión del sistema unificado  (ICCV-ICCP).</t>
  </si>
  <si>
    <t>Cargue de  100 conceptos  en el banco de conceptos</t>
  </si>
  <si>
    <t>Realizar 8 cursos en entidades territoriales a través de  e-learning, seminarios u otros en las entidades territoriales</t>
  </si>
  <si>
    <t xml:space="preserve">META
</t>
  </si>
  <si>
    <t>META</t>
  </si>
  <si>
    <t>DESCRIPCIÓN</t>
  </si>
  <si>
    <t>INDICADOR</t>
  </si>
  <si>
    <t xml:space="preserve">DESCRIPCION </t>
  </si>
  <si>
    <t>NÚMERO</t>
  </si>
  <si>
    <t>Cumplimiento de las actividades programadas en el tiempo esperado a la fecha de corte.</t>
  </si>
  <si>
    <t>INVESTIGACIÓN / COMPONENTE</t>
  </si>
  <si>
    <t>GESTIÓN</t>
  </si>
  <si>
    <t>PRODUCTO</t>
  </si>
  <si>
    <t xml:space="preserve">INDICADOR    </t>
  </si>
  <si>
    <t>PRODUCTOS</t>
  </si>
  <si>
    <t>LOGRO/META</t>
  </si>
  <si>
    <t>LOGRO/META*100</t>
  </si>
  <si>
    <t>Todos</t>
  </si>
  <si>
    <t>INVESTIGACIÓN / COMPONENTE/TRANSVERSAL</t>
  </si>
  <si>
    <t>Organización de las transferencias documentales para el año 2010</t>
  </si>
  <si>
    <t>Organización Archivo de Gestión Centralizado.</t>
  </si>
  <si>
    <t>TODOS</t>
  </si>
  <si>
    <t>SGC - MECI</t>
  </si>
  <si>
    <t>LEVANTAMIENTO RECOPILACIÓN Y ACTUALIZACIÓN DE LA INFORMACIÓN
RELACIONADA CON EL CUMPLIMIENTO DE LOS OBJETIVOS DEL MILENIO
NACIONAL</t>
  </si>
  <si>
    <t>PLAN DE ACCIÓN  2010</t>
  </si>
  <si>
    <t>OBJETIVOS ESTRATÉGICOS</t>
  </si>
  <si>
    <t xml:space="preserve">DESCRIPCIÓN </t>
  </si>
  <si>
    <t>Contribuir con información que permita construir una amplia gama indicadores sociales como insumo importante en todas las fases del ciclo de las políticas públicas, partiendo del supuesto, que disponer de información para poder calcular y comprender los fenómenos sociales, amplia su uso y fortalece la adopción de medidas que contribuyen a mejorar el impacto de las políticas públicas en la medida que se logra una excelente focalización de recursos. En este contexto, realizar la Encuesta Nacional de Calidad de Vida, la Encuesta de Comportamientos y Actitudes sobre Sexualidad en Niños, Niñas y Adolescentes Escolarizados, junto al Análisis de resultados del Módulo de Trabajo Infantil y las Medidas de pobreza y producción de indicadores para el seguimiento de los Objetivos de Desarrollo del Milenio, forman parte de las estadísticas sociales y, de los planes nacionales y locales, entre otros, que evidencian el consenso que existe alrededor de la trascendencia de estos temas públicos. Partiendo del supuesto que disponer de información para poder calcular y comprender los fenómenos sociales, amplia su uso y fortalece la adopción de medidas que contribuyen a mejorar el impacto de las políticas públicas en la medida que se logra una excelente focalización de recursos.</t>
  </si>
  <si>
    <t xml:space="preserve">
Elaboración de la Serie de la EAS 1995-2006.
</t>
  </si>
  <si>
    <t>Estadísticas de Exportaciones e Importaciones</t>
  </si>
  <si>
    <t>A:</t>
  </si>
  <si>
    <t>Número total de etapas programadas</t>
  </si>
  <si>
    <t>B:</t>
  </si>
  <si>
    <t>Promedio de avance de cada una de las etapas</t>
  </si>
  <si>
    <t>C:</t>
  </si>
  <si>
    <t>Número total de actividades programadas dentro de una etapa</t>
  </si>
  <si>
    <t>D:</t>
  </si>
  <si>
    <t>Promedio de avance de cada una de las actividades</t>
  </si>
  <si>
    <t>E:</t>
  </si>
  <si>
    <t>Número total de tareas programadas dentro de una actividad</t>
  </si>
  <si>
    <t>F:</t>
  </si>
  <si>
    <t>INDICADOR *</t>
  </si>
  <si>
    <t>* DESCRIPCIÓN VARIABLES DE CALCULO</t>
  </si>
  <si>
    <t>Porcentaje de avance de cada una de las tareas</t>
  </si>
  <si>
    <t>Censo de Edificaciones</t>
  </si>
  <si>
    <t>Índice de Costos de construcción de vivienda y pesada</t>
  </si>
  <si>
    <t>DIRECCION DE SÍNTESIS Y CUENTAS NACIONALES</t>
  </si>
  <si>
    <t>DIRECCION DE GEOESTADÍSTICA</t>
  </si>
  <si>
    <t>DIRECCION DE REGULACIÓN, PLANIFICACIÓN   Y NORMALIZACIÓN ESTADISTICA</t>
  </si>
  <si>
    <t xml:space="preserve">Elaboración de documentos de diseño (Diseño Estadístico, Diseño operativo, Diseño de sistemas y Diseño Metodológico de la encuesta de Cultura </t>
  </si>
  <si>
    <t xml:space="preserve">INDICADOR  </t>
  </si>
  <si>
    <t>Ajustar las fichas de metadato de los indicadores priorizados para el modulo DANE y el territorial, así como realizar las pruebas de validación y funcionamientos del módulo de consulta del software del SIEAT.</t>
  </si>
  <si>
    <t>Elaboración de 15 Documentos metodológicos de las operaciones estadísticas estratégicas del Sistema Estadístico Nacional</t>
  </si>
  <si>
    <t>Elaboración de la documentación de 18 operaciones estadísticas con sus metadatos estructurados.</t>
  </si>
  <si>
    <t>Sistema Estadístico Agropecuario</t>
  </si>
  <si>
    <t>Publicaciones del cuatro boletines de prensa IV trimestre de 2009, I, II, y III trimestre de 2010.</t>
  </si>
  <si>
    <t xml:space="preserve">Boletín de prensa TICS 2009 para Microestablecimientos </t>
  </si>
  <si>
    <t>Boletín de prensa  estructura 2009.</t>
  </si>
  <si>
    <t xml:space="preserve">Boletín de prensa. </t>
  </si>
  <si>
    <t>Boletines  con la información de exportaciones</t>
  </si>
  <si>
    <t>Boletines  con la información de importaciones.</t>
  </si>
  <si>
    <t>Publicación de la información de zonas francas, para el periodo 2005 a 2008</t>
  </si>
  <si>
    <t>Boletín con  cifras definitivas  EAC 2008.</t>
  </si>
  <si>
    <t>Boletines de prensa IV trimestre de 2009, I, II y III trimestre de 2010.</t>
  </si>
  <si>
    <t>Boletines de prensa</t>
  </si>
  <si>
    <t xml:space="preserve">Boletines de Prensa. </t>
  </si>
  <si>
    <t>Migración información histórica de la encuesta a las bases de datos actuales</t>
  </si>
  <si>
    <t>Publicación del boletín con resultados preliminares EAS 2009.</t>
  </si>
  <si>
    <t xml:space="preserve">Boletines de prensa de noviembre de 2009 a octubre 2010. </t>
  </si>
  <si>
    <t>Informe de resultados de crecimiento demográfico - Análisis resultados censo 2005 para ampliación de cobertura municipios</t>
  </si>
  <si>
    <t>Documento soporte con criterios estadísticos para selección de  municipios</t>
  </si>
  <si>
    <t>Informe del cambio en el periodo base del índice de salarios</t>
  </si>
  <si>
    <t>Manual de validaciones del año 2010.</t>
  </si>
  <si>
    <t>Formularios C600 - Año 2011, diagramados</t>
  </si>
  <si>
    <t>Manuales de descarga y actualización del directorio, loteo, crítica y tablas de codificación del año 2010.</t>
  </si>
  <si>
    <t>Módulo del directorio del programa SIEF 2010.</t>
  </si>
  <si>
    <t>cuadros de salida para la publicación de la información no tradicional de la Investigación.</t>
  </si>
  <si>
    <t>Informe sobre el estado de la distribución y recepción de los formularios del año 2010 de los meses febrero, marzo y abril.</t>
  </si>
  <si>
    <t>cuadros de salida de la información de recolección del año 2009</t>
  </si>
  <si>
    <t>Desarrollo e implementación del Software para el cálculo del ICTC en Oracle</t>
  </si>
  <si>
    <t>Diseño repositorio de datos</t>
  </si>
  <si>
    <t>Boletín de  con resultados preliminares EAC 2009.</t>
  </si>
  <si>
    <t>Publicación de cuatro boletines de prensa III y IV trimestre de 2009, I,  II y III trimestre de 2010.</t>
  </si>
  <si>
    <t>Informe de contextualización de resultados del mes de referencia meses de noviembre y diciembre 2009 a octubre de  2010</t>
  </si>
  <si>
    <t>Publicación y difusión de Boletín de prensa, series, gráficos, documentos anexos y presentación de resultados de los meses de noviembre y diciembre 2009, y de  enero a octubre de 2010</t>
  </si>
  <si>
    <t>Informe de resultados por grupo y desagregado por fuente IV trimestre de 2009 y i, II, y Iii trimestre y resultado del indicador  para la DSCN</t>
  </si>
  <si>
    <t>Cuadros de salida a temática IV trimestre de 2009  y I, II, y III trimestre  de 2010</t>
  </si>
  <si>
    <t>Archivos para Cuentas Nacionales  de IV trimestre de 2009 y  I, II, y III trimestre  de 2010</t>
  </si>
  <si>
    <t>Serie mano de obra con corte IV trimestre de 2009, I, II y III trimestre de 2010</t>
  </si>
  <si>
    <t>Producción y difusión de  4 boletines de prensa: IV trimestre de 2009, I, II y III trimestre de 2010</t>
  </si>
  <si>
    <t>Base PRECIBOL  IPEN, IPVN, IV trimestre de 2009, I, II y II trimestre de 2010</t>
  </si>
  <si>
    <t>Base VIS,  IV trimestre de 2009, I, II y III trimestre de 2010</t>
  </si>
  <si>
    <t>Base consolidada Cartera Hipotecaria correspondiente al IV trimestre de 2009, I, II y III trimestre de 2010</t>
  </si>
  <si>
    <t>Cuadros de salida para el Banco de datos de diciembre de 2009 y enero a noviembre de 2010</t>
  </si>
  <si>
    <t>Publicación de cuatro boletines  IV trimestre de 2009, I, II y III trimestre de 2010</t>
  </si>
  <si>
    <t>Base de datos del Ministerio de Educación. - Plan de Transición cargada</t>
  </si>
  <si>
    <t>Ejercicio piloto en función del año 2005 base 2005 para la Cuenta Satélite de Turismo.</t>
  </si>
  <si>
    <t>Informe de comprobante de contabilidad Nómina personal y parafiscales</t>
  </si>
  <si>
    <t>Informes trimestrales de estados financieros</t>
  </si>
  <si>
    <t>LOGRO/META*103</t>
  </si>
  <si>
    <t>LOGRO/META*104</t>
  </si>
  <si>
    <t>LOGRO/META*105</t>
  </si>
  <si>
    <t>LOGRO/META*106</t>
  </si>
  <si>
    <t>LOGRO/META*107</t>
  </si>
  <si>
    <t>LOGRO/META*108</t>
  </si>
  <si>
    <t>LOGRO/META*109</t>
  </si>
  <si>
    <t>LOGRO/META*110</t>
  </si>
  <si>
    <t>LOGRO/META*111</t>
  </si>
  <si>
    <t>LOGRO/META*112</t>
  </si>
  <si>
    <t>LOGRO/META*113</t>
  </si>
  <si>
    <t>LOGRO/META*114</t>
  </si>
  <si>
    <t>LOGRO/META*115</t>
  </si>
  <si>
    <t>Resoluciones de desagregación del presupuesto</t>
  </si>
  <si>
    <t>Informes de cierre anual de la vigencia 2009</t>
  </si>
  <si>
    <t>Informes mensuales de cierre presupuestal</t>
  </si>
  <si>
    <t>Presentación de los Estados Financieros de DANE y FONDANE sobre el Censo General 2005.</t>
  </si>
  <si>
    <t>Presentación de los Estados Financieros del Contrato de Donación-BID. 10819-CO</t>
  </si>
  <si>
    <t>Gustavo España</t>
  </si>
  <si>
    <t>Jorge Eliecer Mora</t>
  </si>
  <si>
    <t>Javier Calvache</t>
  </si>
  <si>
    <t>Libardo Ospina</t>
  </si>
  <si>
    <t>Alvaro Renteria</t>
  </si>
  <si>
    <t>Juan Edilberto Garcia</t>
  </si>
  <si>
    <t>Base de datos de Proveedores</t>
  </si>
  <si>
    <t>Plan de Compras a nivel Nacional</t>
  </si>
  <si>
    <t>Ejecución actualizada de adquisición de bienes y servicios</t>
  </si>
  <si>
    <t>Desarrollo de la implementación del SICO</t>
  </si>
  <si>
    <t>Tramitar el pago de los servicios públicos de la entidad.</t>
  </si>
  <si>
    <t>Marco de gastos a Mediano Plazo actualizados</t>
  </si>
  <si>
    <t>Anteproyecto de Presupuesto 2011</t>
  </si>
  <si>
    <t>Informe de Gestión, Informe al Congreso, Informe de Rendición de Cuentas</t>
  </si>
  <si>
    <t>Resultados del seguimiento mensual- Reporte ejecutivo</t>
  </si>
  <si>
    <t>Oficina Asesora de Planeación</t>
  </si>
  <si>
    <t xml:space="preserve">Proyectos gestionados </t>
  </si>
  <si>
    <t>Plan Operativo ( Programación de actividades, tareas y recursos de la vigencia 2011)</t>
  </si>
  <si>
    <t>Resultados del Seguimiento semanal del SPGI</t>
  </si>
  <si>
    <t>Matriz de Indicadores para el BPIN</t>
  </si>
  <si>
    <t>Seguimiento mensual del SPI Proyectos de Inversión</t>
  </si>
  <si>
    <t xml:space="preserve">Informe de Rendición de la cuenta a la CGRFinal de 2009 e informe intermedio de 2010 </t>
  </si>
  <si>
    <t>Coordinación Administrativa_ Archivo y Correspondencia</t>
  </si>
  <si>
    <t>Informe de Personal contratado de las diferentes oficinas para los diferentes proyectos</t>
  </si>
  <si>
    <t>Informe de Contratos  liquidados conforme a la normatividad vigente</t>
  </si>
  <si>
    <t>Informe de actuaciones contractuales  de acuerdo con la normatividad vigente</t>
  </si>
  <si>
    <t>INVESTIGACIÓN / COMPONENTES</t>
  </si>
  <si>
    <t>Gestión</t>
  </si>
  <si>
    <t>Producto</t>
  </si>
  <si>
    <t>NUMERO</t>
  </si>
  <si>
    <t>LEVANTAMIENTO, RECOPILACIÓN Y ACTUALIZACIÓN DE LA INFORMACIÓN RELACIONADA CON ASPECTOS SOCIODEMOGRÁFICOS A NIVEL NACIONAL</t>
  </si>
  <si>
    <t xml:space="preserve">Garantizar la disponibilidad de información estadística básica de carácter socioeconómico y demográfico.
</t>
  </si>
  <si>
    <t>Generar indicadores socio-económicos, con suficiente desagregación y cobertura temática, para la formulación, gestión y seguimiento de los planes de desarrollo, planteamiento de políticas públicas y focalización de las acciones del estado.</t>
  </si>
  <si>
    <t>Gran encuesta integrada de hogares Rural</t>
  </si>
  <si>
    <t>Elaboración de 12 Informes de Indicadores de Mercado Laboral al año</t>
  </si>
  <si>
    <t>Logro/Meta*100</t>
  </si>
  <si>
    <t>Gran encuesta integrada de hogares urbana</t>
  </si>
  <si>
    <t>Levantar, recopilar y actualizar la información que permita mantener las estructuras poblacionales, de hogares y de viviendas generadas por el censo 2005 y el diseño e implantación de un sistema de proyecciones dinámico, de acuerdo con los parámetros establecidos en el PLANIB.</t>
  </si>
  <si>
    <t>Estudios de Población</t>
  </si>
  <si>
    <t>Elaboración y entrega de indicadores censales NBI I y II semestre de 2010.</t>
  </si>
  <si>
    <t xml:space="preserve">DIRECCION DE CENSOS Y DEMOGRAFÍA </t>
  </si>
  <si>
    <t>Elaboración de un estudio de caracterización socio demográfica  DE Puerto Gaitan</t>
  </si>
  <si>
    <t xml:space="preserve">Estudios Poscensales
</t>
  </si>
  <si>
    <t>Proyecciones de Población</t>
  </si>
  <si>
    <t>Migración Internacional</t>
  </si>
  <si>
    <t>Elaboración del Documento del Anuario del DAS.</t>
  </si>
  <si>
    <t>Estadísticas Vitales</t>
  </si>
  <si>
    <t>Estadísticas Grupos Étnicos</t>
  </si>
  <si>
    <t xml:space="preserve">Estadísticas sobre Población con Discapacidad
</t>
  </si>
  <si>
    <t xml:space="preserve">Transferir los desarrollos metodológicos, las bases de datos, los instrumentos de recolección, captura y de procesamiento al Ministerio de la Protección Social para que este continúe con la implementación del registro </t>
  </si>
  <si>
    <t xml:space="preserve">Conciliación Censal </t>
  </si>
  <si>
    <t xml:space="preserve">Documento conceptual del conteo de población especificando el componente étnico.
</t>
  </si>
  <si>
    <t>Lineamientos y estrategias para la actualización y preparación de la cartografía para el conteo de población.</t>
  </si>
  <si>
    <t xml:space="preserve">Documento del diseño del operativo y recuento.
</t>
  </si>
  <si>
    <t xml:space="preserve">Elaboración de Informes  de Seguimiento al Plan de Mejoramiento Contraloria General de la República </t>
  </si>
  <si>
    <t>Control Interno</t>
  </si>
  <si>
    <t>Elaboración de informes de Seguimiento al Cumplimiento del Plan de Acción</t>
  </si>
  <si>
    <t>Elaboración de informes de Seguimiento mensual al cumplimiento del Sistema de Información para la Vigilancia de la Contratación Estatal (SICE)</t>
  </si>
  <si>
    <t>Elaboración de Informes sobre Seguimiento  mensual Reporte Información al SUIP</t>
  </si>
  <si>
    <t>Elaboración de informes de Seguimiento a planes de Mejoramiento originados en auditorias internas</t>
  </si>
  <si>
    <t>Elabración de informes de Seguimiento  a la Ejecución Presupuestal y reporte a la Contaduría Gral. (CHIP)</t>
  </si>
  <si>
    <t>Elaboración de informes de seguimiento  a acuerdos de gestión</t>
  </si>
  <si>
    <t>Elaboración de Informes de Seguimiento al Cumplimiento del P.D.A</t>
  </si>
  <si>
    <t>Elaboración de Informes de Hallazgos Programa Anticorrupción (Circular 02 de 2006)</t>
  </si>
  <si>
    <t>Elaboración de Informes de Austeridad en el Gasto-Contraloria General de la República</t>
  </si>
  <si>
    <t>Elaboracion del Informe Ejecutivo Anual del Sistema de Control Interno y el Contable 2010</t>
  </si>
  <si>
    <t>Elaboracion de Informes de austeridad en el Gasto para la Presidencia de la República. (Sectorial)</t>
  </si>
  <si>
    <t>Elaboración de Informes del arqueo</t>
  </si>
  <si>
    <t>Elaboración de Informe de  Modificaciones a los Programas de Auditorias. (Integrar auditorias de Gestión y de Calidad)</t>
  </si>
  <si>
    <t>Elaboración de Informe de Revisión información trimestral enviada a la Contaduría General de la Nación</t>
  </si>
  <si>
    <t>Elaboración de Informe de Revisión de Cuentas de Gastos del P&amp;G 2010</t>
  </si>
  <si>
    <t>Elaboración de Informe de Revisión Cumplimiento de Sanciones Impuestas por Control Disciplinario Interno</t>
  </si>
  <si>
    <t>Elaboración de Informes de auditoria a Territoriales y Subsedes</t>
  </si>
  <si>
    <t>Elaboración Informe de Evaluación del Control interno Contable</t>
  </si>
  <si>
    <t>Elaboración de Informe de Evaluación Cumplimiento Normas de derechos de Autor.</t>
  </si>
  <si>
    <t>Elaboración de Informe de Evaluación Proceso de Detección y Análisis de Requerimientos.</t>
  </si>
  <si>
    <t>Elaboración de Informe de Evaluación a la Implementación y mantenimiento del MECI y Sistema de Gestión de la Calidad NTCGP 1000:2004</t>
  </si>
  <si>
    <t>Elaboración de Informes de Evaluación Cumplimiento de funciones de los Comités de la Entidad</t>
  </si>
  <si>
    <t>Elaboración de Informes de Evaluación Proceso Administración Recursos Físicos</t>
  </si>
  <si>
    <t>Elaboración de Informe de  Evaluación Proceso de Diseño de productos nuevos o rediseño de los ya existentes.</t>
  </si>
  <si>
    <t>Elaboración de Informe de  Evaluación Proceso Soporte Científico y Técnico</t>
  </si>
  <si>
    <t>Elaboración de Informe de Evaluación al Centro de Altos Estudios - CANDANE</t>
  </si>
  <si>
    <t>Elaboración de informe de la Evaluación Proceso de Producción Estadística</t>
  </si>
  <si>
    <t>Elaboración de los informes de la Evaluación Proceso de Respuesta Derechos de Petición y Quejas y Reclamos</t>
  </si>
  <si>
    <t>Elaboración de los Informes de la Evaluación Proceso Administración Recursos Informáticos</t>
  </si>
  <si>
    <t xml:space="preserve">Elaboración de los Informes de la Evaluación del Control interno Contable </t>
  </si>
  <si>
    <t>Elaboración de Informe de Evaluación Mercadeo y Ediciones</t>
  </si>
  <si>
    <t>Elaboración de Informe de Evaluación Proceso de Planeación y Direccionamiento Estratégico</t>
  </si>
  <si>
    <t>Elaboración de informe de Evaluación Proceso de Contratación y Convenios</t>
  </si>
  <si>
    <t>Elaboración de los informes de Evaluación Mapa de Riesgos</t>
  </si>
  <si>
    <t>Elaboración del informe de Evaluación Proceso Gestión Talento Humano</t>
  </si>
  <si>
    <t>Elaboración del informe de Evaluación Proceso Análisis de Calidad de Resultados.</t>
  </si>
  <si>
    <t xml:space="preserve">Elaboración de los informes de Evaluación Proceso Administración de Recursos Financieros </t>
  </si>
  <si>
    <t>Elaboración del informe de la Evaluación proceso de difusión estadística</t>
  </si>
  <si>
    <t>Elaboración del informe de Evaluación Proceso Soporte Informático</t>
  </si>
  <si>
    <t>Elaboración del informe de Evaluación Proceso Soporte Legal.</t>
  </si>
  <si>
    <t>Elaboración del informe de Evaluación de  Cumplimiento de Obligaciones Tributarias</t>
  </si>
  <si>
    <t>Caracterización del proceso y/o operación estadística</t>
  </si>
  <si>
    <t>Elaboración del Documento de procesos</t>
  </si>
  <si>
    <t>Elaboración del Documento de guías</t>
  </si>
  <si>
    <t>Elaboración del Documento de instructivos</t>
  </si>
  <si>
    <t>Elaboración de metadatos</t>
  </si>
  <si>
    <t>Elaboración de videos conferencia</t>
  </si>
  <si>
    <t>LEVANTAMIENTO, RECOPILACIÓN Y ACTUALIZACIÓN DE LA INFORMACIÓN RELACIONADA CON CUENTAS NACIONALES Y MACROECONOMÍA A NIVEL NACIONAL.</t>
  </si>
  <si>
    <t>Obtener resultados de los agregados macroeconómicos base 2000 para las cuentas anuales, trimestrales, departamentales, satélites y macroeconómicas</t>
  </si>
  <si>
    <t>Oficina Control Interno</t>
  </si>
  <si>
    <t>Producción y difusión de  4 boletines de prensa: IV trimestre de 2009, I, II y III trimestre de 2010 de CEED</t>
  </si>
  <si>
    <t>Producción y difusión de  4 boletines de prensa: IV trimestre de 2009, I, II y III trimestre de 2010 de VIS</t>
  </si>
  <si>
    <t>Base de datos mensual depurada y cuadros de salida de licencias de construcción de los meses de  diciembre 2009 y noviembre de  2010</t>
  </si>
  <si>
    <t>Producción y difusión de  4 boletines de prensa: IV trimestre de 2009 , I, II y III trimestre de 2010 IIOC</t>
  </si>
  <si>
    <t>Producción y difusión de  4 boletines de prensa: IV trimestre de 2009 , I, II y III trimestre de 2010 IIEAC</t>
  </si>
  <si>
    <t>Base de datos histórica  consolidada   IV trimestre de 2009, I, II y III trimestre de 2010 CEED</t>
  </si>
  <si>
    <t xml:space="preserve">Base de datos consolidada del IV trimestre de 2009 y I, II, y III trimestre 2010 es IIOC </t>
  </si>
  <si>
    <t>Documento descriptivo  de resultados del modulo de trabajo infantil aplicado en el 2009.</t>
  </si>
  <si>
    <t>Cuadros de salida para cuentas nacionales IV 2009 , I, II y  III trimestre 2010</t>
  </si>
  <si>
    <t>Aplicativo de captura con todas las especificaciones necesarias para la recolección de información EAC2009.</t>
  </si>
  <si>
    <t>Evaluación y propuesta de la distribución de la muestra no probabilística por articulo o grupo de artículos.</t>
  </si>
  <si>
    <t>Publicación de doce boletines mensuales ICCV e ICCP</t>
  </si>
  <si>
    <t>Muestra IVP - 2010</t>
  </si>
  <si>
    <t xml:space="preserve">Documento con indicadores </t>
  </si>
  <si>
    <t xml:space="preserve">Archivo definitivo con las Proyecciones de Hogares y Viviendas para el periodo 2005-2020 a nivel Nacional y Departamental </t>
  </si>
  <si>
    <t>Archivo definitivo con la elaboración de las proyecciones de población por grupos de edad, sexo y área 2005-2020 para los municipios creados en el año 2010.</t>
  </si>
  <si>
    <t>Archivo definitivo con el análisis, validación y entrega de las Proyecciones de Población Total Municipal Cabecera - Resto, por sexo y edades simples de 0-6 años con corte a junio 30 de 2011 para certificar a DNP</t>
  </si>
  <si>
    <t>Base definitiva de nacimientos, defunciones ( fetales y no fetales) año 2008</t>
  </si>
  <si>
    <t>Base preliminar de nacimientos, defunciones ( fetales y no fetales) año 2009</t>
  </si>
  <si>
    <t>Base preliminar de nacimientos, defunciones ( fetales y no fetales) año 2010</t>
  </si>
  <si>
    <t>Cuadros de salida de los años 2008 y preliminares de los años 2009 y 2010 de nacimientos y funciones fetales y no fetales</t>
  </si>
  <si>
    <t xml:space="preserve">Documento metodológico y archivo con la tasa de mortalidad infantil 2008, a nivel municipal y departamental.                               </t>
  </si>
  <si>
    <t>Desarrollo de  talleres de capacitación a Grupos Étnicos</t>
  </si>
  <si>
    <t>Lineamientos para el operativo de campo del Conteo</t>
  </si>
  <si>
    <t>Documento de la propuesta para dar continuidad a las actividades preparatorias del conteo de población dentro del proceso de planificación del censo de la ronda 2010</t>
  </si>
  <si>
    <t>Lineamientos metodológicos de indicadores sectoriales</t>
  </si>
  <si>
    <t xml:space="preserve">Documentos de seguimiento de las cuentas del agua </t>
  </si>
  <si>
    <t>Hojas metodológicas, Indicadores y Reportes consolidados de indicadores internacionales</t>
  </si>
  <si>
    <t>Publicación  de indicadores de iniciativas internacionales</t>
  </si>
  <si>
    <t>Documento de avance de la implementación del sistema de información con indicadores</t>
  </si>
  <si>
    <t>Base Cartográfica DANE con información de estrato a nivel manzana</t>
  </si>
  <si>
    <t>Base de datos geográfica disponible con nuevos niveles de información.</t>
  </si>
  <si>
    <t>Base de datos de direcciones domiciliarias consolidadas para una cabecera municipal</t>
  </si>
  <si>
    <t>Documento de resultados sobre la aplicación de la metodología para una cabecera municipal</t>
  </si>
  <si>
    <t>Portafolio de temáticas para el Atlas Geoestadístico y los Boletines</t>
  </si>
  <si>
    <t>Aplicativo de Consulta de la información Censal con las funcionalidades de representación gráfica de indicadores demográficos</t>
  </si>
  <si>
    <t>Modulo de Consulta WEB de Metadatos Geográficos (Geonetwork) optimizado de acuerdo a los requerimientos del Nodo Institucional</t>
  </si>
  <si>
    <t>Propuesta Metodológica de Estratificación ajustada con alternativas.</t>
  </si>
  <si>
    <t>Metodología de seguimiento y evaluación de las nuevas estratificaciones.</t>
  </si>
  <si>
    <t xml:space="preserve">Elaboración del  informe de coyuntura económica regional y 5 perfiles económicos regionales </t>
  </si>
  <si>
    <t>Correlativa TOTPART actualizada y difundida a usuarios internos y externos</t>
  </si>
  <si>
    <t>Realización  pruebas de validación, funcionamiento y  cobertura  para el año 2010.</t>
  </si>
  <si>
    <t>Integrar la información de industria y comercio de operaciones estadísticas al sistema de información</t>
  </si>
  <si>
    <t xml:space="preserve">Elaboración de un diseño de para el analisis de la información  con gremios para el Sistema  Estadístico Agropecuario </t>
  </si>
  <si>
    <t xml:space="preserve">Informes de resultados de la ENA </t>
  </si>
  <si>
    <t xml:space="preserve">Elaboración, validación y entrega del documento de Diseño Estadístico, Diseño operativo, Diseño de sistemas y Diseño Metodológico </t>
  </si>
  <si>
    <t>Documentos de resultados de pruebas piloto</t>
  </si>
  <si>
    <t>Entrega del documento de diseño metodológica de la ESAG.</t>
  </si>
  <si>
    <t>Publicar  revistas Ib, revista de la Información Básica</t>
  </si>
  <si>
    <t>Desarrollar  cursos, talleres, conferencias, seminarios y/o diplomados.</t>
  </si>
  <si>
    <t>Rediseño de la plataforma  TI</t>
  </si>
  <si>
    <t>Alimentación de la información y procesamiento de documentos para actualización de la página WEB</t>
  </si>
  <si>
    <t>Informes de integración del Sistema de Información Administrativa y Financiera -SIIAF con los procesos del DANE para apoyar las actividades institucionales.</t>
  </si>
  <si>
    <t>Elaboración de inf ormes de Seguimiento al Cumplimiento de las Metas SIGOB - Febrero</t>
  </si>
  <si>
    <t>Soporte documental ORFEO a nivel nacional, seguimiento trimestral</t>
  </si>
  <si>
    <t>Ejecución Plan de Compras, seguimiento trimestral</t>
  </si>
  <si>
    <t xml:space="preserve">Informe  de Ordenes de pago, seguimiento trimestral </t>
  </si>
  <si>
    <t xml:space="preserve">Informe de Ordenes de pago obligadas, seguimiento trimestral </t>
  </si>
  <si>
    <t>Informe de Comprobantes de contabilidad , seguimiento trimestral</t>
  </si>
  <si>
    <t>Informe de comprobante de contabilidad del movimiento de almacén, seguimiento trimestral</t>
  </si>
  <si>
    <t>Informe de conciliaciones bancarias, seguimiento trimestral</t>
  </si>
  <si>
    <t>Informe de  declaraciones tributarias declaradas y pagadas, seguimiento trimestral</t>
  </si>
  <si>
    <t>Actas de inversiones, seguimientos trimestral</t>
  </si>
  <si>
    <t>Informe de  Ejecución de PAC, seguimiento trimestral</t>
  </si>
  <si>
    <t>Modulo de reprogramacion de actividades actualizado y ajustado,</t>
  </si>
  <si>
    <t xml:space="preserve">Reprogramaciones cargadas en el Tayrona y SPGI, </t>
  </si>
  <si>
    <t xml:space="preserve">Modificaciones tramitadas ante Hacienda y DNP, </t>
  </si>
  <si>
    <t>Plan  Indicativo, Plan de Acción y Plan de Desarrollo Administrativo</t>
  </si>
  <si>
    <t>Proyectos de inversión del sector ajustados  2010 y 2011</t>
  </si>
  <si>
    <t xml:space="preserve">Producir de manera conjunta con la DIAN las estadísticas de exportaciones de bienes, para realizar la divulgación periódica de las estadísticas provisionales y definitivas de exportaciones.Validar la información estadística mensual de importaciones, producida por la DIAN, para realizar la divulgación periódica de las estadísticas provisionales y definitivas de importaciones.
</t>
  </si>
  <si>
    <t xml:space="preserve"> Elaborar y suministrar productos sobre precios y costos que llenen vacios de información, por ej.: valor de la canasta familiar, valor de las dietas de costos mínimos, valor de la canasta normativa en función de los ejercicios que  desarrolle el programa de socio demográficas y de objetivos del milenio.
</t>
  </si>
  <si>
    <t xml:space="preserve"> Registros Administrativos Agropecuarios</t>
  </si>
  <si>
    <t>Actualizar e implementar el programa de socialización y difusión normativa, jurisprudencial y doctrinaria para la Entidad y mantenerlo actualizado</t>
  </si>
  <si>
    <t>Elaborar y entregar cuatro  documentos de diseño Estadístico deun  producto del sector agropecuario.</t>
  </si>
  <si>
    <t>Informe de diagnostico metodología Riesgos</t>
  </si>
  <si>
    <t>Nueva estructura de la carpeta SDI del Systema 20.</t>
  </si>
  <si>
    <t>Informe de Auditoria Icontec Año 2010</t>
  </si>
  <si>
    <t>Matriz de Riesgo ajustada.</t>
  </si>
  <si>
    <t>Matriz de Indicadores SIME</t>
  </si>
  <si>
    <t>I,II,III ,  IV y V</t>
  </si>
  <si>
    <t>Políticas y estándares ingeniería de software</t>
  </si>
  <si>
    <t>Evidalia Ardia</t>
  </si>
  <si>
    <t>Publicación serie 2000-2007 base 2005 y la metodología resùmen base 2005.</t>
  </si>
  <si>
    <t>Publicación detallada y Socialización serie 2000-2007 base 2005 y la metodología general.</t>
  </si>
  <si>
    <t>Capacitación previa brindada a la Cancillería en el marco de la prueba piloto</t>
  </si>
  <si>
    <t>Informes de avance y de seguimiento de la integración desde el módulo contable en el sistema SIIAF- seguimiento trimestral</t>
  </si>
  <si>
    <t>Informe de certificados de pagos, comprobante de pago DIAN</t>
  </si>
  <si>
    <t>Informe de comprobante de ingreso</t>
  </si>
  <si>
    <t>Informes de avance de ejecución</t>
  </si>
  <si>
    <t>Producción y difusión de  2 boletines de prensa:  II y III trimestre de 2010</t>
  </si>
  <si>
    <t xml:space="preserve">Boletín de prensa anual. </t>
  </si>
  <si>
    <t>Investigaciones Ambientales</t>
  </si>
  <si>
    <t>TOTAL PRESUPUESTO</t>
  </si>
  <si>
    <t>Diseño y especificaciones de un aplicativo en web ( Formulario)</t>
  </si>
  <si>
    <t xml:space="preserve">Avance en el ejercicio piloto en función del año 2005 base 2005 para la Cuenta Satélite de Salud y Seguros Sociales. </t>
  </si>
  <si>
    <t xml:space="preserve">Publicación de las  cuentas departamentales serie 2000 – 2007 base 2005  </t>
  </si>
  <si>
    <t>DIRECCION DE METODOLOGÍA Y PRODUCCIÓN ESTADÍSTICA</t>
  </si>
  <si>
    <t>Base datos depurada  de la encuesta de comportamiento s y actitudes sexuales en  niños, niñas  y adolecentes</t>
  </si>
  <si>
    <t>Producir la publicación de la cifra de pobreza para 2009 con metodología actual.</t>
  </si>
  <si>
    <t>Informe sobre la construcción de nuevas canastas para la definición de las líneas de indigencia y pobreza, a partir de la encuesta de ingresos y gastos.</t>
  </si>
  <si>
    <t>Publicación del Boletín con cifras preliminares 2009</t>
  </si>
  <si>
    <t>Boletines de Prensa IV de 2009, I, II y  III de 2010</t>
  </si>
  <si>
    <t>Boletines de  EAS 2008 y Tics definitivos.</t>
  </si>
  <si>
    <t>Generación de  cuadros de salida para cuentas nacionales EAS 2008 y Tics.</t>
  </si>
  <si>
    <t>Boletín de la TIC_ EAC 2008</t>
  </si>
  <si>
    <t>Informe de resultados y entrega de información a la  DSCN del IV de 2009 y  I, II, y III trimestre de 2010</t>
  </si>
  <si>
    <t>Base de datos  con la información recopilada de los 18 municipios faltante para la ampliación de cobertura</t>
  </si>
  <si>
    <t>Documento de contexto IV trimestre de 2009   y I, II, y III trimestre  de 2010</t>
  </si>
  <si>
    <t>Informe  de la actualización del coeficiente de CEDD para llevar los costos a precios.</t>
  </si>
  <si>
    <t>Informe de contexto macroeconómico, interpretación y documentación de resultados IV trimestre de 2009, I, II y III trimestre de 2010 CEED y VIS</t>
  </si>
  <si>
    <t>Base PRECIBOL estructuras a Síntesis y Cuentas Nacionales. IV trimestre de 2009, I, II y III trimestre de 2010</t>
  </si>
  <si>
    <t>Boletines especiales periodo de referencia sobre sistemas  constructivos, precios y áreas  IV trimestre de 2009, I, II y III trimestre de 2010</t>
  </si>
  <si>
    <t>Informe de contexto operativo con las justificaciones de las variaciones atípicas de las entidades que hacen parte de la cobertura de la investigación,  para el  IV trimestre de  2009  y  I, II y III trimestre de 2010</t>
  </si>
  <si>
    <t>Documento Control de fuentes Enero 2010, abril, julio y octubre de 2010</t>
  </si>
  <si>
    <t>Base de datos información ETUP Nov. 2009 a octubre 2010</t>
  </si>
  <si>
    <t>Cuadros con información estadística trimestral a Cuentas Nacionales, ICER e ICD, ETUP y ETUP  IV trimestre de 2009, I, II y III trimestre de 2010</t>
  </si>
  <si>
    <t>Cuadros para boletín estadístico ETUP y ETUP Nov. 2009 a octubre de 2010</t>
  </si>
  <si>
    <t>Módulos de captura ajustados año 2010</t>
  </si>
  <si>
    <t>Software definitivo para la producción del IPC</t>
  </si>
  <si>
    <t xml:space="preserve">Software de productos de difusión en Oracle </t>
  </si>
  <si>
    <t>Implementación de la conectividad en las ciudades</t>
  </si>
  <si>
    <t>Publicación de boletines del I, I,II,III y IV de 2010</t>
  </si>
  <si>
    <t>Software IVP</t>
  </si>
  <si>
    <t>Avalúos depurados</t>
  </si>
  <si>
    <t xml:space="preserve">Archivo definitivo con la revisión, análisis y validación de las Proyecciones de Población Indígena en Resguardos con corte a junio y diciembre para certificar a DNP </t>
  </si>
  <si>
    <t xml:space="preserve">Elaboración de un estudio postcensal realizado en temática demográfica.  </t>
  </si>
  <si>
    <t>Ajuste a la propuesta metodológica  para la elaboración del estudio postcensal, Propuesta final</t>
  </si>
  <si>
    <t>Archivo definitivo con la revisión, análisis y validación de las Proyecciones de Población Total Municipal Cabecera-Resto, por sexo, grupos de edad y edades simples para el período 1985-2020.</t>
  </si>
  <si>
    <t>Documento de estrategias para la ejecución del Censo Ronda 2010</t>
  </si>
  <si>
    <t>Documento con proyecciones  de poblaciones indígenas a junio 30 de 2010</t>
  </si>
  <si>
    <t>Documento con proyecciones  de poblaciones indígenas a  diciembre  30 de 2010</t>
  </si>
  <si>
    <t>Documento con propuesta de mejoramiento metodológico para proyecciones de población</t>
  </si>
  <si>
    <t>Generación Boletín preliminar Encuesta Ambiental Industrial 2009</t>
  </si>
  <si>
    <t>Documento definitivo  Cambio Climático</t>
  </si>
  <si>
    <t>Boletín de Prensa Encuesta Ambiental Industrial 2008</t>
  </si>
  <si>
    <t>Consolidación del Marco Geoestadístico Nacional Único (MGNU) corporativo de acuerdo con la integración de la información unidades georeferenciados, censo de direcciones recuentos e índices.</t>
  </si>
  <si>
    <t>Mapas en formato análogo y digital, junto con los archivos de los proyectos SIG. generados</t>
  </si>
  <si>
    <t>Aplicativo de consulta de resguardos indígenas con la funcionalidad de gráficas dinámicas</t>
  </si>
  <si>
    <t>Aplicativo de generación de productos cartográficos con la funcionalidades de generación de productos cartográficos generales, de segmentos y de áreas geográficas urbanos y rurales.</t>
  </si>
  <si>
    <t>Documento de indicadores para el seguimiento continuo de la estraficación.</t>
  </si>
  <si>
    <t>DIRECCION DE REGULACIÓN, PLANIFICACIÓN   Y NORMALIZACIÓN ESTADÍSTICA</t>
  </si>
  <si>
    <t>Metodología de Estandarización de conceptos</t>
  </si>
  <si>
    <t xml:space="preserve"> Tablas Correlativas CIUO 08 A.C. Preliminar Definitiva</t>
  </si>
  <si>
    <t>Correlativa por series históricas: Total de Partidas Arancelarias vs. Clasificaciones económicas vs Cuentas Nacionales (Arancel vs Cuentas Nacionales) actualizada y difundida a usuarios internos y externos</t>
  </si>
  <si>
    <t>Recolección de Datos. Generación Cartográfica</t>
  </si>
  <si>
    <t>Gestión Jurídica</t>
  </si>
  <si>
    <t>OFICINA JURÍDICA</t>
  </si>
  <si>
    <t xml:space="preserve">CANDANE
</t>
  </si>
  <si>
    <t>CANDANE Relaciones Internacionales</t>
  </si>
  <si>
    <t>Preparar la gestión de Cooperación Técnica del DANE</t>
  </si>
  <si>
    <t>Las Tics surgen como convergencia tecnológica de la electrónica, el software y la infraestructura de telecomunicaciones, la unión y coordinación de estas tres tecnologías da lugar a una concepción del proceso de la información, en el que las comunicaciones abren nuevos horizontes y paradigmas; están transformando las distintas esferas de la economía y la sociedad, propiciando cambios en el funcionamiento de las entidades. Por lo anterior, se deben generar herramientas que permitan una concertación para cerrar la brecha entre los requerimientos de la entidad y la tecnología, definiendo, implementando, soportando y manteniendo una planeación estratégica, arquitectura y procesos de gestión que apoyen la prestación de los servicios de TI a las áreas técnicas y de apoyo, respondiendo a unos acuerdos de niveles de servicio establecidos TI, Servicios de ofimática, Mesa de ayuda para áreas técnicas y de apoyo.</t>
  </si>
  <si>
    <t>Mantener y soportar la infraestructura de Tics, cumpliendo con los acuerdos de niveles de servicio definidos.</t>
  </si>
  <si>
    <t>DIRECCIÓN DE DIFUSIÓN Y MERCADEO</t>
  </si>
  <si>
    <t>DIFUSIÓN DE DATOS PRENSA</t>
  </si>
  <si>
    <t>Sistema de mercadeo y Red Física</t>
  </si>
  <si>
    <t>Gestión del Talento Humano</t>
  </si>
  <si>
    <t>Área Financiera- Central de Cuentas</t>
  </si>
  <si>
    <t>Informe  de Cuentas Físicas tramitadas y revisadas, seguimiento trimestral</t>
  </si>
  <si>
    <t>Área Financiera- Contabilidad</t>
  </si>
  <si>
    <t>Cierre y preparación de estados contables de 2009</t>
  </si>
  <si>
    <t>Informe de comprobante de contabilidad de la consolidación territorial por territorial, seguimiento trimestral</t>
  </si>
  <si>
    <t>Elaboración y presentación de la información exógena</t>
  </si>
  <si>
    <t>Área Financiera- Presupuesto</t>
  </si>
  <si>
    <t>Informe de expedición de Certificados de disponibilidad presupuestal y de Registros Presupuestales, seguimiento trimestral</t>
  </si>
  <si>
    <t xml:space="preserve">Área Financiera- Tesorería </t>
  </si>
  <si>
    <t>Informe de certificados de pensiones, seguimiento trimestral}</t>
  </si>
  <si>
    <t>Área Financiera- Proyectos Especiales</t>
  </si>
  <si>
    <t>Consolidación de  los Estados Financieros de DANE y FONDANE, que soportan el cumplimiento de las obligaciones del contrato de préstamo BID No. 1671-OC-CO, con base en el cierre de la vigencia 2009 y los Estados Financieros a 2008, auditados por la CGR.</t>
  </si>
  <si>
    <t>Informes Financiero y de Gestión de supervisión de  acuerdo al Objeto y a las cláusulas de los convenios. Seguimiento trimestral</t>
  </si>
  <si>
    <t>Área Financiera- SIIF</t>
  </si>
  <si>
    <t>Área Financiera- Coordinación Financiera</t>
  </si>
  <si>
    <t>Administración de la información enviada y recibida a través del sistema ORFEO, seguimiento trimestral</t>
  </si>
  <si>
    <t>Coordinación Administrativa</t>
  </si>
  <si>
    <t>Documento de mantenimiento y fijación de políticas para los procedimientos del sistema documental ORFEO a nivel Nacional</t>
  </si>
  <si>
    <t>Homologación series TRD-SGC</t>
  </si>
  <si>
    <t>Conversión y organización del fondo documental del archivo central a de acuerdo con las TRD</t>
  </si>
  <si>
    <t>Administración de la información, para el envío y recibido de la documentación oficial de la entidad a nivel Nacional</t>
  </si>
  <si>
    <t>Coordinación Administrativa_ Almacén</t>
  </si>
  <si>
    <t>Capacitacion en la metodología  SUIP a los responsables de la inclusión de la formulación de los proyectos.</t>
  </si>
  <si>
    <t>Modulo de Programación Actualizado</t>
  </si>
  <si>
    <t xml:space="preserve">Modulo de evaluación y seguimiento ajustado y actualizado, </t>
  </si>
  <si>
    <t>Oficina Asesora de Planeacion Sistema Integrado de Gestión de Calidad _ MECI</t>
  </si>
  <si>
    <t>Cronogramas de trabajo para la reestructuración del Sistema Documental de los  procesos de soporte y estratégicos de  la Entidad, en el marco del Sistema Integrado de Gestión.</t>
  </si>
  <si>
    <t>Informe de Comité de Revisión por la Dirección</t>
  </si>
  <si>
    <t>Documento Metodológico ajustado de la Gestión de Riesgos</t>
  </si>
  <si>
    <t>Plan de trabajo para la Ampliación del alcance del Sistema documental institucional, incluyendo ocho investigaciones que se encuentran por fuera del mismo.</t>
  </si>
  <si>
    <t>Oficina Jurídica - Grupo de Licitaciones y Contratos</t>
  </si>
  <si>
    <t>Oficina Asesora Jurídica</t>
  </si>
  <si>
    <t>Informe de Contratos de servicios y compraventa para las oficinas destinados a los diferentes proyectos y áreas de soporte</t>
  </si>
  <si>
    <t>OBJETIVOS ESTRATÉGICOS DEL PLANIB</t>
  </si>
  <si>
    <t>I. Construir suficientes series e indicadores estadísticos georeferenciados para medir fenómenos sociales y económicos. En particular los necesarios para medir el avance en el cumplimiento de los Objetivos de Desarrollo del Milenio- ODM-, y los pertinentes en sectores donde hoy se registran vacios notorios de información como los de justicia salud, educación, mercado laboral, ordenamiento territorial, intermediación financiera y medición de pobreza, precios de los bien y servicios adicionales a los de la canasta familiar y socio-economía agropecuaria</t>
  </si>
  <si>
    <t>II. Mejorar la cobertura desagregación, periodicidad y representatividad de investigaciones existentes tales como el índice de precios al consumidor(IPC), las investigaciones de empleo, producción y servicios, ingresos y gastos del hogar y calidad de vida</t>
  </si>
  <si>
    <t>III. Incrementar la contabilidad de la información a través de la revisión, rediseño y actualización de todas las bases de datos e  investigaciones estadísticas generadoras de información básica.</t>
  </si>
  <si>
    <t>IV.Mejorar la oportunidad en la producción y difusión de la información básica mediante el uso intensivo de las operaciones de recolección de diferentes investigaciones</t>
  </si>
  <si>
    <t>V. Facilitar el acceso a la información básica generada a partir de las diversas bases de datos administradas por las entidades pública o por particulares que desempeñen funciones públicas</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</si>
</sst>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00_);_(&quot;$&quot;* \(#,##0.00\);_(&quot;$&quot;* &quot;-&quot;??_);_(@_)"/>
    <numFmt numFmtId="181" formatCode="_(&quot;$&quot;* #,##0_);_(&quot;$&quot;* \(#,##0\);_(&quot;$&quot;* &quot;-&quot;_);_(@_)"/>
    <numFmt numFmtId="182" formatCode="_(* #,##0_);_(* \(#,##0\);_(* &quot;-&quot;??_);_(@_)"/>
    <numFmt numFmtId="183" formatCode="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C0A]hh:mm:ss\ AM/PM"/>
    <numFmt numFmtId="196" formatCode="_ * #,##0.000_ ;_ * \-#,##0.000_ ;_ * &quot;-&quot;??_ ;_ @_ "/>
    <numFmt numFmtId="197" formatCode="_ * #,##0.0000_ ;_ * \-#,##0.0000_ ;_ * &quot;-&quot;??_ ;_ @_ "/>
    <numFmt numFmtId="198" formatCode="_ * #,##0.00000_ ;_ * \-#,##0.00000_ ;_ * &quot;-&quot;??_ ;_ @_ "/>
    <numFmt numFmtId="199" formatCode="_ * #,##0.000000_ ;_ * \-#,##0.000000_ ;_ * &quot;-&quot;??_ ;_ @_ "/>
    <numFmt numFmtId="200" formatCode="_ * #,##0.0000000_ ;_ * \-#,##0.0000000_ ;_ * &quot;-&quot;??_ ;_ @_ "/>
    <numFmt numFmtId="201" formatCode="0.0000E+00"/>
    <numFmt numFmtId="202" formatCode="0.000E+00"/>
    <numFmt numFmtId="203" formatCode="0.00000E+00"/>
    <numFmt numFmtId="204" formatCode="0.0000000000"/>
    <numFmt numFmtId="205" formatCode="0.00000000000"/>
    <numFmt numFmtId="206" formatCode="0.000000000"/>
    <numFmt numFmtId="207" formatCode="0.00000000"/>
    <numFmt numFmtId="208" formatCode="0.0000000"/>
    <numFmt numFmtId="209" formatCode="0.000000"/>
    <numFmt numFmtId="210" formatCode="0.00000"/>
    <numFmt numFmtId="211" formatCode="0.0000"/>
    <numFmt numFmtId="212" formatCode="[$$-240A]\ #,##0"/>
    <numFmt numFmtId="213" formatCode="[$-240A]dddd\,\ dd&quot; de &quot;mmmm&quot; de &quot;yyyy"/>
    <numFmt numFmtId="214" formatCode="d/mm/yyyy;@"/>
    <numFmt numFmtId="215" formatCode="_ * #,##0_ ;_ * \-#,##0_ ;_ * &quot;-&quot;??_ ;_ @_ "/>
    <numFmt numFmtId="216" formatCode="_-* #,##0_-;\-* #,##0_-;_-* &quot;-&quot;??_-;_-@_-"/>
    <numFmt numFmtId="217" formatCode="_-* #,##0.0_-;\-* #,##0.0_-;_-* &quot;-&quot;??_-;_-@_-"/>
    <numFmt numFmtId="218" formatCode="_-* #,##0.000_-;\-* #,##0.000_-;_-* &quot;-&quot;??_-;_-@_-"/>
    <numFmt numFmtId="219" formatCode="#,##0;[Red]#,##0"/>
    <numFmt numFmtId="220" formatCode="dd\-mm\-yy"/>
    <numFmt numFmtId="221" formatCode="#,##0.0"/>
  </numFmts>
  <fonts count="5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Unicode MS"/>
      <family val="2"/>
    </font>
    <font>
      <sz val="8"/>
      <name val="Arial"/>
      <family val="2"/>
    </font>
    <font>
      <b/>
      <sz val="16"/>
      <name val="Arial"/>
      <family val="2"/>
    </font>
    <font>
      <sz val="8"/>
      <name val="Calibri"/>
      <family val="2"/>
    </font>
    <font>
      <sz val="12"/>
      <name val="Arial"/>
      <family val="2"/>
    </font>
    <font>
      <sz val="9"/>
      <name val="Calibri"/>
      <family val="2"/>
    </font>
    <font>
      <b/>
      <sz val="12"/>
      <name val="Verdana"/>
      <family val="2"/>
    </font>
    <font>
      <sz val="9"/>
      <name val="Arial"/>
      <family val="2"/>
    </font>
    <font>
      <b/>
      <sz val="8"/>
      <name val="Tahoma"/>
      <family val="2"/>
    </font>
    <font>
      <sz val="8"/>
      <name val="Tahoma"/>
      <family val="2"/>
    </font>
    <font>
      <sz val="10"/>
      <name val="Calibri"/>
      <family val="2"/>
    </font>
    <font>
      <sz val="10"/>
      <color indexed="8"/>
      <name val="Arial"/>
      <family val="2"/>
    </font>
    <font>
      <b/>
      <sz val="15"/>
      <color indexed="8"/>
      <name val="Calibri"/>
      <family val="2"/>
    </font>
    <font>
      <sz val="12"/>
      <color indexed="8"/>
      <name val="Arial"/>
      <family val="2"/>
    </font>
    <font>
      <b/>
      <sz val="9"/>
      <color indexed="8"/>
      <name val="Calibri"/>
      <family val="2"/>
    </font>
    <font>
      <sz val="10"/>
      <color indexed="8"/>
      <name val="Calibri"/>
      <family val="2"/>
    </font>
    <font>
      <sz val="12"/>
      <name val="Calibri"/>
      <family val="2"/>
    </font>
    <font>
      <b/>
      <sz val="9"/>
      <name val="Calibri"/>
      <family val="2"/>
    </font>
    <font>
      <sz val="11"/>
      <name val="Calibri"/>
      <family val="2"/>
    </font>
    <font>
      <sz val="11"/>
      <color indexed="8"/>
      <name val="Arial"/>
      <family val="2"/>
    </font>
    <font>
      <b/>
      <sz val="11"/>
      <name val="Calibri"/>
      <family val="2"/>
    </font>
    <font>
      <b/>
      <sz val="10"/>
      <color indexed="8"/>
      <name val="Verdana"/>
      <family val="2"/>
    </font>
    <font>
      <b/>
      <sz val="18"/>
      <name val="Calibri"/>
      <family val="2"/>
    </font>
    <font>
      <b/>
      <sz val="16"/>
      <name val="Calibri"/>
      <family val="2"/>
    </font>
    <font>
      <b/>
      <sz val="16"/>
      <color indexed="8"/>
      <name val="Arial"/>
      <family val="2"/>
    </font>
    <font>
      <b/>
      <sz val="14"/>
      <name val="Calibri"/>
      <family val="2"/>
    </font>
    <font>
      <b/>
      <sz val="15"/>
      <name val="Calibri"/>
      <family val="2"/>
    </font>
    <font>
      <b/>
      <sz val="12"/>
      <name val="Calibri"/>
      <family val="2"/>
    </font>
    <font>
      <sz val="15"/>
      <color indexed="56"/>
      <name val="Calibri"/>
      <family val="2"/>
    </font>
    <font>
      <sz val="10"/>
      <color indexed="8"/>
      <name val="Verdana"/>
      <family val="2"/>
    </font>
    <font>
      <sz val="12"/>
      <name val="Verdana"/>
      <family val="2"/>
    </font>
    <font>
      <sz val="14"/>
      <name val="Calibri"/>
      <family val="2"/>
    </font>
    <font>
      <sz val="11"/>
      <color theme="0"/>
      <name val="Calibri"/>
      <family val="2"/>
    </font>
    <font>
      <sz val="11"/>
      <color theme="1"/>
      <name val="Calibri"/>
      <family val="2"/>
    </font>
    <font>
      <b/>
      <sz val="15"/>
      <color theme="3"/>
      <name val="Calibri"/>
      <family val="2"/>
    </font>
    <font>
      <b/>
      <sz val="11"/>
      <color theme="1"/>
      <name val="Calibri"/>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color indexed="62"/>
      </left>
      <right style="thin">
        <color indexed="62"/>
      </right>
      <top style="thin">
        <color indexed="62"/>
      </top>
      <bottom style="thick">
        <color indexed="62"/>
      </bottom>
    </border>
    <border>
      <left style="thin">
        <color indexed="62"/>
      </left>
      <right style="thin">
        <color indexed="62"/>
      </right>
      <top>
        <color indexed="63"/>
      </top>
      <bottom style="thin">
        <color indexed="62"/>
      </bottom>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color indexed="63"/>
      </left>
      <right style="thin">
        <color indexed="62"/>
      </right>
      <top style="thin">
        <color indexed="62"/>
      </top>
      <bottom style="thick">
        <color indexed="62"/>
      </bottom>
    </border>
    <border>
      <left style="thin"/>
      <right style="thin"/>
      <top>
        <color indexed="63"/>
      </top>
      <bottom style="thin"/>
    </border>
    <border>
      <left style="thin">
        <color indexed="62"/>
      </left>
      <right style="thin">
        <color indexed="62"/>
      </right>
      <top style="thin">
        <color indexed="62"/>
      </top>
      <bottom style="thin">
        <color indexed="62"/>
      </bottom>
    </border>
    <border>
      <left style="thin"/>
      <right style="medium"/>
      <top style="thin"/>
      <bottom style="thin"/>
    </border>
    <border>
      <left style="thick">
        <color indexed="62"/>
      </left>
      <right style="thin">
        <color indexed="62"/>
      </right>
      <top>
        <color indexed="63"/>
      </top>
      <bottom style="thin">
        <color indexed="62"/>
      </bottom>
    </border>
    <border>
      <left style="thin">
        <color indexed="62"/>
      </left>
      <right style="thick">
        <color indexed="62"/>
      </right>
      <top>
        <color indexed="63"/>
      </top>
      <bottom style="thin">
        <color indexed="62"/>
      </bottom>
    </border>
    <border>
      <left style="thin">
        <color indexed="62"/>
      </left>
      <right style="thick">
        <color indexed="62"/>
      </right>
      <top style="thin">
        <color indexed="62"/>
      </top>
      <bottom style="thin">
        <color indexed="62"/>
      </bottom>
    </border>
    <border>
      <left style="thick">
        <color indexed="62"/>
      </left>
      <right style="thin">
        <color indexed="62"/>
      </right>
      <top style="thin">
        <color indexed="62"/>
      </top>
      <bottom style="thin">
        <color indexed="62"/>
      </bottom>
    </border>
    <border>
      <left style="thick">
        <color indexed="62"/>
      </left>
      <right style="thin">
        <color indexed="62"/>
      </right>
      <top style="thin">
        <color indexed="62"/>
      </top>
      <bottom style="thick">
        <color indexed="62"/>
      </bottom>
    </border>
    <border>
      <left style="thin">
        <color indexed="62"/>
      </left>
      <right style="thick">
        <color indexed="62"/>
      </right>
      <top style="thin">
        <color indexed="62"/>
      </top>
      <bottom style="thick">
        <color indexed="62"/>
      </bottom>
    </border>
    <border>
      <left style="thin">
        <color indexed="62"/>
      </left>
      <right style="thin">
        <color indexed="62"/>
      </right>
      <top style="thin">
        <color indexed="62"/>
      </top>
      <bottom>
        <color indexed="63"/>
      </bottom>
    </border>
    <border>
      <left style="thin">
        <color indexed="62"/>
      </left>
      <right style="thin">
        <color indexed="62"/>
      </right>
      <top style="thick">
        <color indexed="62"/>
      </top>
      <bottom>
        <color indexed="63"/>
      </bottom>
    </border>
    <border>
      <left style="thick">
        <color indexed="62"/>
      </left>
      <right style="thin">
        <color indexed="62"/>
      </right>
      <top>
        <color indexed="63"/>
      </top>
      <bottom>
        <color indexed="63"/>
      </bottom>
    </border>
    <border>
      <left style="thick">
        <color indexed="62"/>
      </left>
      <right style="thin">
        <color indexed="62"/>
      </right>
      <top style="thin">
        <color indexed="62"/>
      </top>
      <bottom>
        <color indexed="63"/>
      </bottom>
    </border>
    <border>
      <left style="thin"/>
      <right style="thin"/>
      <top style="thin"/>
      <bottom style="medium"/>
    </border>
    <border>
      <left style="thin"/>
      <right style="thin"/>
      <top style="medium"/>
      <bottom style="thin"/>
    </border>
    <border>
      <left style="thin"/>
      <right style="thin"/>
      <top>
        <color indexed="63"/>
      </top>
      <bottom>
        <color indexed="63"/>
      </bottom>
    </border>
    <border>
      <left>
        <color indexed="63"/>
      </left>
      <right style="medium"/>
      <top style="medium"/>
      <bottom style="medium"/>
    </border>
    <border>
      <left style="medium"/>
      <right style="thin">
        <color indexed="62"/>
      </right>
      <top>
        <color indexed="63"/>
      </top>
      <bottom style="thin">
        <color indexed="62"/>
      </bottom>
    </border>
    <border>
      <left style="medium"/>
      <right style="thin">
        <color indexed="62"/>
      </right>
      <top style="thin">
        <color indexed="62"/>
      </top>
      <bottom style="thin">
        <color indexed="62"/>
      </bottom>
    </border>
    <border>
      <left style="thin">
        <color indexed="62"/>
      </left>
      <right style="medium"/>
      <top style="thin">
        <color indexed="62"/>
      </top>
      <bottom style="thin">
        <color indexed="62"/>
      </bottom>
    </border>
    <border>
      <left style="medium"/>
      <right style="thin">
        <color indexed="62"/>
      </right>
      <top style="thin">
        <color indexed="62"/>
      </top>
      <bottom>
        <color indexed="63"/>
      </bottom>
    </border>
    <border>
      <left style="thin">
        <color indexed="62"/>
      </left>
      <right style="medium"/>
      <top style="thin">
        <color indexed="62"/>
      </top>
      <bottom>
        <color indexed="63"/>
      </bottom>
    </border>
    <border>
      <left style="medium"/>
      <right style="thin"/>
      <top style="thin"/>
      <bottom style="medium"/>
    </border>
    <border>
      <left style="thin"/>
      <right style="medium"/>
      <top style="thin"/>
      <bottom style="medium"/>
    </border>
    <border>
      <left style="thin">
        <color indexed="62"/>
      </left>
      <right style="thin">
        <color indexed="62"/>
      </right>
      <top>
        <color indexed="63"/>
      </top>
      <bottom>
        <color indexed="63"/>
      </bottom>
    </border>
    <border>
      <left style="medium"/>
      <right style="thin">
        <color indexed="62"/>
      </right>
      <top style="medium"/>
      <bottom style="thin">
        <color indexed="62"/>
      </bottom>
    </border>
    <border>
      <left style="thin">
        <color indexed="62"/>
      </left>
      <right style="thin">
        <color indexed="62"/>
      </right>
      <top style="medium"/>
      <bottom style="thin">
        <color indexed="62"/>
      </bottom>
    </border>
    <border>
      <left style="thin">
        <color indexed="62"/>
      </left>
      <right style="medium"/>
      <top style="medium"/>
      <bottom style="thin">
        <color indexed="62"/>
      </bottom>
    </border>
    <border>
      <left style="medium"/>
      <right style="thin">
        <color indexed="62"/>
      </right>
      <top>
        <color indexed="63"/>
      </top>
      <bottom>
        <color indexed="63"/>
      </bottom>
    </border>
    <border>
      <left style="thin">
        <color indexed="62"/>
      </left>
      <right style="thin">
        <color indexed="62"/>
      </right>
      <top style="thin">
        <color indexed="62"/>
      </top>
      <bottom style="medium"/>
    </border>
    <border>
      <left style="thin">
        <color indexed="62"/>
      </left>
      <right style="thick">
        <color indexed="62"/>
      </right>
      <top style="thin">
        <color indexed="62"/>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n">
        <color indexed="62"/>
      </left>
      <right style="thin">
        <color indexed="62"/>
      </right>
      <top style="thick">
        <color indexed="62"/>
      </top>
      <bottom style="thin">
        <color indexed="62"/>
      </bottom>
    </border>
    <border>
      <left style="thin">
        <color indexed="62"/>
      </left>
      <right style="thick">
        <color indexed="62"/>
      </right>
      <top style="thick">
        <color indexed="62"/>
      </top>
      <bottom style="thin">
        <color indexed="62"/>
      </bottom>
    </border>
    <border>
      <left style="thick">
        <color indexed="62"/>
      </left>
      <right style="thin">
        <color indexed="62"/>
      </right>
      <top style="thick">
        <color indexed="62"/>
      </top>
      <bottom style="thin">
        <color indexed="62"/>
      </bottom>
    </border>
    <border>
      <left style="thick">
        <color indexed="62"/>
      </left>
      <right style="thin">
        <color indexed="62"/>
      </right>
      <top style="thick">
        <color indexed="62"/>
      </top>
      <bottom>
        <color indexed="63"/>
      </bottom>
    </border>
    <border>
      <left style="thin"/>
      <right style="thin"/>
      <top style="thick">
        <color indexed="62"/>
      </top>
      <bottom>
        <color indexed="63"/>
      </bottom>
    </border>
    <border>
      <left style="thin">
        <color indexed="62"/>
      </left>
      <right style="thick">
        <color indexed="62"/>
      </right>
      <top>
        <color indexed="63"/>
      </top>
      <bottom>
        <color indexed="63"/>
      </bottom>
    </border>
    <border>
      <left>
        <color indexed="63"/>
      </left>
      <right>
        <color indexed="63"/>
      </right>
      <top>
        <color indexed="63"/>
      </top>
      <bottom style="thin"/>
    </border>
    <border>
      <left style="thin">
        <color indexed="62"/>
      </left>
      <right>
        <color indexed="63"/>
      </right>
      <top style="thin">
        <color indexed="62"/>
      </top>
      <bottom style="thin">
        <color indexed="62"/>
      </bottom>
    </border>
    <border>
      <left style="thin">
        <color indexed="62"/>
      </left>
      <right style="thin">
        <color indexed="62"/>
      </right>
      <top>
        <color indexed="63"/>
      </top>
      <bottom style="thick">
        <color indexed="62"/>
      </bottom>
    </border>
    <border>
      <left style="thin">
        <color indexed="62"/>
      </left>
      <right style="thick">
        <color indexed="62"/>
      </right>
      <top>
        <color indexed="63"/>
      </top>
      <bottom style="thick">
        <color indexed="62"/>
      </bottom>
    </border>
    <border>
      <left style="thin">
        <color indexed="62"/>
      </left>
      <right style="thick">
        <color indexed="62"/>
      </right>
      <top style="thick">
        <color indexed="62"/>
      </top>
      <bottom>
        <color indexed="63"/>
      </bottom>
    </border>
    <border>
      <left style="thin">
        <color indexed="62"/>
      </left>
      <right style="thin">
        <color indexed="62"/>
      </right>
      <top>
        <color indexed="63"/>
      </top>
      <bottom style="medium"/>
    </border>
    <border>
      <left style="medium"/>
      <right style="thin">
        <color indexed="62"/>
      </right>
      <top>
        <color indexed="63"/>
      </top>
      <bottom style="medium"/>
    </border>
    <border>
      <left style="thin">
        <color indexed="62"/>
      </left>
      <right style="medium"/>
      <top style="thin">
        <color indexed="62"/>
      </top>
      <bottom style="medium"/>
    </border>
    <border>
      <left style="thin">
        <color indexed="62"/>
      </left>
      <right style="medium"/>
      <top>
        <color indexed="63"/>
      </top>
      <bottom style="thin">
        <color indexed="62"/>
      </bottom>
    </border>
    <border>
      <left style="thin">
        <color indexed="62"/>
      </left>
      <right style="medium"/>
      <top>
        <color indexed="63"/>
      </top>
      <bottom>
        <color indexed="63"/>
      </bottom>
    </border>
    <border>
      <left style="thick">
        <color indexed="62"/>
      </left>
      <right style="thin">
        <color indexed="62"/>
      </right>
      <top>
        <color indexed="63"/>
      </top>
      <bottom style="thick">
        <color indexed="62"/>
      </bottom>
    </border>
    <border>
      <left style="thin">
        <color indexed="62"/>
      </left>
      <right>
        <color indexed="63"/>
      </right>
      <top>
        <color indexed="63"/>
      </top>
      <bottom style="thin">
        <color indexed="62"/>
      </bottom>
    </border>
    <border>
      <left style="thin">
        <color indexed="62"/>
      </left>
      <right>
        <color indexed="63"/>
      </right>
      <top style="thin">
        <color indexed="62"/>
      </top>
      <bottom>
        <color indexed="63"/>
      </bottom>
    </border>
    <border>
      <left style="thin">
        <color indexed="62"/>
      </left>
      <right>
        <color indexed="63"/>
      </right>
      <top style="thin">
        <color indexed="62"/>
      </top>
      <bottom style="thick">
        <color indexed="62"/>
      </bottom>
    </border>
    <border>
      <left style="thin">
        <color indexed="62"/>
      </left>
      <right>
        <color indexed="63"/>
      </right>
      <top style="thick">
        <color indexed="62"/>
      </top>
      <bottom style="thin">
        <color indexed="62"/>
      </botto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color indexed="62"/>
      </right>
      <top style="thin">
        <color indexed="62"/>
      </top>
      <bottom style="thick">
        <color indexed="62"/>
      </bottom>
    </border>
    <border>
      <left>
        <color indexed="63"/>
      </left>
      <right>
        <color indexed="63"/>
      </right>
      <top style="thick">
        <color indexed="62"/>
      </top>
      <bottom>
        <color indexed="63"/>
      </bottom>
    </border>
    <border>
      <left>
        <color indexed="63"/>
      </left>
      <right>
        <color indexed="63"/>
      </right>
      <top>
        <color indexed="63"/>
      </top>
      <bottom style="medium"/>
    </border>
    <border>
      <left style="thin">
        <color indexed="62"/>
      </left>
      <right style="medium"/>
      <top style="thick">
        <color indexed="62"/>
      </top>
      <bottom>
        <color indexed="63"/>
      </bottom>
    </border>
    <border>
      <left style="thin">
        <color indexed="62"/>
      </left>
      <right style="medium"/>
      <top style="thin">
        <color indexed="62"/>
      </top>
      <bottom style="thick">
        <color indexed="62"/>
      </bottom>
    </border>
    <border>
      <left>
        <color indexed="63"/>
      </left>
      <right>
        <color indexed="63"/>
      </right>
      <top style="thick">
        <color indexed="62"/>
      </top>
      <bottom style="thin">
        <color indexed="62"/>
      </bottom>
    </border>
    <border>
      <left style="thin">
        <color indexed="62"/>
      </left>
      <right>
        <color indexed="63"/>
      </right>
      <top style="thick">
        <color indexed="62"/>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5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8" fillId="7" borderId="1" applyNumberFormat="0" applyAlignment="0" applyProtection="0"/>
    <xf numFmtId="171"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4" borderId="0" applyNumberFormat="0" applyBorder="0" applyAlignment="0" applyProtection="0"/>
    <xf numFmtId="0" fontId="0" fillId="0" borderId="0">
      <alignment/>
      <protection/>
    </xf>
    <xf numFmtId="171" fontId="0" fillId="0" borderId="0" applyFont="0" applyFill="0" applyBorder="0" applyAlignment="0" applyProtection="0"/>
    <xf numFmtId="0" fontId="0" fillId="0" borderId="0">
      <alignment/>
      <protection/>
    </xf>
    <xf numFmtId="171" fontId="0" fillId="0" borderId="0" applyFont="0" applyFill="0" applyBorder="0" applyAlignment="0" applyProtection="0"/>
    <xf numFmtId="171" fontId="0" fillId="0" borderId="0" applyFont="0" applyFill="0" applyBorder="0" applyAlignment="0" applyProtection="0"/>
    <xf numFmtId="0" fontId="53" fillId="0" borderId="0">
      <alignment/>
      <protection/>
    </xf>
    <xf numFmtId="171" fontId="0" fillId="0" borderId="0" applyFont="0" applyFill="0" applyBorder="0" applyAlignment="0" applyProtection="0"/>
    <xf numFmtId="0" fontId="0" fillId="25"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54" fillId="0" borderId="7" applyNumberFormat="0" applyFill="0" applyAlignment="0" applyProtection="0"/>
    <xf numFmtId="0" fontId="18" fillId="0" borderId="8" applyNumberFormat="0" applyFill="0" applyAlignment="0" applyProtection="0"/>
    <xf numFmtId="0" fontId="7" fillId="0" borderId="9" applyNumberFormat="0" applyFill="0" applyAlignment="0" applyProtection="0"/>
    <xf numFmtId="0" fontId="19" fillId="0" borderId="10" applyNumberFormat="0" applyFill="0" applyAlignment="0" applyProtection="0"/>
  </cellStyleXfs>
  <cellXfs count="794">
    <xf numFmtId="0" fontId="0" fillId="0" borderId="0" xfId="0" applyAlignment="1">
      <alignment/>
    </xf>
    <xf numFmtId="0" fontId="0" fillId="26" borderId="0" xfId="0" applyFill="1" applyAlignment="1">
      <alignment/>
    </xf>
    <xf numFmtId="0" fontId="20" fillId="26" borderId="11" xfId="0" applyFont="1" applyFill="1" applyBorder="1" applyAlignment="1" applyProtection="1">
      <alignment horizontal="justify" vertical="top" wrapText="1"/>
      <protection hidden="1"/>
    </xf>
    <xf numFmtId="0" fontId="0" fillId="26" borderId="0" xfId="0" applyFill="1" applyAlignment="1">
      <alignment horizontal="justify" vertical="top" wrapText="1"/>
    </xf>
    <xf numFmtId="0" fontId="0" fillId="26" borderId="0" xfId="0" applyFill="1" applyAlignment="1">
      <alignment horizontal="center" vertical="center"/>
    </xf>
    <xf numFmtId="0" fontId="0" fillId="26" borderId="11" xfId="0" applyFont="1" applyFill="1" applyBorder="1" applyAlignment="1">
      <alignment horizontal="center" vertical="center" wrapText="1"/>
    </xf>
    <xf numFmtId="3" fontId="0" fillId="26" borderId="0" xfId="0" applyNumberFormat="1" applyFill="1" applyAlignment="1">
      <alignment horizontal="center"/>
    </xf>
    <xf numFmtId="0" fontId="20" fillId="26" borderId="11" xfId="0" applyFont="1" applyFill="1" applyBorder="1" applyAlignment="1" applyProtection="1">
      <alignment horizontal="left" vertical="center" wrapText="1"/>
      <protection hidden="1"/>
    </xf>
    <xf numFmtId="0" fontId="24" fillId="26" borderId="0" xfId="0" applyFont="1" applyFill="1" applyAlignment="1">
      <alignment/>
    </xf>
    <xf numFmtId="9" fontId="20" fillId="26" borderId="11" xfId="0" applyNumberFormat="1" applyFont="1" applyFill="1" applyBorder="1" applyAlignment="1" applyProtection="1">
      <alignment horizontal="center" vertical="center" wrapText="1"/>
      <protection hidden="1"/>
    </xf>
    <xf numFmtId="10" fontId="25" fillId="26" borderId="12" xfId="0" applyNumberFormat="1" applyFont="1" applyFill="1" applyBorder="1" applyAlignment="1" applyProtection="1">
      <alignment horizontal="center" vertical="center" wrapText="1"/>
      <protection hidden="1"/>
    </xf>
    <xf numFmtId="10" fontId="25" fillId="26" borderId="11" xfId="0" applyNumberFormat="1" applyFont="1" applyFill="1" applyBorder="1" applyAlignment="1" applyProtection="1">
      <alignment horizontal="center" vertical="center" wrapText="1"/>
      <protection hidden="1"/>
    </xf>
    <xf numFmtId="0" fontId="17" fillId="26" borderId="13" xfId="73" applyFont="1" applyFill="1" applyBorder="1" applyAlignment="1">
      <alignment horizontal="center" vertical="center"/>
    </xf>
    <xf numFmtId="0" fontId="17" fillId="2" borderId="13" xfId="73" applyFont="1" applyFill="1" applyBorder="1" applyAlignment="1">
      <alignment horizontal="center" vertical="center"/>
    </xf>
    <xf numFmtId="0" fontId="20" fillId="27" borderId="11" xfId="0" applyFont="1" applyFill="1" applyBorder="1" applyAlignment="1" applyProtection="1">
      <alignment horizontal="justify" vertical="top" wrapText="1"/>
      <protection hidden="1"/>
    </xf>
    <xf numFmtId="0" fontId="20" fillId="26" borderId="0" xfId="0" applyFont="1" applyFill="1" applyBorder="1" applyAlignment="1" applyProtection="1">
      <alignment horizontal="left" vertical="center" wrapText="1"/>
      <protection hidden="1"/>
    </xf>
    <xf numFmtId="0" fontId="0" fillId="26" borderId="11" xfId="0" applyFont="1" applyFill="1" applyBorder="1" applyAlignment="1">
      <alignment/>
    </xf>
    <xf numFmtId="0" fontId="30" fillId="27" borderId="0" xfId="0" applyFont="1" applyFill="1" applyAlignment="1">
      <alignment/>
    </xf>
    <xf numFmtId="0" fontId="20" fillId="27" borderId="11" xfId="0" applyFont="1" applyFill="1" applyBorder="1" applyAlignment="1" applyProtection="1">
      <alignment horizontal="center" vertical="center" wrapText="1"/>
      <protection hidden="1"/>
    </xf>
    <xf numFmtId="0" fontId="20" fillId="27" borderId="11" xfId="0" applyFont="1" applyFill="1" applyBorder="1" applyAlignment="1" applyProtection="1">
      <alignment horizontal="left" vertical="center" wrapText="1"/>
      <protection hidden="1"/>
    </xf>
    <xf numFmtId="9" fontId="20" fillId="27" borderId="11" xfId="0" applyNumberFormat="1" applyFont="1" applyFill="1" applyBorder="1" applyAlignment="1" applyProtection="1">
      <alignment horizontal="center" vertical="center" wrapText="1"/>
      <protection hidden="1"/>
    </xf>
    <xf numFmtId="10" fontId="25" fillId="27" borderId="12" xfId="0" applyNumberFormat="1" applyFont="1" applyFill="1" applyBorder="1" applyAlignment="1" applyProtection="1">
      <alignment horizontal="center" vertical="center" wrapText="1"/>
      <protection hidden="1"/>
    </xf>
    <xf numFmtId="0" fontId="0" fillId="27" borderId="11" xfId="0" applyFont="1" applyFill="1" applyBorder="1" applyAlignment="1">
      <alignment horizontal="center" vertical="center" wrapText="1"/>
    </xf>
    <xf numFmtId="0" fontId="23" fillId="27" borderId="11" xfId="0" applyFont="1" applyFill="1" applyBorder="1" applyAlignment="1">
      <alignment horizontal="center" vertical="center" wrapText="1"/>
    </xf>
    <xf numFmtId="0" fontId="23" fillId="27" borderId="11" xfId="0" applyFont="1" applyFill="1" applyBorder="1" applyAlignment="1">
      <alignment horizontal="left" vertical="center" wrapText="1"/>
    </xf>
    <xf numFmtId="3" fontId="20" fillId="27" borderId="11" xfId="55" applyNumberFormat="1" applyFont="1" applyFill="1" applyBorder="1" applyAlignment="1" applyProtection="1">
      <alignment horizontal="center" vertical="center" wrapText="1"/>
      <protection hidden="1"/>
    </xf>
    <xf numFmtId="0" fontId="38" fillId="27" borderId="11" xfId="27" applyFont="1" applyFill="1" applyBorder="1" applyAlignment="1" applyProtection="1">
      <alignment horizontal="center" vertical="center" wrapText="1"/>
      <protection hidden="1"/>
    </xf>
    <xf numFmtId="0" fontId="38" fillId="27" borderId="11" xfId="27" applyFont="1" applyFill="1" applyBorder="1" applyAlignment="1" applyProtection="1">
      <alignment horizontal="left" vertical="center" wrapText="1"/>
      <protection hidden="1"/>
    </xf>
    <xf numFmtId="9" fontId="38" fillId="27" borderId="11" xfId="27" applyNumberFormat="1" applyFont="1" applyFill="1" applyBorder="1" applyAlignment="1" applyProtection="1">
      <alignment horizontal="center" vertical="center" wrapText="1"/>
      <protection hidden="1"/>
    </xf>
    <xf numFmtId="10" fontId="38" fillId="27" borderId="12" xfId="27" applyNumberFormat="1" applyFont="1" applyFill="1" applyBorder="1" applyAlignment="1" applyProtection="1">
      <alignment horizontal="center" vertical="center" wrapText="1"/>
      <protection hidden="1"/>
    </xf>
    <xf numFmtId="0" fontId="38" fillId="27" borderId="11" xfId="27" applyFont="1" applyFill="1" applyBorder="1" applyAlignment="1">
      <alignment horizontal="center" vertical="center" wrapText="1"/>
    </xf>
    <xf numFmtId="0" fontId="0" fillId="27" borderId="0" xfId="0" applyFont="1" applyFill="1" applyAlignment="1">
      <alignment/>
    </xf>
    <xf numFmtId="3" fontId="38" fillId="27" borderId="11" xfId="27" applyNumberFormat="1" applyFont="1" applyFill="1" applyBorder="1" applyAlignment="1" applyProtection="1">
      <alignment horizontal="center" vertical="center" wrapText="1"/>
      <protection hidden="1"/>
    </xf>
    <xf numFmtId="0" fontId="0" fillId="27" borderId="0" xfId="0" applyFill="1" applyAlignment="1">
      <alignment/>
    </xf>
    <xf numFmtId="0" fontId="24" fillId="27" borderId="11" xfId="0" applyFont="1" applyFill="1" applyBorder="1" applyAlignment="1">
      <alignment horizontal="center" vertical="center" wrapText="1"/>
    </xf>
    <xf numFmtId="0" fontId="21" fillId="27" borderId="11" xfId="0" applyFont="1" applyFill="1" applyBorder="1" applyAlignment="1">
      <alignment horizontal="center" vertical="center" wrapText="1"/>
    </xf>
    <xf numFmtId="3" fontId="20" fillId="27" borderId="11" xfId="0" applyNumberFormat="1" applyFont="1" applyFill="1" applyBorder="1" applyAlignment="1" applyProtection="1">
      <alignment horizontal="center" vertical="center" wrapText="1"/>
      <protection hidden="1"/>
    </xf>
    <xf numFmtId="10" fontId="25" fillId="27" borderId="11" xfId="0" applyNumberFormat="1" applyFont="1" applyFill="1" applyBorder="1" applyAlignment="1" applyProtection="1">
      <alignment horizontal="center" vertical="center" wrapText="1"/>
      <protection hidden="1"/>
    </xf>
    <xf numFmtId="0" fontId="0" fillId="27" borderId="11" xfId="0" applyFont="1" applyFill="1" applyBorder="1" applyAlignment="1">
      <alignment vertical="center" wrapText="1"/>
    </xf>
    <xf numFmtId="0" fontId="45" fillId="27" borderId="11" xfId="27" applyFont="1" applyFill="1" applyBorder="1" applyAlignment="1">
      <alignment horizontal="center" vertical="center" wrapText="1"/>
    </xf>
    <xf numFmtId="3" fontId="38" fillId="27" borderId="14" xfId="27" applyNumberFormat="1" applyFont="1" applyFill="1" applyBorder="1" applyAlignment="1" applyProtection="1">
      <alignment horizontal="center" vertical="center" wrapText="1"/>
      <protection hidden="1"/>
    </xf>
    <xf numFmtId="3" fontId="38" fillId="27" borderId="11" xfId="27" applyNumberFormat="1" applyFont="1" applyFill="1" applyBorder="1" applyAlignment="1">
      <alignment horizontal="center" vertical="center" wrapText="1"/>
    </xf>
    <xf numFmtId="10" fontId="38" fillId="27" borderId="11" xfId="27" applyNumberFormat="1" applyFont="1" applyFill="1" applyBorder="1" applyAlignment="1" applyProtection="1">
      <alignment horizontal="center" vertical="center" wrapText="1"/>
      <protection hidden="1"/>
    </xf>
    <xf numFmtId="0" fontId="0" fillId="27" borderId="11" xfId="0" applyFont="1" applyFill="1" applyBorder="1" applyAlignment="1">
      <alignment horizontal="center" vertical="center"/>
    </xf>
    <xf numFmtId="0" fontId="1" fillId="27" borderId="14" xfId="27" applyFont="1" applyFill="1" applyBorder="1" applyAlignment="1" applyProtection="1">
      <alignment horizontal="left" vertical="center" wrapText="1"/>
      <protection hidden="1"/>
    </xf>
    <xf numFmtId="0" fontId="24" fillId="27" borderId="0" xfId="0" applyFont="1" applyFill="1" applyAlignment="1">
      <alignment/>
    </xf>
    <xf numFmtId="0" fontId="0" fillId="27" borderId="0" xfId="0" applyFill="1" applyAlignment="1">
      <alignment horizontal="justify" vertical="top" wrapText="1"/>
    </xf>
    <xf numFmtId="0" fontId="0" fillId="27" borderId="0" xfId="0" applyFill="1" applyAlignment="1">
      <alignment horizontal="center" vertical="center" wrapText="1"/>
    </xf>
    <xf numFmtId="0" fontId="0" fillId="27" borderId="0" xfId="0" applyFill="1" applyAlignment="1">
      <alignment horizontal="center" vertical="center"/>
    </xf>
    <xf numFmtId="3" fontId="0" fillId="27" borderId="0" xfId="0" applyNumberFormat="1" applyFill="1" applyAlignment="1">
      <alignment horizontal="center"/>
    </xf>
    <xf numFmtId="0" fontId="40" fillId="27" borderId="15" xfId="0" applyFont="1" applyFill="1" applyBorder="1" applyAlignment="1" applyProtection="1">
      <alignment horizontal="center" vertical="center"/>
      <protection/>
    </xf>
    <xf numFmtId="0" fontId="38" fillId="27" borderId="16" xfId="0" applyFont="1" applyFill="1" applyBorder="1" applyAlignment="1">
      <alignment vertical="center" wrapText="1"/>
    </xf>
    <xf numFmtId="0" fontId="40" fillId="27" borderId="17" xfId="0" applyFont="1" applyFill="1" applyBorder="1" applyAlignment="1" applyProtection="1">
      <alignment horizontal="center" vertical="center"/>
      <protection/>
    </xf>
    <xf numFmtId="0" fontId="38" fillId="27" borderId="18" xfId="0" applyFont="1" applyFill="1" applyBorder="1" applyAlignment="1">
      <alignment vertical="center" wrapText="1"/>
    </xf>
    <xf numFmtId="0" fontId="40" fillId="27" borderId="19" xfId="0" applyFont="1" applyFill="1" applyBorder="1" applyAlignment="1" applyProtection="1">
      <alignment horizontal="center" vertical="center"/>
      <protection/>
    </xf>
    <xf numFmtId="0" fontId="38" fillId="27" borderId="20" xfId="0" applyFont="1" applyFill="1" applyBorder="1" applyAlignment="1">
      <alignment vertical="center" wrapText="1"/>
    </xf>
    <xf numFmtId="0" fontId="46" fillId="27" borderId="11" xfId="73" applyFont="1" applyFill="1" applyBorder="1" applyAlignment="1">
      <alignment horizontal="center"/>
    </xf>
    <xf numFmtId="0" fontId="46" fillId="27" borderId="11" xfId="73" applyFont="1" applyFill="1" applyBorder="1" applyAlignment="1">
      <alignment horizontal="center" vertical="center"/>
    </xf>
    <xf numFmtId="3" fontId="46" fillId="27" borderId="21" xfId="73" applyNumberFormat="1" applyFont="1" applyFill="1" applyBorder="1" applyAlignment="1">
      <alignment horizontal="center" vertical="center"/>
    </xf>
    <xf numFmtId="0" fontId="46" fillId="27" borderId="13" xfId="73" applyFont="1" applyFill="1" applyBorder="1" applyAlignment="1">
      <alignment horizontal="center" vertical="center"/>
    </xf>
    <xf numFmtId="0" fontId="0" fillId="27" borderId="0" xfId="0" applyFont="1" applyFill="1" applyAlignment="1">
      <alignment horizontal="justify" vertical="top" wrapText="1"/>
    </xf>
    <xf numFmtId="3" fontId="0" fillId="27" borderId="0" xfId="0" applyNumberFormat="1" applyFont="1" applyFill="1" applyAlignment="1">
      <alignment horizontal="center" vertical="center"/>
    </xf>
    <xf numFmtId="10" fontId="47" fillId="27" borderId="12" xfId="27" applyNumberFormat="1" applyFont="1" applyFill="1" applyBorder="1" applyAlignment="1" applyProtection="1">
      <alignment horizontal="center" vertical="center" wrapText="1"/>
      <protection hidden="1"/>
    </xf>
    <xf numFmtId="10" fontId="47" fillId="27" borderId="11" xfId="27" applyNumberFormat="1" applyFont="1" applyFill="1" applyBorder="1" applyAlignment="1" applyProtection="1">
      <alignment horizontal="center" vertical="center" wrapText="1"/>
      <protection hidden="1"/>
    </xf>
    <xf numFmtId="0" fontId="0" fillId="27" borderId="0" xfId="0" applyFont="1" applyFill="1" applyAlignment="1">
      <alignment horizontal="center" vertical="center"/>
    </xf>
    <xf numFmtId="0" fontId="45" fillId="27" borderId="22" xfId="27" applyFont="1" applyFill="1" applyBorder="1" applyAlignment="1">
      <alignment/>
    </xf>
    <xf numFmtId="0" fontId="38" fillId="27" borderId="22" xfId="27" applyFont="1" applyFill="1" applyBorder="1" applyAlignment="1">
      <alignment/>
    </xf>
    <xf numFmtId="0" fontId="38" fillId="27" borderId="11" xfId="27" applyFont="1" applyFill="1" applyBorder="1" applyAlignment="1">
      <alignment/>
    </xf>
    <xf numFmtId="0" fontId="25" fillId="27" borderId="11" xfId="27" applyFont="1" applyFill="1" applyBorder="1" applyAlignment="1">
      <alignment horizontal="center" vertical="center" wrapText="1"/>
    </xf>
    <xf numFmtId="9" fontId="1" fillId="27" borderId="23" xfId="27" applyNumberFormat="1" applyFont="1" applyFill="1" applyBorder="1" applyAlignment="1" applyProtection="1">
      <alignment horizontal="center" vertical="center" wrapText="1"/>
      <protection hidden="1"/>
    </xf>
    <xf numFmtId="0" fontId="1" fillId="27" borderId="23" xfId="27" applyFont="1" applyFill="1" applyBorder="1" applyAlignment="1" applyProtection="1">
      <alignment horizontal="center" vertical="center" wrapText="1"/>
      <protection hidden="1"/>
    </xf>
    <xf numFmtId="0" fontId="17" fillId="27" borderId="13" xfId="73" applyFont="1" applyFill="1" applyBorder="1" applyAlignment="1">
      <alignment horizontal="center" vertical="center"/>
    </xf>
    <xf numFmtId="3" fontId="1" fillId="27" borderId="23" xfId="27" applyNumberFormat="1" applyFont="1" applyFill="1" applyBorder="1" applyAlignment="1" applyProtection="1">
      <alignment horizontal="center" vertical="center" wrapText="1"/>
      <protection hidden="1"/>
    </xf>
    <xf numFmtId="3" fontId="17" fillId="27" borderId="13" xfId="73" applyNumberFormat="1" applyFont="1" applyFill="1" applyBorder="1" applyAlignment="1">
      <alignment horizontal="center" vertical="center"/>
    </xf>
    <xf numFmtId="3" fontId="20" fillId="27" borderId="11" xfId="62" applyNumberFormat="1" applyFont="1" applyFill="1" applyBorder="1" applyAlignment="1" applyProtection="1">
      <alignment horizontal="center" vertical="center" wrapText="1"/>
      <protection hidden="1"/>
    </xf>
    <xf numFmtId="0" fontId="20" fillId="27" borderId="11" xfId="62" applyFont="1" applyFill="1" applyBorder="1" applyAlignment="1" applyProtection="1">
      <alignment horizontal="left" vertical="center" wrapText="1"/>
      <protection hidden="1"/>
    </xf>
    <xf numFmtId="3" fontId="0" fillId="27" borderId="0" xfId="0" applyNumberFormat="1" applyFill="1" applyAlignment="1">
      <alignment horizontal="center" vertical="center"/>
    </xf>
    <xf numFmtId="0" fontId="27" fillId="0" borderId="24" xfId="0" applyNumberFormat="1" applyFont="1" applyBorder="1" applyAlignment="1" applyProtection="1">
      <alignment vertical="center" wrapText="1"/>
      <protection locked="0"/>
    </xf>
    <xf numFmtId="0" fontId="1" fillId="27" borderId="23" xfId="27" applyFont="1" applyFill="1" applyBorder="1" applyAlignment="1" applyProtection="1">
      <alignment horizontal="left" vertical="center" wrapText="1"/>
      <protection hidden="1"/>
    </xf>
    <xf numFmtId="0" fontId="17" fillId="27" borderId="13" xfId="73" applyFont="1" applyFill="1" applyBorder="1" applyAlignment="1">
      <alignment horizontal="center" vertical="center"/>
    </xf>
    <xf numFmtId="0" fontId="19" fillId="27" borderId="25" xfId="27" applyFont="1" applyFill="1" applyBorder="1" applyAlignment="1">
      <alignment horizontal="center" vertical="center" wrapText="1"/>
    </xf>
    <xf numFmtId="9" fontId="1" fillId="27" borderId="14" xfId="27" applyNumberFormat="1" applyFont="1" applyFill="1" applyBorder="1" applyAlignment="1" applyProtection="1">
      <alignment horizontal="center" vertical="center" wrapText="1"/>
      <protection hidden="1"/>
    </xf>
    <xf numFmtId="0" fontId="1" fillId="27" borderId="14" xfId="27" applyFont="1" applyFill="1" applyBorder="1" applyAlignment="1" applyProtection="1">
      <alignment horizontal="center" vertical="center" wrapText="1"/>
      <protection hidden="1"/>
    </xf>
    <xf numFmtId="0" fontId="1" fillId="27" borderId="14" xfId="27" applyFont="1" applyFill="1" applyBorder="1" applyAlignment="1" applyProtection="1">
      <alignment horizontal="left" vertical="center" wrapText="1"/>
      <protection hidden="1"/>
    </xf>
    <xf numFmtId="3" fontId="1" fillId="27" borderId="14" xfId="27" applyNumberFormat="1" applyFont="1" applyFill="1" applyBorder="1" applyAlignment="1" applyProtection="1">
      <alignment horizontal="center" vertical="center" wrapText="1"/>
      <protection hidden="1"/>
    </xf>
    <xf numFmtId="0" fontId="1" fillId="27" borderId="26" xfId="27" applyFont="1" applyFill="1" applyBorder="1" applyAlignment="1">
      <alignment horizontal="center" vertical="center" wrapText="1"/>
    </xf>
    <xf numFmtId="0" fontId="1" fillId="27" borderId="23" xfId="27" applyFont="1" applyFill="1" applyBorder="1" applyAlignment="1">
      <alignment horizontal="left" vertical="center" wrapText="1"/>
    </xf>
    <xf numFmtId="0" fontId="1" fillId="27" borderId="23" xfId="0" applyFont="1" applyFill="1" applyBorder="1" applyAlignment="1" applyProtection="1">
      <alignment horizontal="center" vertical="center" wrapText="1"/>
      <protection hidden="1"/>
    </xf>
    <xf numFmtId="0" fontId="1" fillId="27" borderId="23" xfId="0" applyFont="1" applyFill="1" applyBorder="1" applyAlignment="1" applyProtection="1">
      <alignment horizontal="left" vertical="center" wrapText="1"/>
      <protection hidden="1"/>
    </xf>
    <xf numFmtId="0" fontId="1" fillId="27" borderId="23" xfId="0" applyFont="1" applyFill="1" applyBorder="1" applyAlignment="1">
      <alignment horizontal="left" vertical="center" wrapText="1"/>
    </xf>
    <xf numFmtId="9" fontId="1" fillId="27" borderId="23" xfId="0" applyNumberFormat="1" applyFont="1" applyFill="1" applyBorder="1" applyAlignment="1" applyProtection="1">
      <alignment horizontal="center" vertical="center" wrapText="1"/>
      <protection hidden="1"/>
    </xf>
    <xf numFmtId="0" fontId="1" fillId="27" borderId="23" xfId="0" applyFont="1" applyFill="1" applyBorder="1" applyAlignment="1">
      <alignment vertical="top" wrapText="1"/>
    </xf>
    <xf numFmtId="0" fontId="1" fillId="27" borderId="27" xfId="0" applyFont="1" applyFill="1" applyBorder="1" applyAlignment="1">
      <alignment horizontal="center" vertical="center" wrapText="1"/>
    </xf>
    <xf numFmtId="0" fontId="1" fillId="27" borderId="13" xfId="0" applyFont="1" applyFill="1" applyBorder="1" applyAlignment="1" applyProtection="1">
      <alignment horizontal="center" vertical="center" wrapText="1"/>
      <protection hidden="1"/>
    </xf>
    <xf numFmtId="0" fontId="0" fillId="27" borderId="0" xfId="0" applyFill="1" applyAlignment="1">
      <alignment horizontal="center" vertical="top" wrapText="1"/>
    </xf>
    <xf numFmtId="0" fontId="26" fillId="27" borderId="15" xfId="0" applyFont="1" applyFill="1" applyBorder="1" applyAlignment="1" applyProtection="1">
      <alignment horizontal="center" vertical="center"/>
      <protection/>
    </xf>
    <xf numFmtId="0" fontId="27" fillId="27" borderId="16" xfId="0" applyFont="1" applyFill="1" applyBorder="1" applyAlignment="1">
      <alignment vertical="center" wrapText="1"/>
    </xf>
    <xf numFmtId="0" fontId="26" fillId="27" borderId="17" xfId="0" applyFont="1" applyFill="1" applyBorder="1" applyAlignment="1" applyProtection="1">
      <alignment horizontal="center" vertical="center"/>
      <protection/>
    </xf>
    <xf numFmtId="0" fontId="27" fillId="27" borderId="18" xfId="0" applyFont="1" applyFill="1" applyBorder="1" applyAlignment="1">
      <alignment vertical="center" wrapText="1"/>
    </xf>
    <xf numFmtId="0" fontId="26" fillId="27" borderId="19" xfId="0" applyFont="1" applyFill="1" applyBorder="1" applyAlignment="1" applyProtection="1">
      <alignment horizontal="center" vertical="center"/>
      <protection/>
    </xf>
    <xf numFmtId="0" fontId="27" fillId="27" borderId="20" xfId="0" applyFont="1" applyFill="1" applyBorder="1" applyAlignment="1">
      <alignment vertical="center" wrapText="1"/>
    </xf>
    <xf numFmtId="0" fontId="30" fillId="27" borderId="0" xfId="60" applyFont="1" applyFill="1">
      <alignment/>
      <protection/>
    </xf>
    <xf numFmtId="0" fontId="38" fillId="27" borderId="25" xfId="60" applyFont="1" applyFill="1" applyBorder="1" applyAlignment="1">
      <alignment horizontal="center" vertical="center"/>
      <protection/>
    </xf>
    <xf numFmtId="0" fontId="38" fillId="27" borderId="14" xfId="60" applyFont="1" applyFill="1" applyBorder="1" applyAlignment="1">
      <alignment horizontal="center" vertical="center" wrapText="1"/>
      <protection/>
    </xf>
    <xf numFmtId="0" fontId="1" fillId="27" borderId="14" xfId="60" applyFont="1" applyFill="1" applyBorder="1" applyAlignment="1" applyProtection="1">
      <alignment horizontal="center" vertical="center" wrapText="1"/>
      <protection hidden="1"/>
    </xf>
    <xf numFmtId="0" fontId="1" fillId="27" borderId="14" xfId="60" applyFont="1" applyFill="1" applyBorder="1" applyAlignment="1">
      <alignment horizontal="center" vertical="center" wrapText="1"/>
      <protection/>
    </xf>
    <xf numFmtId="10" fontId="1" fillId="27" borderId="14" xfId="60" applyNumberFormat="1" applyFont="1" applyFill="1" applyBorder="1" applyAlignment="1" applyProtection="1">
      <alignment horizontal="center" vertical="center" wrapText="1"/>
      <protection hidden="1"/>
    </xf>
    <xf numFmtId="0" fontId="1" fillId="27" borderId="23" xfId="60" applyFont="1" applyFill="1" applyBorder="1" applyAlignment="1">
      <alignment horizontal="center" vertical="center" wrapText="1"/>
      <protection/>
    </xf>
    <xf numFmtId="0" fontId="38" fillId="27" borderId="28" xfId="60" applyFont="1" applyFill="1" applyBorder="1" applyAlignment="1">
      <alignment horizontal="center" vertical="center"/>
      <protection/>
    </xf>
    <xf numFmtId="0" fontId="38" fillId="27" borderId="23" xfId="60" applyFont="1" applyFill="1" applyBorder="1" applyAlignment="1">
      <alignment horizontal="center" vertical="center" wrapText="1"/>
      <protection/>
    </xf>
    <xf numFmtId="0" fontId="1" fillId="27" borderId="23" xfId="60" applyFont="1" applyFill="1" applyBorder="1" applyAlignment="1" applyProtection="1">
      <alignment horizontal="center" vertical="center" wrapText="1"/>
      <protection hidden="1"/>
    </xf>
    <xf numFmtId="10" fontId="1" fillId="27" borderId="23" xfId="60" applyNumberFormat="1" applyFont="1" applyFill="1" applyBorder="1" applyAlignment="1" applyProtection="1">
      <alignment horizontal="center" vertical="center" wrapText="1"/>
      <protection hidden="1"/>
    </xf>
    <xf numFmtId="0" fontId="38" fillId="27" borderId="29" xfId="60" applyFont="1" applyFill="1" applyBorder="1" applyAlignment="1">
      <alignment horizontal="center" vertical="center"/>
      <protection/>
    </xf>
    <xf numFmtId="0" fontId="38" fillId="27" borderId="13" xfId="60" applyFont="1" applyFill="1" applyBorder="1" applyAlignment="1">
      <alignment horizontal="center" vertical="center" wrapText="1"/>
      <protection/>
    </xf>
    <xf numFmtId="0" fontId="1" fillId="27" borderId="13" xfId="60" applyFont="1" applyFill="1" applyBorder="1" applyAlignment="1" applyProtection="1">
      <alignment horizontal="center" vertical="center" wrapText="1"/>
      <protection hidden="1"/>
    </xf>
    <xf numFmtId="0" fontId="1" fillId="27" borderId="13" xfId="60" applyFont="1" applyFill="1" applyBorder="1" applyAlignment="1">
      <alignment horizontal="center" vertical="center" wrapText="1"/>
      <protection/>
    </xf>
    <xf numFmtId="10" fontId="1" fillId="27" borderId="13" xfId="60" applyNumberFormat="1" applyFont="1" applyFill="1" applyBorder="1" applyAlignment="1" applyProtection="1">
      <alignment horizontal="center" vertical="center" wrapText="1"/>
      <protection hidden="1"/>
    </xf>
    <xf numFmtId="0" fontId="36" fillId="27" borderId="0" xfId="60" applyFont="1" applyFill="1">
      <alignment/>
      <protection/>
    </xf>
    <xf numFmtId="0" fontId="30" fillId="27" borderId="0" xfId="60" applyFont="1" applyFill="1" applyAlignment="1" applyProtection="1">
      <alignment horizontal="justify" vertical="top" wrapText="1"/>
      <protection hidden="1"/>
    </xf>
    <xf numFmtId="0" fontId="30" fillId="27" borderId="0" xfId="60" applyFont="1" applyFill="1" applyAlignment="1" applyProtection="1">
      <alignment horizontal="center" vertical="center" wrapText="1"/>
      <protection hidden="1"/>
    </xf>
    <xf numFmtId="183" fontId="30" fillId="27" borderId="0" xfId="60" applyNumberFormat="1" applyFont="1" applyFill="1">
      <alignment/>
      <protection/>
    </xf>
    <xf numFmtId="3" fontId="30" fillId="27" borderId="0" xfId="60" applyNumberFormat="1" applyFont="1" applyFill="1" applyAlignment="1">
      <alignment horizontal="center" vertical="top" wrapText="1"/>
      <protection/>
    </xf>
    <xf numFmtId="3" fontId="30" fillId="27" borderId="0" xfId="56" applyNumberFormat="1" applyFont="1" applyFill="1" applyAlignment="1" applyProtection="1">
      <alignment horizontal="center"/>
      <protection hidden="1"/>
    </xf>
    <xf numFmtId="0" fontId="30" fillId="27" borderId="0" xfId="60" applyFont="1" applyFill="1" applyAlignment="1">
      <alignment horizontal="justify" vertical="top" wrapText="1"/>
      <protection/>
    </xf>
    <xf numFmtId="0" fontId="30" fillId="27" borderId="0" xfId="60" applyFont="1" applyFill="1" applyAlignment="1">
      <alignment horizontal="center" vertical="center"/>
      <protection/>
    </xf>
    <xf numFmtId="3" fontId="30" fillId="27" borderId="0" xfId="60" applyNumberFormat="1" applyFont="1" applyFill="1" applyAlignment="1">
      <alignment horizontal="center"/>
      <protection/>
    </xf>
    <xf numFmtId="3" fontId="30" fillId="27" borderId="0" xfId="0" applyNumberFormat="1" applyFont="1" applyFill="1" applyAlignment="1">
      <alignment/>
    </xf>
    <xf numFmtId="0" fontId="38" fillId="27" borderId="14" xfId="60" applyFont="1" applyFill="1" applyBorder="1" applyAlignment="1">
      <alignment horizontal="left" vertical="center" wrapText="1"/>
      <protection/>
    </xf>
    <xf numFmtId="0" fontId="38" fillId="27" borderId="23" xfId="60" applyFont="1" applyFill="1" applyBorder="1" applyAlignment="1">
      <alignment horizontal="left" vertical="center" wrapText="1"/>
      <protection/>
    </xf>
    <xf numFmtId="0" fontId="38" fillId="27" borderId="23" xfId="60" applyFont="1" applyFill="1" applyBorder="1" applyAlignment="1" applyProtection="1">
      <alignment horizontal="left" vertical="center" wrapText="1"/>
      <protection hidden="1"/>
    </xf>
    <xf numFmtId="9" fontId="38" fillId="27" borderId="23" xfId="60" applyNumberFormat="1" applyFont="1" applyFill="1" applyBorder="1" applyAlignment="1" applyProtection="1">
      <alignment horizontal="center" vertical="center" wrapText="1"/>
      <protection hidden="1"/>
    </xf>
    <xf numFmtId="0" fontId="38" fillId="27" borderId="23" xfId="60" applyFont="1" applyFill="1" applyBorder="1" applyAlignment="1" applyProtection="1">
      <alignment horizontal="justify" vertical="top" wrapText="1"/>
      <protection hidden="1"/>
    </xf>
    <xf numFmtId="0" fontId="38" fillId="27" borderId="23" xfId="60" applyFont="1" applyFill="1" applyBorder="1" applyAlignment="1">
      <alignment vertical="top" wrapText="1"/>
      <protection/>
    </xf>
    <xf numFmtId="0" fontId="38" fillId="27" borderId="13" xfId="60" applyFont="1" applyFill="1" applyBorder="1" applyAlignment="1">
      <alignment horizontal="left" vertical="center" wrapText="1"/>
      <protection/>
    </xf>
    <xf numFmtId="9" fontId="38" fillId="27" borderId="13" xfId="60" applyNumberFormat="1" applyFont="1" applyFill="1" applyBorder="1" applyAlignment="1" applyProtection="1">
      <alignment horizontal="center" vertical="center" wrapText="1"/>
      <protection hidden="1"/>
    </xf>
    <xf numFmtId="0" fontId="38" fillId="27" borderId="13" xfId="60" applyFont="1" applyFill="1" applyBorder="1" applyAlignment="1" applyProtection="1">
      <alignment horizontal="left" vertical="center" wrapText="1"/>
      <protection hidden="1"/>
    </xf>
    <xf numFmtId="0" fontId="38" fillId="27" borderId="30" xfId="60" applyFont="1" applyFill="1" applyBorder="1" applyAlignment="1">
      <alignment horizontal="center" vertical="center" wrapText="1"/>
      <protection/>
    </xf>
    <xf numFmtId="0" fontId="30" fillId="27" borderId="0" xfId="60" applyFont="1" applyFill="1" applyBorder="1">
      <alignment/>
      <protection/>
    </xf>
    <xf numFmtId="0" fontId="36" fillId="27" borderId="0" xfId="60" applyFont="1" applyFill="1" applyBorder="1">
      <alignment/>
      <protection/>
    </xf>
    <xf numFmtId="0" fontId="30" fillId="27" borderId="0" xfId="60" applyFont="1" applyFill="1" applyBorder="1" applyAlignment="1">
      <alignment horizontal="center"/>
      <protection/>
    </xf>
    <xf numFmtId="10" fontId="37" fillId="27" borderId="0" xfId="60" applyNumberFormat="1" applyFont="1" applyFill="1" applyBorder="1" applyAlignment="1" applyProtection="1">
      <alignment horizontal="center" vertical="center" wrapText="1"/>
      <protection hidden="1"/>
    </xf>
    <xf numFmtId="3" fontId="30" fillId="27" borderId="0" xfId="60" applyNumberFormat="1" applyFont="1" applyFill="1" applyBorder="1" applyAlignment="1">
      <alignment horizontal="center"/>
      <protection/>
    </xf>
    <xf numFmtId="0" fontId="30" fillId="27" borderId="0" xfId="60" applyFont="1" applyFill="1" applyBorder="1" applyAlignment="1">
      <alignment horizontal="justify" vertical="top" wrapText="1"/>
      <protection/>
    </xf>
    <xf numFmtId="0" fontId="30" fillId="27" borderId="0" xfId="60" applyFont="1" applyFill="1" applyBorder="1" applyAlignment="1">
      <alignment horizontal="center" vertical="top" wrapText="1"/>
      <protection/>
    </xf>
    <xf numFmtId="0" fontId="30" fillId="27" borderId="0" xfId="60" applyFont="1" applyFill="1" applyBorder="1" applyAlignment="1">
      <alignment horizontal="center" vertical="center"/>
      <protection/>
    </xf>
    <xf numFmtId="0" fontId="30" fillId="27" borderId="0" xfId="60" applyFont="1" applyFill="1" applyBorder="1" applyAlignment="1" applyProtection="1">
      <alignment horizontal="justify" vertical="top" wrapText="1"/>
      <protection hidden="1"/>
    </xf>
    <xf numFmtId="0" fontId="30" fillId="27" borderId="0" xfId="60" applyFont="1" applyFill="1" applyBorder="1" applyAlignment="1" applyProtection="1">
      <alignment horizontal="center" vertical="top" wrapText="1"/>
      <protection hidden="1"/>
    </xf>
    <xf numFmtId="0" fontId="30" fillId="27" borderId="0" xfId="60" applyFont="1" applyFill="1" applyBorder="1" applyAlignment="1" applyProtection="1">
      <alignment horizontal="center" vertical="center" wrapText="1"/>
      <protection hidden="1"/>
    </xf>
    <xf numFmtId="3" fontId="30" fillId="27" borderId="0" xfId="56" applyNumberFormat="1" applyFont="1" applyFill="1" applyBorder="1" applyAlignment="1" applyProtection="1">
      <alignment horizontal="center"/>
      <protection hidden="1"/>
    </xf>
    <xf numFmtId="0" fontId="30" fillId="27" borderId="0" xfId="60" applyFont="1" applyFill="1" applyAlignment="1">
      <alignment horizontal="center" vertical="top" wrapText="1"/>
      <protection/>
    </xf>
    <xf numFmtId="0" fontId="30" fillId="27" borderId="0" xfId="60" applyFont="1" applyFill="1" applyAlignment="1">
      <alignment horizontal="center"/>
      <protection/>
    </xf>
    <xf numFmtId="0" fontId="31" fillId="27" borderId="0" xfId="0" applyFont="1" applyFill="1" applyAlignment="1">
      <alignment/>
    </xf>
    <xf numFmtId="0" fontId="32" fillId="27" borderId="23" xfId="73" applyFont="1" applyFill="1" applyBorder="1" applyAlignment="1">
      <alignment horizontal="center" vertical="center"/>
    </xf>
    <xf numFmtId="0" fontId="1" fillId="27" borderId="23" xfId="27" applyFont="1" applyFill="1" applyBorder="1" applyAlignment="1">
      <alignment horizontal="left" vertical="center" wrapText="1"/>
    </xf>
    <xf numFmtId="0" fontId="35" fillId="27" borderId="0" xfId="0" applyFont="1" applyFill="1" applyAlignment="1">
      <alignment/>
    </xf>
    <xf numFmtId="0" fontId="31" fillId="27" borderId="0" xfId="0" applyFont="1" applyFill="1" applyBorder="1" applyAlignment="1">
      <alignment/>
    </xf>
    <xf numFmtId="0" fontId="33" fillId="27" borderId="0" xfId="0" applyFont="1" applyFill="1" applyBorder="1" applyAlignment="1">
      <alignment/>
    </xf>
    <xf numFmtId="10" fontId="34" fillId="27" borderId="0" xfId="0" applyNumberFormat="1" applyFont="1" applyFill="1" applyBorder="1" applyAlignment="1" applyProtection="1">
      <alignment horizontal="center" vertical="center" wrapText="1"/>
      <protection hidden="1"/>
    </xf>
    <xf numFmtId="3" fontId="31" fillId="27" borderId="0" xfId="0" applyNumberFormat="1" applyFont="1" applyFill="1" applyBorder="1" applyAlignment="1">
      <alignment horizontal="center"/>
    </xf>
    <xf numFmtId="0" fontId="31" fillId="27" borderId="0" xfId="0" applyFont="1" applyFill="1" applyBorder="1" applyAlignment="1">
      <alignment horizontal="center"/>
    </xf>
    <xf numFmtId="0" fontId="31" fillId="27" borderId="0" xfId="0" applyFont="1" applyFill="1" applyBorder="1" applyAlignment="1">
      <alignment horizontal="justify" vertical="top" wrapText="1"/>
    </xf>
    <xf numFmtId="0" fontId="31" fillId="27" borderId="0" xfId="0" applyFont="1" applyFill="1" applyBorder="1" applyAlignment="1">
      <alignment horizontal="center" vertical="center"/>
    </xf>
    <xf numFmtId="0" fontId="31" fillId="27" borderId="0" xfId="0" applyFont="1" applyFill="1" applyAlignment="1">
      <alignment horizontal="justify" vertical="top" wrapText="1"/>
    </xf>
    <xf numFmtId="0" fontId="33" fillId="27" borderId="0" xfId="0" applyFont="1" applyFill="1" applyAlignment="1">
      <alignment/>
    </xf>
    <xf numFmtId="0" fontId="31" fillId="27" borderId="0" xfId="0" applyFont="1" applyFill="1" applyAlignment="1">
      <alignment horizontal="center" vertical="center"/>
    </xf>
    <xf numFmtId="3" fontId="31" fillId="27" borderId="0" xfId="0" applyNumberFormat="1" applyFont="1" applyFill="1" applyAlignment="1">
      <alignment horizontal="center"/>
    </xf>
    <xf numFmtId="0" fontId="31" fillId="27" borderId="0" xfId="0" applyFont="1" applyFill="1" applyAlignment="1">
      <alignment horizontal="center"/>
    </xf>
    <xf numFmtId="0" fontId="1" fillId="27" borderId="31" xfId="27" applyFont="1" applyFill="1" applyBorder="1" applyAlignment="1">
      <alignment horizontal="left" vertical="center" wrapText="1"/>
    </xf>
    <xf numFmtId="0" fontId="1" fillId="27" borderId="11" xfId="27" applyFont="1" applyFill="1" applyBorder="1" applyAlignment="1">
      <alignment horizontal="left" vertical="center" wrapText="1"/>
    </xf>
    <xf numFmtId="0" fontId="32" fillId="27" borderId="13" xfId="73" applyFont="1" applyFill="1" applyBorder="1" applyAlignment="1">
      <alignment horizontal="center" vertical="center"/>
    </xf>
    <xf numFmtId="3" fontId="0" fillId="27" borderId="0" xfId="0" applyNumberFormat="1" applyFill="1" applyAlignment="1">
      <alignment/>
    </xf>
    <xf numFmtId="0" fontId="1" fillId="27" borderId="23" xfId="27" applyFont="1" applyFill="1" applyBorder="1" applyAlignment="1" applyProtection="1">
      <alignment horizontal="left" vertical="center" wrapText="1"/>
      <protection hidden="1"/>
    </xf>
    <xf numFmtId="0" fontId="26" fillId="27" borderId="0" xfId="0" applyFont="1" applyFill="1" applyBorder="1" applyAlignment="1" applyProtection="1">
      <alignment horizontal="center" vertical="center"/>
      <protection/>
    </xf>
    <xf numFmtId="0" fontId="27" fillId="27" borderId="0" xfId="0" applyFont="1" applyFill="1" applyBorder="1" applyAlignment="1">
      <alignment vertical="center" wrapText="1"/>
    </xf>
    <xf numFmtId="10" fontId="1" fillId="27" borderId="14" xfId="27" applyNumberFormat="1" applyFont="1" applyFill="1" applyBorder="1" applyAlignment="1" applyProtection="1">
      <alignment horizontal="center" vertical="center" wrapText="1"/>
      <protection hidden="1"/>
    </xf>
    <xf numFmtId="10" fontId="1" fillId="27" borderId="23" xfId="27" applyNumberFormat="1" applyFont="1" applyFill="1" applyBorder="1" applyAlignment="1" applyProtection="1">
      <alignment horizontal="center" vertical="center" wrapText="1"/>
      <protection hidden="1"/>
    </xf>
    <xf numFmtId="0" fontId="1" fillId="27" borderId="28" xfId="0" applyFont="1" applyFill="1" applyBorder="1" applyAlignment="1">
      <alignment horizontal="center" vertical="center"/>
    </xf>
    <xf numFmtId="10" fontId="1" fillId="27" borderId="23" xfId="0" applyNumberFormat="1" applyFont="1" applyFill="1" applyBorder="1" applyAlignment="1" applyProtection="1">
      <alignment horizontal="center" vertical="center" wrapText="1"/>
      <protection hidden="1"/>
    </xf>
    <xf numFmtId="10" fontId="1" fillId="27" borderId="13" xfId="0" applyNumberFormat="1" applyFont="1" applyFill="1" applyBorder="1" applyAlignment="1" applyProtection="1">
      <alignment horizontal="center" vertical="center" wrapText="1"/>
      <protection hidden="1"/>
    </xf>
    <xf numFmtId="0" fontId="1" fillId="27" borderId="11" xfId="27" applyFont="1" applyFill="1" applyBorder="1" applyAlignment="1">
      <alignment horizontal="center" vertical="center" wrapText="1"/>
    </xf>
    <xf numFmtId="0" fontId="1" fillId="27" borderId="11" xfId="27" applyFont="1" applyFill="1" applyBorder="1" applyAlignment="1" applyProtection="1">
      <alignment horizontal="center" vertical="center" wrapText="1"/>
      <protection hidden="1"/>
    </xf>
    <xf numFmtId="9" fontId="1" fillId="27" borderId="11" xfId="27" applyNumberFormat="1" applyFont="1" applyFill="1" applyBorder="1" applyAlignment="1" applyProtection="1">
      <alignment horizontal="center" vertical="center" wrapText="1"/>
      <protection hidden="1"/>
    </xf>
    <xf numFmtId="0" fontId="1" fillId="27" borderId="11" xfId="27" applyFont="1" applyFill="1" applyBorder="1" applyAlignment="1" applyProtection="1">
      <alignment horizontal="left" vertical="center" wrapText="1"/>
      <protection hidden="1"/>
    </xf>
    <xf numFmtId="10" fontId="1" fillId="27" borderId="12" xfId="27" applyNumberFormat="1" applyFont="1" applyFill="1" applyBorder="1" applyAlignment="1" applyProtection="1">
      <alignment horizontal="center" vertical="center" wrapText="1"/>
      <protection hidden="1"/>
    </xf>
    <xf numFmtId="10" fontId="1" fillId="27" borderId="11" xfId="27" applyNumberFormat="1" applyFont="1" applyFill="1" applyBorder="1" applyAlignment="1" applyProtection="1">
      <alignment horizontal="center" vertical="center" wrapText="1"/>
      <protection hidden="1"/>
    </xf>
    <xf numFmtId="0" fontId="1" fillId="27" borderId="11" xfId="0" applyFont="1" applyFill="1" applyBorder="1" applyAlignment="1">
      <alignment horizontal="center" vertical="center"/>
    </xf>
    <xf numFmtId="0" fontId="1" fillId="27" borderId="11" xfId="0" applyFont="1" applyFill="1" applyBorder="1" applyAlignment="1" applyProtection="1">
      <alignment horizontal="center" vertical="center" wrapText="1"/>
      <protection hidden="1"/>
    </xf>
    <xf numFmtId="9" fontId="1" fillId="27" borderId="11" xfId="0" applyNumberFormat="1" applyFont="1" applyFill="1" applyBorder="1" applyAlignment="1" applyProtection="1">
      <alignment horizontal="center" vertical="center" wrapText="1"/>
      <protection hidden="1"/>
    </xf>
    <xf numFmtId="0" fontId="1" fillId="27" borderId="11" xfId="0" applyFont="1" applyFill="1" applyBorder="1" applyAlignment="1" applyProtection="1">
      <alignment horizontal="left" vertical="center" wrapText="1"/>
      <protection hidden="1"/>
    </xf>
    <xf numFmtId="10" fontId="1" fillId="27" borderId="11" xfId="0" applyNumberFormat="1" applyFont="1" applyFill="1" applyBorder="1" applyAlignment="1" applyProtection="1">
      <alignment horizontal="center" vertical="center" wrapText="1"/>
      <protection hidden="1"/>
    </xf>
    <xf numFmtId="3" fontId="1" fillId="27" borderId="11" xfId="0" applyNumberFormat="1" applyFont="1" applyFill="1" applyBorder="1" applyAlignment="1" applyProtection="1">
      <alignment horizontal="center" vertical="center" wrapText="1"/>
      <protection hidden="1"/>
    </xf>
    <xf numFmtId="0" fontId="1" fillId="27" borderId="32" xfId="27" applyFont="1" applyFill="1" applyBorder="1" applyAlignment="1" applyProtection="1">
      <alignment vertical="center" wrapText="1"/>
      <protection hidden="1"/>
    </xf>
    <xf numFmtId="0" fontId="1" fillId="27" borderId="23" xfId="27" applyFont="1" applyFill="1" applyBorder="1" applyAlignment="1" applyProtection="1">
      <alignment horizontal="center" vertical="top" wrapText="1"/>
      <protection hidden="1"/>
    </xf>
    <xf numFmtId="0" fontId="1" fillId="27" borderId="31" xfId="27" applyFont="1" applyFill="1" applyBorder="1" applyAlignment="1" applyProtection="1">
      <alignment horizontal="left" vertical="center" wrapText="1"/>
      <protection hidden="1"/>
    </xf>
    <xf numFmtId="0" fontId="40" fillId="27" borderId="11" xfId="0" applyFont="1" applyFill="1" applyBorder="1" applyAlignment="1" applyProtection="1">
      <alignment horizontal="center" vertical="center"/>
      <protection/>
    </xf>
    <xf numFmtId="0" fontId="38" fillId="27" borderId="11" xfId="0" applyFont="1" applyFill="1" applyBorder="1" applyAlignment="1">
      <alignment vertical="center" wrapText="1"/>
    </xf>
    <xf numFmtId="0" fontId="50" fillId="27" borderId="15" xfId="0" applyFont="1" applyFill="1" applyBorder="1" applyAlignment="1" applyProtection="1">
      <alignment horizontal="center" vertical="center"/>
      <protection/>
    </xf>
    <xf numFmtId="0" fontId="50" fillId="27" borderId="17" xfId="0" applyFont="1" applyFill="1" applyBorder="1" applyAlignment="1" applyProtection="1">
      <alignment horizontal="center" vertical="center"/>
      <protection/>
    </xf>
    <xf numFmtId="0" fontId="50" fillId="27" borderId="19" xfId="0" applyFont="1" applyFill="1" applyBorder="1" applyAlignment="1" applyProtection="1">
      <alignment horizontal="center" vertical="center"/>
      <protection/>
    </xf>
    <xf numFmtId="0" fontId="1" fillId="27" borderId="11" xfId="27"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8" fillId="27" borderId="16" xfId="0" applyFont="1" applyFill="1" applyBorder="1" applyAlignment="1">
      <alignment horizontal="center" vertical="center" wrapText="1"/>
    </xf>
    <xf numFmtId="0" fontId="38" fillId="27" borderId="18" xfId="0" applyFont="1" applyFill="1" applyBorder="1" applyAlignment="1">
      <alignment horizontal="center" vertical="center" wrapText="1"/>
    </xf>
    <xf numFmtId="0" fontId="38" fillId="27" borderId="20" xfId="0" applyFont="1" applyFill="1" applyBorder="1" applyAlignment="1">
      <alignment horizontal="center" vertical="center" wrapText="1"/>
    </xf>
    <xf numFmtId="0" fontId="19" fillId="27" borderId="0" xfId="0" applyFont="1" applyFill="1" applyBorder="1" applyAlignment="1" applyProtection="1">
      <alignment horizontal="center" wrapText="1"/>
      <protection/>
    </xf>
    <xf numFmtId="0" fontId="38" fillId="27" borderId="0" xfId="0" applyFont="1" applyFill="1" applyBorder="1" applyAlignment="1">
      <alignment horizontal="center" vertical="center" wrapText="1"/>
    </xf>
    <xf numFmtId="0" fontId="17" fillId="27" borderId="11" xfId="73" applyFont="1" applyFill="1" applyBorder="1" applyAlignment="1">
      <alignment horizontal="center" vertical="center"/>
    </xf>
    <xf numFmtId="0" fontId="0" fillId="27" borderId="11" xfId="0" applyFill="1" applyBorder="1" applyAlignment="1">
      <alignment horizontal="center"/>
    </xf>
    <xf numFmtId="0" fontId="0" fillId="27" borderId="11" xfId="0" applyFont="1" applyFill="1" applyBorder="1" applyAlignment="1">
      <alignment horizontal="center"/>
    </xf>
    <xf numFmtId="0" fontId="1" fillId="27" borderId="11" xfId="27" applyFont="1" applyFill="1" applyBorder="1" applyAlignment="1">
      <alignment horizontal="center" vertical="center" wrapText="1"/>
    </xf>
    <xf numFmtId="0" fontId="38" fillId="27" borderId="11" xfId="61" applyNumberFormat="1" applyFont="1" applyFill="1" applyBorder="1" applyAlignment="1" applyProtection="1">
      <alignment horizontal="center" vertical="center" wrapText="1"/>
      <protection locked="0"/>
    </xf>
    <xf numFmtId="0" fontId="1" fillId="27" borderId="11" xfId="27" applyFont="1" applyFill="1" applyBorder="1" applyAlignment="1">
      <alignment horizontal="left" vertical="center" wrapText="1"/>
    </xf>
    <xf numFmtId="0" fontId="38" fillId="27" borderId="11" xfId="62" applyNumberFormat="1" applyFont="1" applyFill="1" applyBorder="1" applyAlignment="1" applyProtection="1">
      <alignment horizontal="center" vertical="center" wrapText="1"/>
      <protection locked="0"/>
    </xf>
    <xf numFmtId="0" fontId="38" fillId="27" borderId="11" xfId="0" applyFont="1" applyFill="1" applyBorder="1" applyAlignment="1">
      <alignment horizontal="center" vertical="center" wrapText="1"/>
    </xf>
    <xf numFmtId="0" fontId="38" fillId="27" borderId="11" xfId="0" applyFont="1" applyFill="1" applyBorder="1" applyAlignment="1">
      <alignment horizontal="center" vertical="center" wrapText="1"/>
    </xf>
    <xf numFmtId="0" fontId="38" fillId="27" borderId="11" xfId="0" applyFont="1" applyFill="1" applyBorder="1" applyAlignment="1">
      <alignment vertical="center" wrapText="1"/>
    </xf>
    <xf numFmtId="0" fontId="38" fillId="27" borderId="11" xfId="63" applyNumberFormat="1" applyFont="1" applyFill="1" applyBorder="1" applyAlignment="1" applyProtection="1">
      <alignment horizontal="center" vertical="center" wrapText="1"/>
      <protection locked="0"/>
    </xf>
    <xf numFmtId="0" fontId="38" fillId="27" borderId="11" xfId="64" applyNumberFormat="1" applyFont="1" applyFill="1" applyBorder="1" applyAlignment="1" applyProtection="1">
      <alignment horizontal="center" vertical="center" wrapText="1"/>
      <protection locked="0"/>
    </xf>
    <xf numFmtId="0" fontId="0" fillId="27" borderId="0" xfId="0" applyFill="1" applyAlignment="1">
      <alignment horizontal="center"/>
    </xf>
    <xf numFmtId="0" fontId="1" fillId="27" borderId="0" xfId="27" applyFont="1" applyFill="1" applyBorder="1" applyAlignment="1" applyProtection="1">
      <alignment vertical="center" wrapText="1"/>
      <protection hidden="1"/>
    </xf>
    <xf numFmtId="0" fontId="0" fillId="27" borderId="0" xfId="0" applyFill="1" applyAlignment="1">
      <alignment vertical="center"/>
    </xf>
    <xf numFmtId="0" fontId="21" fillId="0" borderId="11" xfId="0" applyNumberFormat="1" applyFont="1" applyBorder="1" applyAlignment="1">
      <alignment horizontal="center" vertical="center" wrapText="1"/>
    </xf>
    <xf numFmtId="9" fontId="38" fillId="27" borderId="23" xfId="60" applyNumberFormat="1" applyFont="1" applyFill="1" applyBorder="1" applyAlignment="1" applyProtection="1">
      <alignment horizontal="center" vertical="center" wrapText="1"/>
      <protection hidden="1"/>
    </xf>
    <xf numFmtId="0" fontId="38" fillId="27" borderId="23" xfId="60" applyFont="1" applyFill="1" applyBorder="1" applyAlignment="1" applyProtection="1">
      <alignment horizontal="center" vertical="center" wrapText="1"/>
      <protection hidden="1"/>
    </xf>
    <xf numFmtId="0" fontId="38" fillId="27" borderId="23" xfId="60" applyFont="1" applyFill="1" applyBorder="1" applyAlignment="1">
      <alignment horizontal="center" vertical="center" wrapText="1"/>
      <protection/>
    </xf>
    <xf numFmtId="0" fontId="38" fillId="27" borderId="33" xfId="60" applyFont="1" applyFill="1" applyBorder="1" applyAlignment="1">
      <alignment horizontal="center" vertical="center"/>
      <protection/>
    </xf>
    <xf numFmtId="0" fontId="38" fillId="27" borderId="34" xfId="60" applyFont="1" applyFill="1" applyBorder="1" applyAlignment="1">
      <alignment horizontal="center" vertical="center"/>
      <protection/>
    </xf>
    <xf numFmtId="0" fontId="1" fillId="27" borderId="11" xfId="27" applyFont="1" applyFill="1" applyBorder="1" applyAlignment="1">
      <alignment horizontal="center" vertical="center" wrapText="1"/>
    </xf>
    <xf numFmtId="0" fontId="1" fillId="27" borderId="23" xfId="27" applyFont="1" applyFill="1" applyBorder="1" applyAlignment="1">
      <alignment horizontal="center" vertical="center" wrapText="1"/>
    </xf>
    <xf numFmtId="0" fontId="1" fillId="27" borderId="31" xfId="27" applyFont="1" applyFill="1" applyBorder="1" applyAlignment="1">
      <alignment horizontal="center" vertical="center" wrapText="1"/>
    </xf>
    <xf numFmtId="0" fontId="1" fillId="27" borderId="11" xfId="27" applyFont="1" applyFill="1" applyBorder="1" applyAlignment="1" applyProtection="1">
      <alignment horizontal="center" vertical="center" wrapText="1"/>
      <protection hidden="1"/>
    </xf>
    <xf numFmtId="0" fontId="1" fillId="27" borderId="27" xfId="27" applyFont="1" applyFill="1" applyBorder="1" applyAlignment="1">
      <alignment horizontal="center" vertical="center" wrapText="1"/>
    </xf>
    <xf numFmtId="0" fontId="1" fillId="27" borderId="23" xfId="27" applyFont="1" applyFill="1" applyBorder="1" applyAlignment="1" applyProtection="1">
      <alignment horizontal="center" vertical="center" wrapText="1"/>
      <protection hidden="1"/>
    </xf>
    <xf numFmtId="0" fontId="1" fillId="27" borderId="11" xfId="0" applyFont="1" applyFill="1" applyBorder="1" applyAlignment="1" applyProtection="1">
      <alignment horizontal="center" vertical="center" wrapText="1"/>
      <protection hidden="1"/>
    </xf>
    <xf numFmtId="3" fontId="20" fillId="27" borderId="12" xfId="55" applyNumberFormat="1" applyFont="1" applyFill="1" applyBorder="1" applyAlignment="1" applyProtection="1">
      <alignment horizontal="center" vertical="center" wrapText="1"/>
      <protection hidden="1"/>
    </xf>
    <xf numFmtId="0" fontId="17" fillId="27" borderId="31" xfId="73" applyFont="1" applyFill="1" applyBorder="1" applyAlignment="1">
      <alignment horizontal="center" vertical="center"/>
    </xf>
    <xf numFmtId="0" fontId="1" fillId="27" borderId="11" xfId="27" applyFont="1" applyFill="1" applyBorder="1" applyAlignment="1">
      <alignment horizontal="left" vertical="center" wrapText="1"/>
    </xf>
    <xf numFmtId="0" fontId="19" fillId="27" borderId="11" xfId="27" applyFont="1" applyFill="1" applyBorder="1" applyAlignment="1">
      <alignment horizontal="center" vertical="center" wrapText="1"/>
    </xf>
    <xf numFmtId="3" fontId="1" fillId="27" borderId="11" xfId="27"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27" borderId="11" xfId="0" applyNumberFormat="1" applyFont="1" applyFill="1" applyBorder="1" applyAlignment="1">
      <alignment horizontal="center" vertical="center" wrapText="1"/>
    </xf>
    <xf numFmtId="0" fontId="17" fillId="27" borderId="11" xfId="73" applyFont="1" applyFill="1" applyBorder="1" applyAlignment="1">
      <alignment horizontal="center" vertical="center"/>
    </xf>
    <xf numFmtId="0" fontId="0" fillId="0" borderId="35" xfId="0" applyNumberFormat="1" applyFont="1" applyBorder="1" applyAlignment="1">
      <alignment horizontal="center" vertical="center" wrapText="1"/>
    </xf>
    <xf numFmtId="0" fontId="1" fillId="27" borderId="35" xfId="27" applyFont="1" applyFill="1" applyBorder="1" applyAlignment="1" applyProtection="1">
      <alignment horizontal="left" vertical="center" wrapText="1"/>
      <protection hidden="1"/>
    </xf>
    <xf numFmtId="0" fontId="1" fillId="27" borderId="36" xfId="27" applyFont="1" applyFill="1" applyBorder="1" applyAlignment="1" applyProtection="1">
      <alignment horizontal="center" vertical="center" wrapText="1"/>
      <protection hidden="1"/>
    </xf>
    <xf numFmtId="0" fontId="21" fillId="0" borderId="36" xfId="0" applyNumberFormat="1" applyFont="1" applyBorder="1" applyAlignment="1">
      <alignment horizontal="center" vertical="center" wrapText="1"/>
    </xf>
    <xf numFmtId="0" fontId="1" fillId="27" borderId="36" xfId="27" applyFont="1" applyFill="1" applyBorder="1" applyAlignment="1" applyProtection="1">
      <alignment horizontal="left" vertical="center" wrapText="1"/>
      <protection hidden="1"/>
    </xf>
    <xf numFmtId="0" fontId="0" fillId="27" borderId="35" xfId="0" applyFill="1" applyBorder="1" applyAlignment="1">
      <alignment horizontal="center" vertical="center"/>
    </xf>
    <xf numFmtId="0" fontId="1" fillId="27" borderId="35" xfId="0" applyFont="1" applyFill="1" applyBorder="1" applyAlignment="1" applyProtection="1">
      <alignment horizontal="left" vertical="center" wrapText="1"/>
      <protection hidden="1"/>
    </xf>
    <xf numFmtId="0" fontId="21" fillId="27" borderId="11" xfId="0" applyNumberFormat="1" applyFont="1" applyFill="1" applyBorder="1" applyAlignment="1">
      <alignment horizontal="center" vertical="center" wrapText="1"/>
    </xf>
    <xf numFmtId="0" fontId="21" fillId="27" borderId="35" xfId="0" applyNumberFormat="1" applyFont="1" applyFill="1" applyBorder="1" applyAlignment="1">
      <alignment horizontal="center" vertical="center" wrapText="1"/>
    </xf>
    <xf numFmtId="0" fontId="21" fillId="27" borderId="11" xfId="0" applyFont="1" applyFill="1" applyBorder="1" applyAlignment="1">
      <alignment horizontal="center" vertical="center" wrapText="1"/>
    </xf>
    <xf numFmtId="0" fontId="38" fillId="27" borderId="37" xfId="27" applyFont="1" applyFill="1" applyBorder="1" applyAlignment="1" applyProtection="1">
      <alignment horizontal="center" vertical="center" wrapText="1"/>
      <protection hidden="1"/>
    </xf>
    <xf numFmtId="0" fontId="27" fillId="27" borderId="38" xfId="0" applyNumberFormat="1" applyFont="1" applyFill="1" applyBorder="1" applyAlignment="1" applyProtection="1">
      <alignment horizontal="center" vertical="center" wrapText="1"/>
      <protection locked="0"/>
    </xf>
    <xf numFmtId="0" fontId="20" fillId="27" borderId="11" xfId="0" applyNumberFormat="1" applyFont="1" applyFill="1" applyBorder="1" applyAlignment="1" applyProtection="1">
      <alignment horizontal="left" vertical="center" wrapText="1"/>
      <protection hidden="1"/>
    </xf>
    <xf numFmtId="0" fontId="27" fillId="27" borderId="38" xfId="0" applyNumberFormat="1" applyFont="1" applyFill="1" applyBorder="1" applyAlignment="1" applyProtection="1">
      <alignment vertical="center" wrapText="1"/>
      <protection locked="0"/>
    </xf>
    <xf numFmtId="0" fontId="38" fillId="27" borderId="11" xfId="27" applyFont="1" applyFill="1" applyBorder="1" applyAlignment="1" applyProtection="1">
      <alignment vertical="center" wrapText="1"/>
      <protection hidden="1"/>
    </xf>
    <xf numFmtId="0" fontId="1" fillId="27" borderId="23" xfId="27" applyFont="1" applyFill="1" applyBorder="1" applyAlignment="1">
      <alignment horizontal="center" vertical="center" wrapText="1"/>
    </xf>
    <xf numFmtId="0" fontId="1" fillId="27" borderId="23" xfId="27" applyFont="1" applyFill="1" applyBorder="1" applyAlignment="1" applyProtection="1">
      <alignment horizontal="center" vertical="center" wrapText="1"/>
      <protection hidden="1"/>
    </xf>
    <xf numFmtId="0" fontId="1" fillId="27" borderId="14" xfId="27" applyFont="1" applyFill="1" applyBorder="1" applyAlignment="1" applyProtection="1">
      <alignment horizontal="center" vertical="center" wrapText="1"/>
      <protection hidden="1"/>
    </xf>
    <xf numFmtId="0" fontId="1" fillId="27" borderId="23" xfId="0" applyFont="1" applyFill="1" applyBorder="1" applyAlignment="1" applyProtection="1">
      <alignment horizontal="center" vertical="center" wrapText="1"/>
      <protection hidden="1"/>
    </xf>
    <xf numFmtId="0" fontId="38" fillId="27" borderId="11" xfId="27" applyFont="1" applyFill="1" applyBorder="1" applyAlignment="1" applyProtection="1">
      <alignment horizontal="center" vertical="center" wrapText="1"/>
      <protection hidden="1"/>
    </xf>
    <xf numFmtId="171" fontId="27" fillId="27" borderId="38" xfId="66" applyFont="1" applyFill="1" applyBorder="1" applyAlignment="1" applyProtection="1">
      <alignment wrapText="1"/>
      <protection locked="0"/>
    </xf>
    <xf numFmtId="0" fontId="38" fillId="27" borderId="11" xfId="28" applyFont="1" applyFill="1" applyBorder="1" applyAlignment="1">
      <alignment vertical="top" wrapText="1"/>
    </xf>
    <xf numFmtId="0" fontId="0" fillId="27" borderId="11" xfId="0" applyFill="1" applyBorder="1" applyAlignment="1">
      <alignment horizontal="center" vertical="center"/>
    </xf>
    <xf numFmtId="0" fontId="21" fillId="27" borderId="11" xfId="0" applyNumberFormat="1" applyFont="1" applyFill="1" applyBorder="1" applyAlignment="1">
      <alignment horizontal="left" vertical="center" wrapText="1"/>
    </xf>
    <xf numFmtId="0" fontId="38" fillId="27" borderId="11" xfId="27" applyFont="1" applyFill="1" applyBorder="1" applyAlignment="1">
      <alignment horizontal="left" vertical="center" wrapText="1"/>
    </xf>
    <xf numFmtId="0" fontId="27" fillId="27" borderId="11" xfId="0" applyNumberFormat="1" applyFont="1" applyFill="1" applyBorder="1" applyAlignment="1" applyProtection="1">
      <alignment wrapText="1"/>
      <protection locked="0"/>
    </xf>
    <xf numFmtId="0" fontId="1" fillId="27" borderId="11" xfId="0" applyFont="1" applyFill="1" applyBorder="1" applyAlignment="1" applyProtection="1">
      <alignment horizontal="left" vertical="center" wrapText="1"/>
      <protection hidden="1"/>
    </xf>
    <xf numFmtId="0" fontId="1" fillId="27" borderId="11" xfId="27" applyFont="1" applyFill="1" applyBorder="1" applyAlignment="1" applyProtection="1">
      <alignment horizontal="left" vertical="center" wrapText="1"/>
      <protection hidden="1"/>
    </xf>
    <xf numFmtId="0" fontId="38" fillId="27" borderId="14" xfId="60" applyFont="1" applyFill="1" applyBorder="1" applyAlignment="1" applyProtection="1">
      <alignment horizontal="center" vertical="center" wrapText="1"/>
      <protection hidden="1"/>
    </xf>
    <xf numFmtId="0" fontId="38" fillId="27" borderId="23" xfId="60" applyFont="1" applyFill="1" applyBorder="1" applyAlignment="1" applyProtection="1">
      <alignment horizontal="center" vertical="center" wrapText="1"/>
      <protection hidden="1"/>
    </xf>
    <xf numFmtId="0" fontId="38" fillId="27" borderId="23" xfId="60" applyFont="1" applyFill="1" applyBorder="1" applyAlignment="1">
      <alignment horizontal="center" vertical="center" wrapText="1"/>
      <protection/>
    </xf>
    <xf numFmtId="0" fontId="38" fillId="27" borderId="13" xfId="60" applyFont="1" applyFill="1" applyBorder="1" applyAlignment="1">
      <alignment horizontal="center" vertical="center" wrapText="1"/>
      <protection/>
    </xf>
    <xf numFmtId="0" fontId="38" fillId="27" borderId="13" xfId="60" applyFont="1" applyFill="1" applyBorder="1" applyAlignment="1" applyProtection="1">
      <alignment horizontal="center" vertical="center" wrapText="1"/>
      <protection hidden="1"/>
    </xf>
    <xf numFmtId="0" fontId="21" fillId="27" borderId="11" xfId="0" applyNumberFormat="1" applyFont="1" applyFill="1" applyBorder="1" applyAlignment="1">
      <alignment vertical="center" wrapText="1"/>
    </xf>
    <xf numFmtId="0" fontId="1" fillId="27" borderId="23" xfId="27" applyFont="1" applyFill="1" applyBorder="1" applyAlignment="1" applyProtection="1">
      <alignment horizontal="center" vertical="center" wrapText="1"/>
      <protection hidden="1"/>
    </xf>
    <xf numFmtId="0" fontId="1" fillId="27" borderId="31" xfId="27" applyFont="1" applyFill="1" applyBorder="1" applyAlignment="1" applyProtection="1">
      <alignment horizontal="center" vertical="center" wrapText="1"/>
      <protection hidden="1"/>
    </xf>
    <xf numFmtId="3" fontId="1" fillId="27" borderId="31" xfId="27" applyNumberFormat="1" applyFont="1" applyFill="1" applyBorder="1" applyAlignment="1" applyProtection="1">
      <alignment horizontal="center" vertical="center" wrapText="1"/>
      <protection hidden="1"/>
    </xf>
    <xf numFmtId="0" fontId="1" fillId="27" borderId="31" xfId="27" applyFont="1" applyFill="1" applyBorder="1" applyAlignment="1" applyProtection="1">
      <alignment horizontal="center" vertical="center" wrapText="1"/>
      <protection hidden="1"/>
    </xf>
    <xf numFmtId="9" fontId="1" fillId="27" borderId="31" xfId="27" applyNumberFormat="1" applyFont="1" applyFill="1" applyBorder="1" applyAlignment="1" applyProtection="1">
      <alignment horizontal="center" vertical="center" wrapText="1"/>
      <protection hidden="1"/>
    </xf>
    <xf numFmtId="0" fontId="17" fillId="27" borderId="13" xfId="73" applyFont="1" applyFill="1" applyBorder="1" applyAlignment="1">
      <alignment horizontal="center" vertical="center"/>
    </xf>
    <xf numFmtId="0" fontId="1" fillId="27" borderId="11" xfId="27" applyFont="1" applyFill="1" applyBorder="1" applyAlignment="1" applyProtection="1">
      <alignment horizontal="center" vertical="center" wrapText="1"/>
      <protection hidden="1"/>
    </xf>
    <xf numFmtId="0" fontId="1" fillId="27" borderId="14" xfId="27" applyFont="1" applyFill="1" applyBorder="1" applyAlignment="1" applyProtection="1">
      <alignment horizontal="center" vertical="center" wrapText="1"/>
      <protection hidden="1"/>
    </xf>
    <xf numFmtId="0" fontId="1" fillId="27" borderId="23" xfId="0" applyFont="1" applyFill="1" applyBorder="1" applyAlignment="1" applyProtection="1">
      <alignment horizontal="center" vertical="center" wrapText="1"/>
      <protection hidden="1"/>
    </xf>
    <xf numFmtId="0" fontId="19" fillId="27" borderId="39" xfId="27" applyFont="1" applyFill="1" applyBorder="1" applyAlignment="1">
      <alignment horizontal="center" vertical="center" wrapText="1"/>
    </xf>
    <xf numFmtId="0" fontId="19" fillId="27" borderId="40" xfId="27" applyFont="1" applyFill="1" applyBorder="1" applyAlignment="1">
      <alignment horizontal="center" vertical="center" wrapText="1"/>
    </xf>
    <xf numFmtId="0" fontId="1" fillId="27" borderId="41" xfId="27" applyFont="1" applyFill="1" applyBorder="1" applyAlignment="1">
      <alignment horizontal="center" vertical="center" wrapText="1"/>
    </xf>
    <xf numFmtId="0" fontId="19" fillId="27" borderId="42" xfId="27" applyFont="1" applyFill="1" applyBorder="1" applyAlignment="1">
      <alignment horizontal="center" vertical="center" wrapText="1"/>
    </xf>
    <xf numFmtId="0" fontId="1" fillId="27" borderId="43" xfId="27" applyFont="1" applyFill="1" applyBorder="1" applyAlignment="1">
      <alignment horizontal="center" vertical="center" wrapText="1"/>
    </xf>
    <xf numFmtId="0" fontId="39" fillId="27" borderId="44" xfId="0" applyFont="1" applyFill="1" applyBorder="1" applyAlignment="1">
      <alignment horizontal="center" vertical="center"/>
    </xf>
    <xf numFmtId="0" fontId="1" fillId="27" borderId="35" xfId="0" applyFont="1" applyFill="1" applyBorder="1" applyAlignment="1" applyProtection="1">
      <alignment horizontal="center" vertical="center" wrapText="1"/>
      <protection hidden="1"/>
    </xf>
    <xf numFmtId="9" fontId="1" fillId="27" borderId="35" xfId="0" applyNumberFormat="1" applyFont="1" applyFill="1" applyBorder="1" applyAlignment="1" applyProtection="1">
      <alignment horizontal="center" vertical="center" wrapText="1"/>
      <protection hidden="1"/>
    </xf>
    <xf numFmtId="3" fontId="1" fillId="27" borderId="35" xfId="55" applyNumberFormat="1" applyFont="1" applyFill="1" applyBorder="1" applyAlignment="1" applyProtection="1">
      <alignment horizontal="center" vertical="center" wrapText="1"/>
      <protection hidden="1"/>
    </xf>
    <xf numFmtId="0" fontId="1" fillId="27" borderId="45" xfId="0" applyFont="1" applyFill="1" applyBorder="1" applyAlignment="1">
      <alignment horizontal="center" vertical="center" wrapText="1"/>
    </xf>
    <xf numFmtId="0" fontId="1" fillId="27" borderId="35" xfId="0" applyFont="1" applyFill="1" applyBorder="1" applyAlignment="1" applyProtection="1">
      <alignment horizontal="center" vertical="center" wrapText="1"/>
      <protection hidden="1"/>
    </xf>
    <xf numFmtId="0" fontId="1" fillId="27" borderId="11" xfId="0" applyFont="1" applyFill="1" applyBorder="1" applyAlignment="1" applyProtection="1">
      <alignment horizontal="center" vertical="center" wrapText="1"/>
      <protection hidden="1"/>
    </xf>
    <xf numFmtId="0" fontId="1" fillId="27" borderId="23" xfId="27" applyFont="1" applyFill="1" applyBorder="1" applyAlignment="1" applyProtection="1">
      <alignment horizontal="center" vertical="center" wrapText="1"/>
      <protection hidden="1"/>
    </xf>
    <xf numFmtId="0" fontId="21" fillId="27" borderId="11" xfId="0" applyFont="1" applyFill="1" applyBorder="1" applyAlignment="1">
      <alignment horizontal="center" vertical="center" wrapText="1"/>
    </xf>
    <xf numFmtId="0" fontId="38" fillId="27" borderId="0" xfId="27" applyFont="1" applyFill="1" applyBorder="1" applyAlignment="1" applyProtection="1">
      <alignment vertical="center" wrapText="1"/>
      <protection hidden="1"/>
    </xf>
    <xf numFmtId="0" fontId="1" fillId="27" borderId="11" xfId="27" applyFont="1" applyFill="1" applyBorder="1" applyAlignment="1" applyProtection="1">
      <alignment horizontal="center" vertical="center" wrapText="1"/>
      <protection hidden="1"/>
    </xf>
    <xf numFmtId="0" fontId="38" fillId="27" borderId="31" xfId="60" applyFont="1" applyFill="1" applyBorder="1" applyAlignment="1">
      <alignment horizontal="center" vertical="center" wrapText="1"/>
      <protection/>
    </xf>
    <xf numFmtId="0" fontId="38" fillId="27" borderId="23" xfId="60" applyFont="1" applyFill="1" applyBorder="1" applyAlignment="1">
      <alignment horizontal="center" vertical="center" wrapText="1"/>
      <protection/>
    </xf>
    <xf numFmtId="0" fontId="38" fillId="27" borderId="13" xfId="60" applyFont="1" applyFill="1" applyBorder="1" applyAlignment="1">
      <alignment horizontal="center" vertical="center" wrapText="1"/>
      <protection/>
    </xf>
    <xf numFmtId="0" fontId="1" fillId="27" borderId="11" xfId="27" applyFont="1" applyFill="1" applyBorder="1" applyAlignment="1">
      <alignment horizontal="center" vertical="center" wrapText="1"/>
    </xf>
    <xf numFmtId="0" fontId="1" fillId="27" borderId="23" xfId="0" applyFont="1" applyFill="1" applyBorder="1" applyAlignment="1">
      <alignment horizontal="center" vertical="center" wrapText="1"/>
    </xf>
    <xf numFmtId="0" fontId="19" fillId="27" borderId="31" xfId="27" applyFont="1" applyFill="1" applyBorder="1" applyAlignment="1">
      <alignment horizontal="center" vertical="center" wrapText="1"/>
    </xf>
    <xf numFmtId="0" fontId="19" fillId="27" borderId="14" xfId="27" applyFont="1" applyFill="1" applyBorder="1" applyAlignment="1">
      <alignment horizontal="center" vertical="center" wrapText="1"/>
    </xf>
    <xf numFmtId="0" fontId="1" fillId="27" borderId="11" xfId="27" applyFont="1" applyFill="1" applyBorder="1" applyAlignment="1" applyProtection="1">
      <alignment horizontal="center" vertical="center" wrapText="1"/>
      <protection hidden="1"/>
    </xf>
    <xf numFmtId="0" fontId="19" fillId="27" borderId="23" xfId="27" applyFont="1" applyFill="1" applyBorder="1" applyAlignment="1">
      <alignment horizontal="center" vertical="center" wrapText="1"/>
    </xf>
    <xf numFmtId="0" fontId="1" fillId="27" borderId="35" xfId="0" applyFont="1" applyFill="1" applyBorder="1" applyAlignment="1">
      <alignment horizontal="center" vertical="center" wrapText="1"/>
    </xf>
    <xf numFmtId="0" fontId="1" fillId="27" borderId="11" xfId="0" applyFont="1" applyFill="1" applyBorder="1" applyAlignment="1">
      <alignment horizontal="center" vertical="center" wrapText="1"/>
    </xf>
    <xf numFmtId="0" fontId="51" fillId="27" borderId="11" xfId="27" applyFont="1" applyFill="1" applyBorder="1" applyAlignment="1">
      <alignment horizontal="center" vertical="center" wrapText="1"/>
    </xf>
    <xf numFmtId="0" fontId="38" fillId="27" borderId="11" xfId="27" applyFont="1" applyFill="1" applyBorder="1" applyAlignment="1" applyProtection="1">
      <alignment horizontal="center" vertical="center" wrapText="1"/>
      <protection hidden="1"/>
    </xf>
    <xf numFmtId="0" fontId="20" fillId="27" borderId="11" xfId="0" applyFont="1" applyFill="1" applyBorder="1" applyAlignment="1" applyProtection="1">
      <alignment horizontal="center" vertical="top" wrapText="1"/>
      <protection hidden="1"/>
    </xf>
    <xf numFmtId="0" fontId="38" fillId="27" borderId="31" xfId="60" applyFont="1" applyFill="1" applyBorder="1" applyAlignment="1">
      <alignment horizontal="center" vertical="center" wrapText="1"/>
      <protection/>
    </xf>
    <xf numFmtId="0" fontId="38" fillId="27" borderId="34" xfId="60" applyFont="1" applyFill="1" applyBorder="1" applyAlignment="1">
      <alignment horizontal="center" vertical="center"/>
      <protection/>
    </xf>
    <xf numFmtId="0" fontId="38" fillId="27" borderId="23" xfId="60" applyFont="1" applyFill="1" applyBorder="1" applyAlignment="1">
      <alignment horizontal="center" vertical="center" wrapText="1"/>
      <protection/>
    </xf>
    <xf numFmtId="9" fontId="38" fillId="27" borderId="23" xfId="60" applyNumberFormat="1" applyFont="1" applyFill="1" applyBorder="1" applyAlignment="1" applyProtection="1">
      <alignment horizontal="center" vertical="center" wrapText="1"/>
      <protection hidden="1"/>
    </xf>
    <xf numFmtId="0" fontId="38" fillId="27" borderId="23" xfId="60" applyFont="1" applyFill="1" applyBorder="1" applyAlignment="1" applyProtection="1">
      <alignment horizontal="center" vertical="center" wrapText="1"/>
      <protection hidden="1"/>
    </xf>
    <xf numFmtId="0" fontId="19" fillId="27" borderId="14" xfId="27" applyFont="1" applyFill="1" applyBorder="1" applyAlignment="1">
      <alignment horizontal="center" vertical="center" wrapText="1"/>
    </xf>
    <xf numFmtId="0" fontId="19" fillId="27" borderId="39" xfId="27" applyFont="1" applyFill="1" applyBorder="1" applyAlignment="1">
      <alignment horizontal="center" vertical="center" wrapText="1"/>
    </xf>
    <xf numFmtId="0" fontId="1" fillId="27" borderId="46" xfId="27" applyFont="1" applyFill="1" applyBorder="1" applyAlignment="1" applyProtection="1">
      <alignment vertical="center" wrapText="1"/>
      <protection hidden="1"/>
    </xf>
    <xf numFmtId="14" fontId="0" fillId="27" borderId="11" xfId="0" applyNumberFormat="1" applyFont="1" applyFill="1" applyBorder="1" applyAlignment="1">
      <alignment horizontal="center" vertical="center" wrapText="1"/>
    </xf>
    <xf numFmtId="0" fontId="1" fillId="27" borderId="11" xfId="27" applyFont="1" applyFill="1" applyBorder="1" applyAlignment="1" applyProtection="1">
      <alignment horizontal="center" vertical="center" wrapText="1"/>
      <protection hidden="1"/>
    </xf>
    <xf numFmtId="0" fontId="38" fillId="27" borderId="23" xfId="60" applyFont="1" applyFill="1" applyBorder="1" applyAlignment="1">
      <alignment horizontal="center" vertical="center" wrapText="1"/>
      <protection/>
    </xf>
    <xf numFmtId="0" fontId="38" fillId="27" borderId="23" xfId="60" applyFont="1" applyFill="1" applyBorder="1" applyAlignment="1" applyProtection="1">
      <alignment horizontal="center" vertical="center" wrapText="1"/>
      <protection hidden="1"/>
    </xf>
    <xf numFmtId="0" fontId="38" fillId="27" borderId="13" xfId="60" applyFont="1" applyFill="1" applyBorder="1" applyAlignment="1">
      <alignment horizontal="center" vertical="center" wrapText="1"/>
      <protection/>
    </xf>
    <xf numFmtId="0" fontId="38" fillId="27" borderId="14" xfId="60" applyFont="1" applyFill="1" applyBorder="1" applyAlignment="1" applyProtection="1">
      <alignment horizontal="center" vertical="center" wrapText="1"/>
      <protection hidden="1"/>
    </xf>
    <xf numFmtId="0" fontId="17" fillId="27" borderId="13" xfId="73" applyFont="1" applyFill="1" applyBorder="1" applyAlignment="1">
      <alignment horizontal="center" vertical="center"/>
    </xf>
    <xf numFmtId="0" fontId="53" fillId="27" borderId="23" xfId="60" applyFont="1" applyFill="1" applyBorder="1" applyAlignment="1" applyProtection="1">
      <alignment horizontal="center" vertical="center" wrapText="1"/>
      <protection hidden="1"/>
    </xf>
    <xf numFmtId="0" fontId="1" fillId="27" borderId="14" xfId="27" applyNumberFormat="1" applyFont="1" applyFill="1" applyBorder="1" applyAlignment="1" applyProtection="1">
      <alignment horizontal="center" vertical="center" wrapText="1"/>
      <protection hidden="1"/>
    </xf>
    <xf numFmtId="3" fontId="1" fillId="27" borderId="11" xfId="27" applyNumberFormat="1" applyFont="1" applyFill="1" applyBorder="1" applyAlignment="1" applyProtection="1">
      <alignment horizontal="center" vertical="center" wrapText="1"/>
      <protection hidden="1"/>
    </xf>
    <xf numFmtId="3" fontId="38" fillId="27" borderId="14" xfId="28" applyNumberFormat="1" applyFont="1" applyFill="1" applyBorder="1" applyAlignment="1" applyProtection="1">
      <alignment horizontal="center" vertical="center" wrapText="1"/>
      <protection hidden="1"/>
    </xf>
    <xf numFmtId="3" fontId="38" fillId="27" borderId="11" xfId="28" applyNumberFormat="1" applyFont="1" applyFill="1" applyBorder="1" applyAlignment="1" applyProtection="1">
      <alignment horizontal="center" vertical="center" wrapText="1"/>
      <protection hidden="1"/>
    </xf>
    <xf numFmtId="9" fontId="38" fillId="27" borderId="31" xfId="60" applyNumberFormat="1" applyFont="1" applyFill="1" applyBorder="1" applyAlignment="1" applyProtection="1">
      <alignment horizontal="center" vertical="center" wrapText="1"/>
      <protection hidden="1"/>
    </xf>
    <xf numFmtId="0" fontId="38" fillId="27" borderId="31" xfId="60" applyFont="1" applyFill="1" applyBorder="1" applyAlignment="1" applyProtection="1">
      <alignment horizontal="center" vertical="center" wrapText="1"/>
      <protection hidden="1"/>
    </xf>
    <xf numFmtId="0" fontId="38" fillId="27" borderId="31" xfId="60" applyFont="1" applyFill="1" applyBorder="1" applyAlignment="1">
      <alignment horizontal="center" vertical="center" wrapText="1"/>
      <protection/>
    </xf>
    <xf numFmtId="0" fontId="38" fillId="27" borderId="34" xfId="60" applyFont="1" applyFill="1" applyBorder="1" applyAlignment="1">
      <alignment horizontal="center" vertical="center"/>
      <protection/>
    </xf>
    <xf numFmtId="0" fontId="53" fillId="0" borderId="0" xfId="65">
      <alignment/>
      <protection/>
    </xf>
    <xf numFmtId="0" fontId="53" fillId="0" borderId="0" xfId="65" applyAlignment="1">
      <alignment horizontal="center" vertical="center"/>
      <protection/>
    </xf>
    <xf numFmtId="0" fontId="53" fillId="0" borderId="0" xfId="65" applyNumberFormat="1" applyAlignment="1">
      <alignment horizontal="center" vertical="center" wrapText="1"/>
      <protection/>
    </xf>
    <xf numFmtId="0" fontId="55" fillId="0" borderId="0" xfId="65" applyFont="1" applyAlignment="1">
      <alignment horizontal="center"/>
      <protection/>
    </xf>
    <xf numFmtId="0" fontId="55" fillId="0" borderId="0" xfId="65" applyNumberFormat="1" applyFont="1" applyAlignment="1">
      <alignment horizontal="left" vertical="center" wrapText="1"/>
      <protection/>
    </xf>
    <xf numFmtId="3" fontId="1" fillId="27" borderId="11" xfId="27" applyNumberFormat="1" applyFont="1" applyFill="1" applyBorder="1" applyAlignment="1" applyProtection="1">
      <alignment horizontal="center" vertical="center" wrapText="1"/>
      <protection hidden="1"/>
    </xf>
    <xf numFmtId="3" fontId="38" fillId="27" borderId="23" xfId="56" applyNumberFormat="1" applyFont="1" applyFill="1" applyBorder="1" applyAlignment="1" applyProtection="1">
      <alignment horizontal="center" vertical="center"/>
      <protection hidden="1"/>
    </xf>
    <xf numFmtId="3" fontId="38" fillId="27" borderId="31" xfId="56" applyNumberFormat="1" applyFont="1" applyFill="1" applyBorder="1" applyAlignment="1" applyProtection="1">
      <alignment horizontal="center" vertical="center" wrapText="1"/>
      <protection hidden="1"/>
    </xf>
    <xf numFmtId="3" fontId="38" fillId="27" borderId="23" xfId="56" applyNumberFormat="1" applyFont="1" applyFill="1" applyBorder="1" applyAlignment="1" applyProtection="1">
      <alignment horizontal="center" vertical="center" wrapText="1"/>
      <protection hidden="1"/>
    </xf>
    <xf numFmtId="0" fontId="1" fillId="27" borderId="23" xfId="27" applyFont="1" applyFill="1" applyBorder="1" applyAlignment="1">
      <alignment horizontal="center" vertical="center" wrapText="1"/>
    </xf>
    <xf numFmtId="0" fontId="1" fillId="27" borderId="23" xfId="27" applyFont="1" applyFill="1" applyBorder="1" applyAlignment="1" applyProtection="1">
      <alignment horizontal="center" vertical="center" wrapText="1"/>
      <protection hidden="1"/>
    </xf>
    <xf numFmtId="0" fontId="1" fillId="27" borderId="23" xfId="0" applyFont="1" applyFill="1" applyBorder="1" applyAlignment="1">
      <alignment horizontal="center" vertical="center" wrapText="1"/>
    </xf>
    <xf numFmtId="9" fontId="1" fillId="27" borderId="23" xfId="0" applyNumberFormat="1" applyFont="1" applyFill="1" applyBorder="1" applyAlignment="1" applyProtection="1">
      <alignment horizontal="center" vertical="center" wrapText="1"/>
      <protection hidden="1"/>
    </xf>
    <xf numFmtId="0" fontId="1" fillId="27" borderId="23" xfId="0" applyFont="1" applyFill="1" applyBorder="1" applyAlignment="1" applyProtection="1">
      <alignment horizontal="center" vertical="center" wrapText="1"/>
      <protection hidden="1"/>
    </xf>
    <xf numFmtId="3" fontId="1" fillId="27" borderId="23" xfId="55" applyNumberFormat="1" applyFont="1" applyFill="1" applyBorder="1" applyAlignment="1" applyProtection="1">
      <alignment horizontal="center" vertical="center" wrapText="1"/>
      <protection hidden="1"/>
    </xf>
    <xf numFmtId="9" fontId="1" fillId="27" borderId="23" xfId="27" applyNumberFormat="1" applyFont="1" applyFill="1" applyBorder="1" applyAlignment="1" applyProtection="1">
      <alignment horizontal="center" vertical="center" wrapText="1"/>
      <protection hidden="1"/>
    </xf>
    <xf numFmtId="3" fontId="1" fillId="27" borderId="23" xfId="27" applyNumberFormat="1" applyFont="1" applyFill="1" applyBorder="1" applyAlignment="1" applyProtection="1">
      <alignment horizontal="center" vertical="center" wrapText="1"/>
      <protection hidden="1"/>
    </xf>
    <xf numFmtId="3" fontId="38" fillId="27" borderId="13" xfId="56" applyNumberFormat="1" applyFont="1" applyFill="1" applyBorder="1" applyAlignment="1" applyProtection="1">
      <alignment horizontal="center" vertical="center" wrapText="1"/>
      <protection hidden="1"/>
    </xf>
    <xf numFmtId="3" fontId="38" fillId="27" borderId="37" xfId="27" applyNumberFormat="1" applyFont="1" applyFill="1" applyBorder="1" applyAlignment="1" applyProtection="1">
      <alignment horizontal="center" vertical="center" wrapText="1"/>
      <protection hidden="1"/>
    </xf>
    <xf numFmtId="0" fontId="30" fillId="27" borderId="0" xfId="0" applyFont="1" applyFill="1" applyAlignment="1">
      <alignment horizontal="center"/>
    </xf>
    <xf numFmtId="0" fontId="17" fillId="27" borderId="31" xfId="73" applyFont="1" applyFill="1" applyBorder="1" applyAlignment="1">
      <alignment horizontal="center" vertical="center"/>
    </xf>
    <xf numFmtId="0" fontId="1" fillId="27" borderId="47" xfId="27" applyFont="1" applyFill="1" applyBorder="1" applyAlignment="1">
      <alignment horizontal="center" vertical="center" wrapText="1"/>
    </xf>
    <xf numFmtId="0" fontId="1" fillId="27" borderId="48" xfId="27" applyFont="1" applyFill="1" applyBorder="1" applyAlignment="1">
      <alignment horizontal="center" vertical="center" wrapText="1"/>
    </xf>
    <xf numFmtId="0" fontId="1" fillId="27" borderId="48" xfId="27" applyFont="1" applyFill="1" applyBorder="1" applyAlignment="1">
      <alignment horizontal="left" vertical="center" wrapText="1"/>
    </xf>
    <xf numFmtId="9" fontId="1" fillId="27" borderId="48" xfId="27" applyNumberFormat="1" applyFont="1" applyFill="1" applyBorder="1" applyAlignment="1" applyProtection="1">
      <alignment horizontal="center" vertical="center" wrapText="1"/>
      <protection hidden="1"/>
    </xf>
    <xf numFmtId="0" fontId="1" fillId="27" borderId="48" xfId="27" applyFont="1" applyFill="1" applyBorder="1" applyAlignment="1" applyProtection="1">
      <alignment horizontal="center" vertical="center" wrapText="1"/>
      <protection hidden="1"/>
    </xf>
    <xf numFmtId="0" fontId="1" fillId="27" borderId="48" xfId="27" applyFont="1" applyFill="1" applyBorder="1" applyAlignment="1" applyProtection="1">
      <alignment horizontal="left" vertical="center" wrapText="1"/>
      <protection hidden="1"/>
    </xf>
    <xf numFmtId="3" fontId="1" fillId="27" borderId="48" xfId="27" applyNumberFormat="1" applyFont="1" applyFill="1" applyBorder="1" applyAlignment="1" applyProtection="1">
      <alignment horizontal="center" vertical="center" wrapText="1"/>
      <protection hidden="1"/>
    </xf>
    <xf numFmtId="0" fontId="1" fillId="27" borderId="49" xfId="27" applyFont="1" applyFill="1" applyBorder="1" applyAlignment="1">
      <alignment horizontal="center" vertical="center" wrapText="1"/>
    </xf>
    <xf numFmtId="0" fontId="1" fillId="27" borderId="40" xfId="27" applyFont="1" applyFill="1" applyBorder="1" applyAlignment="1">
      <alignment horizontal="center" vertical="center" wrapText="1"/>
    </xf>
    <xf numFmtId="0" fontId="1" fillId="27" borderId="50" xfId="27" applyFont="1" applyFill="1" applyBorder="1" applyAlignment="1">
      <alignment horizontal="center" vertical="center" wrapText="1"/>
    </xf>
    <xf numFmtId="0" fontId="1" fillId="27" borderId="40" xfId="0" applyFont="1" applyFill="1" applyBorder="1" applyAlignment="1">
      <alignment horizontal="center" vertical="center" wrapText="1"/>
    </xf>
    <xf numFmtId="0" fontId="1" fillId="27" borderId="41" xfId="0" applyFont="1" applyFill="1" applyBorder="1" applyAlignment="1">
      <alignment horizontal="center" vertical="center" wrapText="1"/>
    </xf>
    <xf numFmtId="0" fontId="1" fillId="27" borderId="51" xfId="0" applyFont="1" applyFill="1" applyBorder="1" applyAlignment="1" applyProtection="1">
      <alignment horizontal="center" vertical="center" wrapText="1"/>
      <protection hidden="1"/>
    </xf>
    <xf numFmtId="0" fontId="1" fillId="27" borderId="51" xfId="0" applyFont="1" applyFill="1" applyBorder="1" applyAlignment="1">
      <alignment horizontal="left" vertical="center" wrapText="1"/>
    </xf>
    <xf numFmtId="0" fontId="1" fillId="27" borderId="51" xfId="0" applyFont="1" applyFill="1" applyBorder="1" applyAlignment="1" applyProtection="1">
      <alignment horizontal="left" vertical="center" wrapText="1"/>
      <protection hidden="1"/>
    </xf>
    <xf numFmtId="0" fontId="55" fillId="0" borderId="0" xfId="65" applyNumberFormat="1" applyFont="1" applyFill="1" applyAlignment="1">
      <alignment horizontal="left" vertical="center" wrapText="1"/>
      <protection/>
    </xf>
    <xf numFmtId="3" fontId="0" fillId="0" borderId="0" xfId="0" applyNumberFormat="1" applyAlignment="1">
      <alignment/>
    </xf>
    <xf numFmtId="0" fontId="1" fillId="28" borderId="11" xfId="0" applyFont="1" applyFill="1" applyBorder="1" applyAlignment="1" applyProtection="1">
      <alignment horizontal="center" vertical="center" wrapText="1"/>
      <protection hidden="1"/>
    </xf>
    <xf numFmtId="0" fontId="1" fillId="27" borderId="11" xfId="27" applyFont="1" applyFill="1" applyBorder="1" applyAlignment="1" applyProtection="1">
      <alignment horizontal="center" vertical="center" wrapText="1"/>
      <protection hidden="1"/>
    </xf>
    <xf numFmtId="0" fontId="1" fillId="27" borderId="35" xfId="27" applyFont="1" applyFill="1" applyBorder="1" applyAlignment="1" applyProtection="1">
      <alignment horizontal="center" vertical="center" wrapText="1"/>
      <protection hidden="1"/>
    </xf>
    <xf numFmtId="0" fontId="1" fillId="27" borderId="31" xfId="27" applyFont="1" applyFill="1" applyBorder="1" applyAlignment="1" applyProtection="1">
      <alignment horizontal="center" vertical="center" wrapText="1"/>
      <protection hidden="1"/>
    </xf>
    <xf numFmtId="0" fontId="1" fillId="27" borderId="14" xfId="27" applyFont="1" applyFill="1" applyBorder="1" applyAlignment="1" applyProtection="1">
      <alignment horizontal="center" vertical="center" wrapText="1"/>
      <protection hidden="1"/>
    </xf>
    <xf numFmtId="0" fontId="38" fillId="27" borderId="27" xfId="60" applyFont="1" applyFill="1" applyBorder="1" applyAlignment="1">
      <alignment horizontal="center" vertical="center" wrapText="1"/>
      <protection/>
    </xf>
    <xf numFmtId="0" fontId="38" fillId="27" borderId="52" xfId="60" applyFont="1" applyFill="1" applyBorder="1" applyAlignment="1">
      <alignment horizontal="center" vertical="center" wrapText="1"/>
      <protection/>
    </xf>
    <xf numFmtId="0" fontId="1" fillId="27" borderId="11" xfId="27" applyFont="1" applyFill="1" applyBorder="1" applyAlignment="1">
      <alignment horizontal="center" vertical="center" wrapText="1"/>
    </xf>
    <xf numFmtId="0" fontId="1" fillId="27" borderId="27" xfId="27" applyFont="1" applyFill="1" applyBorder="1" applyAlignment="1">
      <alignment horizontal="center" vertical="center" wrapText="1"/>
    </xf>
    <xf numFmtId="0" fontId="1" fillId="27" borderId="11" xfId="27" applyFont="1" applyFill="1" applyBorder="1" applyAlignment="1">
      <alignment horizontal="center" vertical="center" wrapText="1"/>
    </xf>
    <xf numFmtId="0" fontId="1" fillId="27" borderId="41" xfId="27" applyFont="1" applyFill="1" applyBorder="1" applyAlignment="1">
      <alignment horizontal="center" vertical="center" wrapText="1"/>
    </xf>
    <xf numFmtId="0" fontId="17" fillId="27" borderId="13" xfId="73" applyFont="1" applyFill="1" applyBorder="1" applyAlignment="1">
      <alignment horizontal="center" vertical="center"/>
    </xf>
    <xf numFmtId="0" fontId="38" fillId="27" borderId="22" xfId="27" applyFont="1" applyFill="1" applyBorder="1" applyAlignment="1" applyProtection="1">
      <alignment horizontal="center" vertical="center" wrapText="1"/>
      <protection hidden="1"/>
    </xf>
    <xf numFmtId="0" fontId="38" fillId="27" borderId="11" xfId="27" applyFont="1" applyFill="1" applyBorder="1" applyAlignment="1" applyProtection="1">
      <alignment horizontal="center" vertical="center" wrapText="1"/>
      <protection hidden="1"/>
    </xf>
    <xf numFmtId="10" fontId="47" fillId="27" borderId="12" xfId="27" applyNumberFormat="1" applyFont="1" applyFill="1" applyBorder="1" applyAlignment="1" applyProtection="1">
      <alignment horizontal="center" vertical="center" wrapText="1"/>
      <protection hidden="1"/>
    </xf>
    <xf numFmtId="0" fontId="1" fillId="27" borderId="31" xfId="27" applyFont="1" applyFill="1" applyBorder="1" applyAlignment="1">
      <alignment horizontal="left" vertical="center" wrapText="1"/>
    </xf>
    <xf numFmtId="0" fontId="41" fillId="27" borderId="53" xfId="0" applyFont="1" applyFill="1" applyBorder="1" applyAlignment="1" applyProtection="1">
      <alignment horizontal="center" wrapText="1"/>
      <protection/>
    </xf>
    <xf numFmtId="0" fontId="41" fillId="27" borderId="54" xfId="0" applyFont="1" applyFill="1" applyBorder="1" applyAlignment="1" applyProtection="1">
      <alignment horizontal="center" wrapText="1"/>
      <protection/>
    </xf>
    <xf numFmtId="0" fontId="41" fillId="27" borderId="55" xfId="0" applyFont="1" applyFill="1" applyBorder="1" applyAlignment="1" applyProtection="1">
      <alignment horizontal="center" wrapText="1"/>
      <protection/>
    </xf>
    <xf numFmtId="0" fontId="41" fillId="27" borderId="56" xfId="0" applyFont="1" applyFill="1" applyBorder="1" applyAlignment="1" applyProtection="1">
      <alignment horizontal="center" wrapText="1"/>
      <protection/>
    </xf>
    <xf numFmtId="0" fontId="1" fillId="27" borderId="11" xfId="27" applyFont="1" applyFill="1" applyBorder="1" applyAlignment="1">
      <alignment horizontal="center" vertical="center" wrapText="1"/>
    </xf>
    <xf numFmtId="9" fontId="1" fillId="27" borderId="11" xfId="27" applyNumberFormat="1" applyFont="1" applyFill="1" applyBorder="1" applyAlignment="1" applyProtection="1">
      <alignment horizontal="center" vertical="center" wrapText="1"/>
      <protection hidden="1"/>
    </xf>
    <xf numFmtId="0" fontId="19" fillId="27" borderId="11" xfId="27" applyFont="1" applyFill="1" applyBorder="1" applyAlignment="1">
      <alignment horizontal="center" vertical="center" wrapText="1"/>
    </xf>
    <xf numFmtId="3" fontId="1" fillId="27" borderId="11" xfId="27" applyNumberFormat="1" applyFont="1" applyFill="1" applyBorder="1" applyAlignment="1" applyProtection="1">
      <alignment horizontal="center" vertical="center" wrapText="1"/>
      <protection hidden="1"/>
    </xf>
    <xf numFmtId="10" fontId="17" fillId="27" borderId="57" xfId="73" applyNumberFormat="1" applyFont="1" applyFill="1" applyBorder="1" applyAlignment="1" applyProtection="1">
      <alignment horizontal="center" vertical="center" wrapText="1"/>
      <protection hidden="1"/>
    </xf>
    <xf numFmtId="0" fontId="17" fillId="27" borderId="57" xfId="73" applyFont="1" applyFill="1" applyBorder="1" applyAlignment="1">
      <alignment horizontal="center"/>
    </xf>
    <xf numFmtId="0" fontId="1" fillId="27" borderId="12" xfId="27" applyFont="1" applyFill="1" applyBorder="1" applyAlignment="1" applyProtection="1">
      <alignment horizontal="center" vertical="center" wrapText="1"/>
      <protection hidden="1"/>
    </xf>
    <xf numFmtId="0" fontId="1" fillId="27" borderId="22" xfId="27" applyFont="1" applyFill="1" applyBorder="1" applyAlignment="1" applyProtection="1">
      <alignment horizontal="center" vertical="center" wrapText="1"/>
      <protection hidden="1"/>
    </xf>
    <xf numFmtId="0" fontId="17" fillId="27" borderId="31" xfId="73" applyFont="1" applyFill="1" applyBorder="1" applyAlignment="1">
      <alignment/>
    </xf>
    <xf numFmtId="3" fontId="1" fillId="27" borderId="12" xfId="27" applyNumberFormat="1" applyFont="1" applyFill="1" applyBorder="1" applyAlignment="1" applyProtection="1">
      <alignment horizontal="center" vertical="center" wrapText="1"/>
      <protection hidden="1"/>
    </xf>
    <xf numFmtId="3" fontId="1" fillId="27" borderId="22" xfId="27" applyNumberFormat="1" applyFont="1" applyFill="1" applyBorder="1" applyAlignment="1" applyProtection="1">
      <alignment horizontal="center" vertical="center" wrapText="1"/>
      <protection hidden="1"/>
    </xf>
    <xf numFmtId="0" fontId="42" fillId="27" borderId="0" xfId="0" applyFont="1" applyFill="1" applyAlignment="1">
      <alignment horizontal="center" vertical="center"/>
    </xf>
    <xf numFmtId="0" fontId="42" fillId="27" borderId="0" xfId="0" applyFont="1" applyFill="1" applyBorder="1" applyAlignment="1">
      <alignment horizontal="center" vertical="center"/>
    </xf>
    <xf numFmtId="10" fontId="17" fillId="27" borderId="58" xfId="73" applyNumberFormat="1" applyFont="1" applyFill="1" applyBorder="1" applyAlignment="1" applyProtection="1">
      <alignment horizontal="center" vertical="center" wrapText="1"/>
      <protection hidden="1"/>
    </xf>
    <xf numFmtId="0" fontId="17" fillId="27" borderId="52" xfId="73" applyFont="1" applyFill="1" applyBorder="1" applyAlignment="1">
      <alignment/>
    </xf>
    <xf numFmtId="3" fontId="17" fillId="27" borderId="57" xfId="73" applyNumberFormat="1" applyFont="1" applyFill="1" applyBorder="1" applyAlignment="1" applyProtection="1">
      <alignment horizontal="center" vertical="center" wrapText="1"/>
      <protection hidden="1"/>
    </xf>
    <xf numFmtId="0" fontId="17" fillId="27" borderId="31" xfId="73" applyFont="1" applyFill="1" applyBorder="1" applyAlignment="1">
      <alignment horizontal="center"/>
    </xf>
    <xf numFmtId="0" fontId="1" fillId="27" borderId="11" xfId="27" applyFont="1" applyFill="1" applyBorder="1" applyAlignment="1">
      <alignment horizontal="center" vertical="center" wrapText="1"/>
    </xf>
    <xf numFmtId="0" fontId="1" fillId="27" borderId="11" xfId="27" applyFont="1" applyFill="1" applyBorder="1" applyAlignment="1" applyProtection="1">
      <alignment horizontal="center" vertical="center" wrapText="1"/>
      <protection hidden="1"/>
    </xf>
    <xf numFmtId="10" fontId="17" fillId="27" borderId="59" xfId="73" applyNumberFormat="1" applyFont="1" applyFill="1" applyBorder="1" applyAlignment="1" applyProtection="1">
      <alignment horizontal="center" vertical="center" wrapText="1"/>
      <protection hidden="1"/>
    </xf>
    <xf numFmtId="0" fontId="17" fillId="27" borderId="34" xfId="73" applyFont="1" applyFill="1" applyBorder="1" applyAlignment="1">
      <alignment/>
    </xf>
    <xf numFmtId="0" fontId="38" fillId="27" borderId="34" xfId="60" applyFont="1" applyFill="1" applyBorder="1" applyAlignment="1">
      <alignment horizontal="center" vertical="center"/>
      <protection/>
    </xf>
    <xf numFmtId="0" fontId="38" fillId="27" borderId="25" xfId="60" applyFont="1" applyFill="1" applyBorder="1" applyAlignment="1">
      <alignment horizontal="center" vertical="center"/>
      <protection/>
    </xf>
    <xf numFmtId="0" fontId="38" fillId="27" borderId="31" xfId="60" applyFont="1" applyFill="1" applyBorder="1" applyAlignment="1">
      <alignment horizontal="center" vertical="center" wrapText="1"/>
      <protection/>
    </xf>
    <xf numFmtId="0" fontId="38" fillId="27" borderId="14" xfId="60" applyFont="1" applyFill="1" applyBorder="1" applyAlignment="1">
      <alignment horizontal="center" vertical="center" wrapText="1"/>
      <protection/>
    </xf>
    <xf numFmtId="0" fontId="38" fillId="27" borderId="33" xfId="60" applyFont="1" applyFill="1" applyBorder="1" applyAlignment="1">
      <alignment horizontal="center" vertical="center"/>
      <protection/>
    </xf>
    <xf numFmtId="0" fontId="38" fillId="27" borderId="46" xfId="60" applyFont="1" applyFill="1" applyBorder="1" applyAlignment="1">
      <alignment horizontal="center" vertical="center" wrapText="1"/>
      <protection/>
    </xf>
    <xf numFmtId="0" fontId="38" fillId="27" borderId="60" xfId="60" applyFont="1" applyFill="1" applyBorder="1" applyAlignment="1">
      <alignment horizontal="center" vertical="center"/>
      <protection/>
    </xf>
    <xf numFmtId="0" fontId="19" fillId="27" borderId="61" xfId="27" applyFont="1" applyFill="1" applyBorder="1" applyAlignment="1">
      <alignment horizontal="center" vertical="center" wrapText="1"/>
    </xf>
    <xf numFmtId="0" fontId="19" fillId="27" borderId="37" xfId="27" applyFont="1" applyFill="1" applyBorder="1" applyAlignment="1">
      <alignment horizontal="center" vertical="center" wrapText="1"/>
    </xf>
    <xf numFmtId="0" fontId="19" fillId="27" borderId="22" xfId="27" applyFont="1" applyFill="1" applyBorder="1" applyAlignment="1">
      <alignment horizontal="center" vertical="center" wrapText="1"/>
    </xf>
    <xf numFmtId="0" fontId="38" fillId="27" borderId="23" xfId="60" applyFont="1" applyFill="1" applyBorder="1" applyAlignment="1">
      <alignment horizontal="center" vertical="center" wrapText="1"/>
      <protection/>
    </xf>
    <xf numFmtId="9" fontId="38" fillId="27" borderId="23" xfId="60" applyNumberFormat="1" applyFont="1" applyFill="1" applyBorder="1" applyAlignment="1" applyProtection="1">
      <alignment horizontal="center" vertical="center" wrapText="1"/>
      <protection hidden="1"/>
    </xf>
    <xf numFmtId="0" fontId="38" fillId="27" borderId="23" xfId="60" applyFont="1" applyFill="1" applyBorder="1" applyAlignment="1" applyProtection="1">
      <alignment horizontal="center" vertical="center" wrapText="1"/>
      <protection hidden="1"/>
    </xf>
    <xf numFmtId="3" fontId="38" fillId="27" borderId="23" xfId="56" applyNumberFormat="1" applyFont="1" applyFill="1" applyBorder="1" applyAlignment="1" applyProtection="1">
      <alignment horizontal="center" vertical="center"/>
      <protection hidden="1"/>
    </xf>
    <xf numFmtId="3" fontId="38" fillId="27" borderId="31" xfId="56" applyNumberFormat="1" applyFont="1" applyFill="1" applyBorder="1" applyAlignment="1" applyProtection="1">
      <alignment horizontal="center" vertical="center" wrapText="1"/>
      <protection hidden="1"/>
    </xf>
    <xf numFmtId="3" fontId="38" fillId="27" borderId="46" xfId="56" applyNumberFormat="1" applyFont="1" applyFill="1" applyBorder="1" applyAlignment="1" applyProtection="1">
      <alignment horizontal="center" vertical="center" wrapText="1"/>
      <protection hidden="1"/>
    </xf>
    <xf numFmtId="3" fontId="38" fillId="27" borderId="14" xfId="56" applyNumberFormat="1" applyFont="1" applyFill="1" applyBorder="1" applyAlignment="1" applyProtection="1">
      <alignment horizontal="center" vertical="center" wrapText="1"/>
      <protection hidden="1"/>
    </xf>
    <xf numFmtId="0" fontId="38" fillId="27" borderId="27" xfId="60" applyFont="1" applyFill="1" applyBorder="1" applyAlignment="1">
      <alignment horizontal="center" vertical="center" wrapText="1"/>
      <protection/>
    </xf>
    <xf numFmtId="0" fontId="38" fillId="27" borderId="13" xfId="60" applyFont="1" applyFill="1" applyBorder="1" applyAlignment="1">
      <alignment horizontal="center" vertical="center" wrapText="1"/>
      <protection/>
    </xf>
    <xf numFmtId="0" fontId="38" fillId="27" borderId="26" xfId="60" applyFont="1" applyFill="1" applyBorder="1" applyAlignment="1">
      <alignment horizontal="center" vertical="center" wrapText="1"/>
      <protection/>
    </xf>
    <xf numFmtId="9" fontId="38" fillId="27" borderId="31" xfId="60" applyNumberFormat="1" applyFont="1" applyFill="1" applyBorder="1" applyAlignment="1" applyProtection="1">
      <alignment horizontal="center" vertical="center" wrapText="1"/>
      <protection hidden="1"/>
    </xf>
    <xf numFmtId="9" fontId="38" fillId="27" borderId="46" xfId="60" applyNumberFormat="1" applyFont="1" applyFill="1" applyBorder="1" applyAlignment="1" applyProtection="1">
      <alignment horizontal="center" vertical="center" wrapText="1"/>
      <protection hidden="1"/>
    </xf>
    <xf numFmtId="9" fontId="38" fillId="27" borderId="14" xfId="60" applyNumberFormat="1" applyFont="1" applyFill="1" applyBorder="1" applyAlignment="1" applyProtection="1">
      <alignment horizontal="center" vertical="center" wrapText="1"/>
      <protection hidden="1"/>
    </xf>
    <xf numFmtId="0" fontId="38" fillId="27" borderId="31" xfId="60" applyFont="1" applyFill="1" applyBorder="1" applyAlignment="1" applyProtection="1">
      <alignment horizontal="center" vertical="center" wrapText="1"/>
      <protection hidden="1"/>
    </xf>
    <xf numFmtId="0" fontId="38" fillId="27" borderId="46" xfId="60" applyFont="1" applyFill="1" applyBorder="1" applyAlignment="1" applyProtection="1">
      <alignment horizontal="center" vertical="center" wrapText="1"/>
      <protection hidden="1"/>
    </xf>
    <xf numFmtId="0" fontId="38" fillId="27" borderId="14" xfId="60" applyFont="1" applyFill="1" applyBorder="1" applyAlignment="1" applyProtection="1">
      <alignment horizontal="center" vertical="center" wrapText="1"/>
      <protection hidden="1"/>
    </xf>
    <xf numFmtId="3" fontId="38" fillId="27" borderId="23" xfId="56" applyNumberFormat="1" applyFont="1" applyFill="1" applyBorder="1" applyAlignment="1" applyProtection="1">
      <alignment horizontal="center" vertical="center" wrapText="1"/>
      <protection hidden="1"/>
    </xf>
    <xf numFmtId="3" fontId="38" fillId="27" borderId="31" xfId="56" applyNumberFormat="1" applyFont="1" applyFill="1" applyBorder="1" applyAlignment="1" applyProtection="1">
      <alignment horizontal="center" vertical="center"/>
      <protection hidden="1"/>
    </xf>
    <xf numFmtId="3" fontId="38" fillId="27" borderId="14" xfId="56" applyNumberFormat="1" applyFont="1" applyFill="1" applyBorder="1" applyAlignment="1" applyProtection="1">
      <alignment horizontal="center" vertical="center"/>
      <protection hidden="1"/>
    </xf>
    <xf numFmtId="0" fontId="38" fillId="27" borderId="52" xfId="60" applyFont="1" applyFill="1" applyBorder="1" applyAlignment="1">
      <alignment horizontal="center" vertical="center" wrapText="1"/>
      <protection/>
    </xf>
    <xf numFmtId="0" fontId="38" fillId="27" borderId="62" xfId="60" applyFont="1" applyFill="1" applyBorder="1" applyAlignment="1">
      <alignment horizontal="center" vertical="center" wrapText="1"/>
      <protection/>
    </xf>
    <xf numFmtId="0" fontId="17" fillId="27" borderId="13" xfId="73" applyFont="1" applyFill="1" applyBorder="1" applyAlignment="1">
      <alignment horizontal="center"/>
    </xf>
    <xf numFmtId="0" fontId="17" fillId="27" borderId="30" xfId="73" applyFont="1" applyFill="1" applyBorder="1" applyAlignment="1">
      <alignment horizontal="center"/>
    </xf>
    <xf numFmtId="0" fontId="43" fillId="27" borderId="0" xfId="60" applyFont="1" applyFill="1" applyAlignment="1">
      <alignment horizontal="center"/>
      <protection/>
    </xf>
    <xf numFmtId="0" fontId="43" fillId="27" borderId="63" xfId="60" applyFont="1" applyFill="1" applyBorder="1" applyAlignment="1">
      <alignment horizontal="center"/>
      <protection/>
    </xf>
    <xf numFmtId="0" fontId="17" fillId="27" borderId="29" xfId="73" applyFont="1" applyFill="1" applyBorder="1" applyAlignment="1">
      <alignment/>
    </xf>
    <xf numFmtId="0" fontId="17" fillId="27" borderId="13" xfId="73" applyFont="1" applyFill="1" applyBorder="1" applyAlignment="1">
      <alignment/>
    </xf>
    <xf numFmtId="0" fontId="1" fillId="27" borderId="23" xfId="27" applyFont="1" applyFill="1" applyBorder="1" applyAlignment="1">
      <alignment horizontal="center" vertical="center" wrapText="1"/>
    </xf>
    <xf numFmtId="0" fontId="1" fillId="27" borderId="23" xfId="27" applyFont="1" applyFill="1" applyBorder="1" applyAlignment="1">
      <alignment horizontal="center" vertical="center" wrapText="1"/>
    </xf>
    <xf numFmtId="0" fontId="1" fillId="27" borderId="11" xfId="27" applyFont="1" applyFill="1" applyBorder="1" applyAlignment="1">
      <alignment horizontal="center" vertical="center" wrapText="1"/>
    </xf>
    <xf numFmtId="0" fontId="1" fillId="27" borderId="31" xfId="27" applyFont="1" applyFill="1" applyBorder="1" applyAlignment="1">
      <alignment horizontal="center" vertical="center" wrapText="1"/>
    </xf>
    <xf numFmtId="0" fontId="1" fillId="27" borderId="23" xfId="27" applyFont="1" applyFill="1" applyBorder="1" applyAlignment="1" applyProtection="1">
      <alignment horizontal="center" vertical="center" wrapText="1"/>
      <protection hidden="1"/>
    </xf>
    <xf numFmtId="9" fontId="1" fillId="27" borderId="23" xfId="27" applyNumberFormat="1" applyFont="1" applyFill="1" applyBorder="1" applyAlignment="1" applyProtection="1">
      <alignment horizontal="center" vertical="center" wrapText="1"/>
      <protection hidden="1"/>
    </xf>
    <xf numFmtId="9" fontId="1" fillId="27" borderId="31" xfId="27" applyNumberFormat="1" applyFont="1" applyFill="1" applyBorder="1" applyAlignment="1" applyProtection="1">
      <alignment horizontal="center" vertical="center" wrapText="1"/>
      <protection hidden="1"/>
    </xf>
    <xf numFmtId="0" fontId="19" fillId="27" borderId="31" xfId="27" applyFont="1" applyFill="1" applyBorder="1" applyAlignment="1">
      <alignment horizontal="center" vertical="center" wrapText="1"/>
    </xf>
    <xf numFmtId="0" fontId="19" fillId="27" borderId="46" xfId="27" applyFont="1" applyFill="1" applyBorder="1" applyAlignment="1">
      <alignment horizontal="center" vertical="center" wrapText="1"/>
    </xf>
    <xf numFmtId="0" fontId="1" fillId="27" borderId="64" xfId="27" applyFont="1" applyFill="1" applyBorder="1" applyAlignment="1">
      <alignment horizontal="center" vertical="center" wrapText="1"/>
    </xf>
    <xf numFmtId="0" fontId="19" fillId="27" borderId="28" xfId="27" applyFont="1" applyFill="1" applyBorder="1" applyAlignment="1">
      <alignment horizontal="center" vertical="center" wrapText="1"/>
    </xf>
    <xf numFmtId="10" fontId="32" fillId="27" borderId="58" xfId="73" applyNumberFormat="1" applyFont="1" applyFill="1" applyBorder="1" applyAlignment="1" applyProtection="1">
      <alignment horizontal="center" vertical="center" wrapText="1"/>
      <protection hidden="1"/>
    </xf>
    <xf numFmtId="0" fontId="32" fillId="27" borderId="27" xfId="73" applyFont="1" applyFill="1" applyBorder="1" applyAlignment="1">
      <alignment horizontal="center"/>
    </xf>
    <xf numFmtId="0" fontId="32" fillId="27" borderId="57" xfId="73" applyFont="1" applyFill="1" applyBorder="1" applyAlignment="1">
      <alignment horizontal="center"/>
    </xf>
    <xf numFmtId="10" fontId="32" fillId="27" borderId="57" xfId="73" applyNumberFormat="1" applyFont="1" applyFill="1" applyBorder="1" applyAlignment="1" applyProtection="1">
      <alignment horizontal="center" vertical="center" wrapText="1"/>
      <protection hidden="1"/>
    </xf>
    <xf numFmtId="0" fontId="1" fillId="27" borderId="23" xfId="27" applyFont="1" applyFill="1" applyBorder="1" applyAlignment="1" applyProtection="1">
      <alignment horizontal="center" vertical="center" wrapText="1"/>
      <protection hidden="1"/>
    </xf>
    <xf numFmtId="0" fontId="32" fillId="27" borderId="23" xfId="73" applyFont="1" applyFill="1" applyBorder="1" applyAlignment="1">
      <alignment horizontal="center"/>
    </xf>
    <xf numFmtId="10" fontId="32" fillId="27" borderId="59" xfId="73" applyNumberFormat="1" applyFont="1" applyFill="1" applyBorder="1" applyAlignment="1" applyProtection="1">
      <alignment horizontal="center" vertical="center" wrapText="1"/>
      <protection hidden="1"/>
    </xf>
    <xf numFmtId="0" fontId="32" fillId="27" borderId="28" xfId="73" applyFont="1" applyFill="1" applyBorder="1" applyAlignment="1">
      <alignment/>
    </xf>
    <xf numFmtId="0" fontId="1" fillId="27" borderId="27" xfId="27" applyFont="1" applyFill="1" applyBorder="1" applyAlignment="1">
      <alignment horizontal="center" vertical="center" wrapText="1"/>
    </xf>
    <xf numFmtId="0" fontId="1" fillId="27" borderId="27" xfId="27" applyFont="1" applyFill="1" applyBorder="1" applyAlignment="1">
      <alignment horizontal="center" vertical="center" wrapText="1"/>
    </xf>
    <xf numFmtId="3" fontId="1" fillId="27" borderId="23" xfId="27" applyNumberFormat="1" applyFont="1" applyFill="1" applyBorder="1" applyAlignment="1" applyProtection="1">
      <alignment horizontal="center" vertical="center" wrapText="1"/>
      <protection hidden="1"/>
    </xf>
    <xf numFmtId="0" fontId="44" fillId="27" borderId="0" xfId="0" applyFont="1" applyFill="1" applyAlignment="1">
      <alignment horizontal="center"/>
    </xf>
    <xf numFmtId="0" fontId="44" fillId="27" borderId="63" xfId="0" applyFont="1" applyFill="1" applyBorder="1" applyAlignment="1">
      <alignment horizontal="center"/>
    </xf>
    <xf numFmtId="0" fontId="32" fillId="27" borderId="23" xfId="73" applyFont="1" applyFill="1" applyBorder="1" applyAlignment="1">
      <alignment/>
    </xf>
    <xf numFmtId="3" fontId="32" fillId="27" borderId="57" xfId="73" applyNumberFormat="1" applyFont="1" applyFill="1" applyBorder="1" applyAlignment="1" applyProtection="1">
      <alignment horizontal="center" vertical="center" wrapText="1"/>
      <protection hidden="1"/>
    </xf>
    <xf numFmtId="0" fontId="1" fillId="27" borderId="46" xfId="27" applyFont="1" applyFill="1" applyBorder="1" applyAlignment="1" applyProtection="1">
      <alignment horizontal="center" vertical="center" wrapText="1"/>
      <protection hidden="1"/>
    </xf>
    <xf numFmtId="0" fontId="1" fillId="27" borderId="14" xfId="27" applyFont="1" applyFill="1" applyBorder="1" applyAlignment="1" applyProtection="1">
      <alignment horizontal="center" vertical="center" wrapText="1"/>
      <protection hidden="1"/>
    </xf>
    <xf numFmtId="0" fontId="19" fillId="27" borderId="14" xfId="27" applyFont="1" applyFill="1" applyBorder="1" applyAlignment="1">
      <alignment horizontal="center" vertical="center" wrapText="1"/>
    </xf>
    <xf numFmtId="0" fontId="19" fillId="27" borderId="46" xfId="27" applyFont="1" applyFill="1" applyBorder="1" applyAlignment="1">
      <alignment horizontal="center" vertical="center" wrapText="1"/>
    </xf>
    <xf numFmtId="0" fontId="19" fillId="27" borderId="14" xfId="27" applyFont="1" applyFill="1" applyBorder="1" applyAlignment="1">
      <alignment horizontal="center" vertical="center" wrapText="1"/>
    </xf>
    <xf numFmtId="3" fontId="1" fillId="27" borderId="31" xfId="27" applyNumberFormat="1" applyFont="1" applyFill="1" applyBorder="1" applyAlignment="1" applyProtection="1">
      <alignment horizontal="center" vertical="center" wrapText="1"/>
      <protection hidden="1"/>
    </xf>
    <xf numFmtId="3" fontId="1" fillId="27" borderId="46" xfId="27" applyNumberFormat="1" applyFont="1" applyFill="1" applyBorder="1" applyAlignment="1" applyProtection="1">
      <alignment horizontal="center" vertical="center" wrapText="1"/>
      <protection hidden="1"/>
    </xf>
    <xf numFmtId="3" fontId="1" fillId="27" borderId="14" xfId="27" applyNumberFormat="1" applyFont="1" applyFill="1" applyBorder="1" applyAlignment="1" applyProtection="1">
      <alignment horizontal="center" vertical="center" wrapText="1"/>
      <protection hidden="1"/>
    </xf>
    <xf numFmtId="0" fontId="1" fillId="27" borderId="52" xfId="27" applyFont="1" applyFill="1" applyBorder="1" applyAlignment="1">
      <alignment horizontal="center" vertical="center" wrapText="1"/>
    </xf>
    <xf numFmtId="9" fontId="1" fillId="27" borderId="11" xfId="27" applyNumberFormat="1" applyFont="1" applyFill="1" applyBorder="1" applyAlignment="1" applyProtection="1">
      <alignment horizontal="center" vertical="center" wrapText="1"/>
      <protection hidden="1"/>
    </xf>
    <xf numFmtId="3" fontId="1" fillId="27" borderId="11" xfId="27" applyNumberFormat="1" applyFont="1" applyFill="1" applyBorder="1" applyAlignment="1" applyProtection="1">
      <alignment horizontal="center" vertical="center" wrapText="1"/>
      <protection hidden="1"/>
    </xf>
    <xf numFmtId="0" fontId="19" fillId="27" borderId="34" xfId="27" applyFont="1" applyFill="1" applyBorder="1" applyAlignment="1">
      <alignment horizontal="center" vertical="center" wrapText="1"/>
    </xf>
    <xf numFmtId="0" fontId="19" fillId="27" borderId="33" xfId="27" applyFont="1" applyFill="1" applyBorder="1" applyAlignment="1">
      <alignment horizontal="center" vertical="center" wrapText="1"/>
    </xf>
    <xf numFmtId="0" fontId="1" fillId="27" borderId="31" xfId="27" applyFont="1" applyFill="1" applyBorder="1" applyAlignment="1" applyProtection="1">
      <alignment horizontal="center" vertical="center" wrapText="1"/>
      <protection hidden="1"/>
    </xf>
    <xf numFmtId="0" fontId="1" fillId="27" borderId="11" xfId="27" applyFont="1" applyFill="1" applyBorder="1" applyAlignment="1" applyProtection="1">
      <alignment horizontal="center" vertical="center" wrapText="1"/>
      <protection hidden="1"/>
    </xf>
    <xf numFmtId="0" fontId="38" fillId="27" borderId="65" xfId="60" applyFont="1" applyFill="1" applyBorder="1" applyAlignment="1">
      <alignment horizontal="center" vertical="center" wrapText="1"/>
      <protection/>
    </xf>
    <xf numFmtId="0" fontId="38" fillId="27" borderId="32" xfId="60" applyFont="1" applyFill="1" applyBorder="1" applyAlignment="1">
      <alignment horizontal="center" vertical="center" wrapText="1"/>
      <protection/>
    </xf>
    <xf numFmtId="0" fontId="38" fillId="27" borderId="32" xfId="60" applyFont="1" applyFill="1" applyBorder="1" applyAlignment="1" applyProtection="1">
      <alignment horizontal="center" vertical="center" wrapText="1"/>
      <protection hidden="1"/>
    </xf>
    <xf numFmtId="3" fontId="32" fillId="27" borderId="13" xfId="73" applyNumberFormat="1" applyFont="1" applyFill="1" applyBorder="1" applyAlignment="1" applyProtection="1">
      <alignment horizontal="center" vertical="center" wrapText="1"/>
      <protection hidden="1"/>
    </xf>
    <xf numFmtId="0" fontId="0" fillId="27" borderId="30" xfId="0" applyFill="1" applyBorder="1" applyAlignment="1">
      <alignment/>
    </xf>
    <xf numFmtId="3" fontId="38" fillId="27" borderId="65" xfId="56" applyNumberFormat="1" applyFont="1" applyFill="1" applyBorder="1" applyAlignment="1" applyProtection="1">
      <alignment horizontal="center" vertical="center" wrapText="1"/>
      <protection hidden="1"/>
    </xf>
    <xf numFmtId="0" fontId="43" fillId="27" borderId="6" xfId="60" applyFont="1" applyFill="1" applyBorder="1" applyAlignment="1">
      <alignment horizontal="center"/>
      <protection/>
    </xf>
    <xf numFmtId="10" fontId="32" fillId="27" borderId="29" xfId="73" applyNumberFormat="1" applyFont="1" applyFill="1" applyBorder="1" applyAlignment="1" applyProtection="1">
      <alignment horizontal="center" vertical="center" wrapText="1"/>
      <protection hidden="1"/>
    </xf>
    <xf numFmtId="10" fontId="32" fillId="27" borderId="13" xfId="73" applyNumberFormat="1" applyFont="1" applyFill="1" applyBorder="1" applyAlignment="1" applyProtection="1">
      <alignment horizontal="center" vertical="center" wrapText="1"/>
      <protection hidden="1"/>
    </xf>
    <xf numFmtId="0" fontId="38" fillId="27" borderId="66" xfId="60" applyFont="1" applyFill="1" applyBorder="1" applyAlignment="1">
      <alignment horizontal="center" vertical="center" wrapText="1"/>
      <protection/>
    </xf>
    <xf numFmtId="0" fontId="38" fillId="27" borderId="65" xfId="60" applyFont="1" applyFill="1" applyBorder="1" applyAlignment="1" applyProtection="1">
      <alignment horizontal="center" vertical="center" wrapText="1"/>
      <protection hidden="1"/>
    </xf>
    <xf numFmtId="9" fontId="38" fillId="27" borderId="65" xfId="60" applyNumberFormat="1" applyFont="1" applyFill="1" applyBorder="1" applyAlignment="1" applyProtection="1">
      <alignment horizontal="center" vertical="center" wrapText="1"/>
      <protection hidden="1"/>
    </xf>
    <xf numFmtId="0" fontId="38" fillId="27" borderId="67" xfId="60" applyFont="1" applyFill="1" applyBorder="1" applyAlignment="1">
      <alignment horizontal="center" vertical="center" wrapText="1"/>
      <protection/>
    </xf>
    <xf numFmtId="3" fontId="38" fillId="27" borderId="32" xfId="56" applyNumberFormat="1" applyFont="1" applyFill="1" applyBorder="1" applyAlignment="1" applyProtection="1">
      <alignment horizontal="center" vertical="center" wrapText="1"/>
      <protection hidden="1"/>
    </xf>
    <xf numFmtId="9" fontId="38" fillId="27" borderId="32" xfId="60" applyNumberFormat="1" applyFont="1" applyFill="1" applyBorder="1" applyAlignment="1" applyProtection="1">
      <alignment horizontal="center" vertical="center" wrapText="1"/>
      <protection hidden="1"/>
    </xf>
    <xf numFmtId="0" fontId="1" fillId="27" borderId="31" xfId="27" applyFont="1" applyFill="1" applyBorder="1" applyAlignment="1">
      <alignment horizontal="center" vertical="center" wrapText="1"/>
    </xf>
    <xf numFmtId="0" fontId="1" fillId="27" borderId="46" xfId="27" applyFont="1" applyFill="1" applyBorder="1" applyAlignment="1">
      <alignment horizontal="center" vertical="center" wrapText="1"/>
    </xf>
    <xf numFmtId="0" fontId="1" fillId="27" borderId="14" xfId="27" applyFont="1" applyFill="1" applyBorder="1" applyAlignment="1">
      <alignment horizontal="center" vertical="center" wrapText="1"/>
    </xf>
    <xf numFmtId="0" fontId="1" fillId="27" borderId="42" xfId="0" applyFont="1" applyFill="1" applyBorder="1" applyAlignment="1">
      <alignment horizontal="center" vertical="center" wrapText="1"/>
    </xf>
    <xf numFmtId="0" fontId="1" fillId="27" borderId="39" xfId="0" applyFont="1" applyFill="1" applyBorder="1" applyAlignment="1">
      <alignment horizontal="center" vertical="center" wrapText="1"/>
    </xf>
    <xf numFmtId="0" fontId="1" fillId="27" borderId="31" xfId="0" applyFont="1" applyFill="1" applyBorder="1" applyAlignment="1">
      <alignment horizontal="center" vertical="center" wrapText="1"/>
    </xf>
    <xf numFmtId="0" fontId="1" fillId="27" borderId="46"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50" xfId="0" applyFont="1" applyFill="1" applyBorder="1" applyAlignment="1">
      <alignment horizontal="center" vertical="center" wrapText="1"/>
    </xf>
    <xf numFmtId="0" fontId="1" fillId="27" borderId="68" xfId="0" applyFont="1" applyFill="1" applyBorder="1" applyAlignment="1">
      <alignment horizontal="center" vertical="center" wrapText="1"/>
    </xf>
    <xf numFmtId="0" fontId="1" fillId="27" borderId="69" xfId="0" applyFont="1" applyFill="1" applyBorder="1" applyAlignment="1">
      <alignment horizontal="center" vertical="center" wrapText="1"/>
    </xf>
    <xf numFmtId="0" fontId="1" fillId="27" borderId="41" xfId="0" applyFont="1" applyFill="1" applyBorder="1" applyAlignment="1">
      <alignment horizontal="center" vertical="center" wrapText="1"/>
    </xf>
    <xf numFmtId="0" fontId="1" fillId="27" borderId="70" xfId="0" applyFont="1" applyFill="1" applyBorder="1" applyAlignment="1">
      <alignment horizontal="center" vertical="center" wrapText="1"/>
    </xf>
    <xf numFmtId="0" fontId="49" fillId="27" borderId="53" xfId="0" applyFont="1" applyFill="1" applyBorder="1" applyAlignment="1" applyProtection="1">
      <alignment horizontal="center" wrapText="1"/>
      <protection/>
    </xf>
    <xf numFmtId="0" fontId="49" fillId="27" borderId="54" xfId="0" applyFont="1" applyFill="1" applyBorder="1" applyAlignment="1" applyProtection="1">
      <alignment horizontal="center" wrapText="1"/>
      <protection/>
    </xf>
    <xf numFmtId="0" fontId="49" fillId="27" borderId="55" xfId="0" applyFont="1" applyFill="1" applyBorder="1" applyAlignment="1" applyProtection="1">
      <alignment horizontal="center" wrapText="1"/>
      <protection/>
    </xf>
    <xf numFmtId="0" fontId="49" fillId="27" borderId="56" xfId="0" applyFont="1" applyFill="1" applyBorder="1" applyAlignment="1" applyProtection="1">
      <alignment horizontal="center" wrapText="1"/>
      <protection/>
    </xf>
    <xf numFmtId="0" fontId="41" fillId="27" borderId="0" xfId="0" applyFont="1" applyFill="1" applyBorder="1" applyAlignment="1" applyProtection="1">
      <alignment horizontal="center" wrapText="1"/>
      <protection/>
    </xf>
    <xf numFmtId="0" fontId="1" fillId="27" borderId="42" xfId="27" applyFont="1" applyFill="1" applyBorder="1" applyAlignment="1">
      <alignment horizontal="center" vertical="center" wrapText="1"/>
    </xf>
    <xf numFmtId="0" fontId="1" fillId="27" borderId="39" xfId="27" applyFont="1" applyFill="1" applyBorder="1" applyAlignment="1">
      <alignment horizontal="center" vertical="center" wrapText="1"/>
    </xf>
    <xf numFmtId="0" fontId="1" fillId="27" borderId="50" xfId="27" applyFont="1" applyFill="1" applyBorder="1" applyAlignment="1">
      <alignment horizontal="center" vertical="center" wrapText="1"/>
    </xf>
    <xf numFmtId="0" fontId="1" fillId="27" borderId="23" xfId="0" applyFont="1" applyFill="1" applyBorder="1" applyAlignment="1">
      <alignment horizontal="center" vertical="center" wrapText="1"/>
    </xf>
    <xf numFmtId="0" fontId="1" fillId="27" borderId="51" xfId="0" applyFont="1" applyFill="1" applyBorder="1" applyAlignment="1">
      <alignment horizontal="center" vertical="center" wrapText="1"/>
    </xf>
    <xf numFmtId="9" fontId="1" fillId="27" borderId="23" xfId="0" applyNumberFormat="1" applyFont="1" applyFill="1" applyBorder="1" applyAlignment="1" applyProtection="1">
      <alignment horizontal="center" vertical="center" wrapText="1"/>
      <protection hidden="1"/>
    </xf>
    <xf numFmtId="9" fontId="1" fillId="27" borderId="51" xfId="0" applyNumberFormat="1" applyFont="1" applyFill="1" applyBorder="1" applyAlignment="1" applyProtection="1">
      <alignment horizontal="center" vertical="center" wrapText="1"/>
      <protection hidden="1"/>
    </xf>
    <xf numFmtId="0" fontId="1" fillId="27" borderId="23" xfId="0" applyFont="1" applyFill="1" applyBorder="1" applyAlignment="1" applyProtection="1">
      <alignment horizontal="center" vertical="center" wrapText="1"/>
      <protection hidden="1"/>
    </xf>
    <xf numFmtId="0" fontId="1" fillId="27" borderId="51" xfId="0" applyFont="1" applyFill="1" applyBorder="1" applyAlignment="1" applyProtection="1">
      <alignment horizontal="center" vertical="center" wrapText="1"/>
      <protection hidden="1"/>
    </xf>
    <xf numFmtId="3" fontId="1" fillId="27" borderId="23" xfId="55" applyNumberFormat="1" applyFont="1" applyFill="1" applyBorder="1" applyAlignment="1" applyProtection="1">
      <alignment horizontal="center" vertical="center" wrapText="1"/>
      <protection hidden="1"/>
    </xf>
    <xf numFmtId="3" fontId="1" fillId="27" borderId="51" xfId="55" applyNumberFormat="1" applyFont="1" applyFill="1" applyBorder="1" applyAlignment="1" applyProtection="1">
      <alignment horizontal="center" vertical="center" wrapText="1"/>
      <protection hidden="1"/>
    </xf>
    <xf numFmtId="0" fontId="1" fillId="27" borderId="41" xfId="27" applyFont="1" applyFill="1" applyBorder="1" applyAlignment="1">
      <alignment horizontal="center" vertical="center" wrapText="1"/>
    </xf>
    <xf numFmtId="0" fontId="1" fillId="27" borderId="31" xfId="27" applyFont="1" applyFill="1" applyBorder="1" applyAlignment="1" applyProtection="1">
      <alignment horizontal="center" vertical="center" wrapText="1"/>
      <protection hidden="1"/>
    </xf>
    <xf numFmtId="0" fontId="1" fillId="27" borderId="46" xfId="27" applyFont="1" applyFill="1" applyBorder="1" applyAlignment="1" applyProtection="1">
      <alignment horizontal="center" vertical="center" wrapText="1"/>
      <protection hidden="1"/>
    </xf>
    <xf numFmtId="0" fontId="1" fillId="27" borderId="14" xfId="27" applyFont="1" applyFill="1" applyBorder="1" applyAlignment="1" applyProtection="1">
      <alignment horizontal="center" vertical="center" wrapText="1"/>
      <protection hidden="1"/>
    </xf>
    <xf numFmtId="9" fontId="1" fillId="27" borderId="31" xfId="27" applyNumberFormat="1" applyFont="1" applyFill="1" applyBorder="1" applyAlignment="1" applyProtection="1">
      <alignment horizontal="center" vertical="center" wrapText="1"/>
      <protection hidden="1"/>
    </xf>
    <xf numFmtId="9" fontId="1" fillId="27" borderId="46" xfId="27" applyNumberFormat="1" applyFont="1" applyFill="1" applyBorder="1" applyAlignment="1" applyProtection="1">
      <alignment horizontal="center" vertical="center" wrapText="1"/>
      <protection hidden="1"/>
    </xf>
    <xf numFmtId="9" fontId="1" fillId="27" borderId="14" xfId="27" applyNumberFormat="1" applyFont="1" applyFill="1" applyBorder="1" applyAlignment="1" applyProtection="1">
      <alignment horizontal="center" vertical="center" wrapText="1"/>
      <protection hidden="1"/>
    </xf>
    <xf numFmtId="9" fontId="1" fillId="27" borderId="23" xfId="27" applyNumberFormat="1" applyFont="1" applyFill="1" applyBorder="1" applyAlignment="1" applyProtection="1">
      <alignment horizontal="center" vertical="center" wrapText="1"/>
      <protection hidden="1"/>
    </xf>
    <xf numFmtId="3" fontId="1" fillId="27" borderId="23" xfId="27" applyNumberFormat="1" applyFont="1" applyFill="1" applyBorder="1" applyAlignment="1" applyProtection="1">
      <alignment horizontal="center" vertical="center" wrapText="1"/>
      <protection hidden="1"/>
    </xf>
    <xf numFmtId="10" fontId="17" fillId="27" borderId="58" xfId="73" applyNumberFormat="1" applyFont="1" applyFill="1" applyBorder="1" applyAlignment="1" applyProtection="1">
      <alignment horizontal="center" vertical="center" wrapText="1"/>
      <protection hidden="1"/>
    </xf>
    <xf numFmtId="0" fontId="17" fillId="27" borderId="52" xfId="73" applyFont="1" applyFill="1" applyBorder="1" applyAlignment="1">
      <alignment horizontal="center" vertical="center"/>
    </xf>
    <xf numFmtId="0" fontId="1" fillId="27" borderId="48" xfId="27" applyFont="1" applyFill="1" applyBorder="1" applyAlignment="1">
      <alignment horizontal="center" vertical="center" wrapText="1"/>
    </xf>
    <xf numFmtId="0" fontId="1" fillId="27" borderId="51" xfId="27" applyFont="1" applyFill="1" applyBorder="1" applyAlignment="1">
      <alignment horizontal="center" vertical="center" wrapText="1"/>
    </xf>
    <xf numFmtId="3" fontId="1" fillId="27" borderId="31" xfId="27" applyNumberFormat="1" applyFont="1" applyFill="1" applyBorder="1" applyAlignment="1" applyProtection="1">
      <alignment horizontal="center" vertical="center"/>
      <protection hidden="1"/>
    </xf>
    <xf numFmtId="3" fontId="1" fillId="27" borderId="14" xfId="27" applyNumberFormat="1" applyFont="1" applyFill="1" applyBorder="1" applyAlignment="1" applyProtection="1">
      <alignment horizontal="center" vertical="center"/>
      <protection hidden="1"/>
    </xf>
    <xf numFmtId="0" fontId="1" fillId="27" borderId="43" xfId="27" applyFont="1" applyFill="1" applyBorder="1" applyAlignment="1">
      <alignment horizontal="center" vertical="center" wrapText="1"/>
    </xf>
    <xf numFmtId="0" fontId="1" fillId="27" borderId="71" xfId="27" applyFont="1" applyFill="1" applyBorder="1" applyAlignment="1">
      <alignment horizontal="center" vertical="center" wrapText="1"/>
    </xf>
    <xf numFmtId="10" fontId="17" fillId="27" borderId="57" xfId="73" applyNumberFormat="1" applyFont="1" applyFill="1" applyBorder="1" applyAlignment="1" applyProtection="1">
      <alignment horizontal="center" vertical="center" wrapText="1"/>
      <protection hidden="1"/>
    </xf>
    <xf numFmtId="0" fontId="17" fillId="27" borderId="31" xfId="73" applyFont="1" applyFill="1" applyBorder="1" applyAlignment="1">
      <alignment/>
    </xf>
    <xf numFmtId="0" fontId="17" fillId="27" borderId="31" xfId="73" applyFont="1" applyFill="1" applyBorder="1" applyAlignment="1">
      <alignment horizontal="center"/>
    </xf>
    <xf numFmtId="0" fontId="17" fillId="27" borderId="57" xfId="73" applyFont="1" applyFill="1" applyBorder="1" applyAlignment="1">
      <alignment horizontal="center"/>
    </xf>
    <xf numFmtId="3" fontId="17" fillId="27" borderId="57" xfId="73" applyNumberFormat="1" applyFont="1" applyFill="1" applyBorder="1" applyAlignment="1" applyProtection="1">
      <alignment horizontal="center" vertical="center" wrapText="1"/>
      <protection hidden="1"/>
    </xf>
    <xf numFmtId="3" fontId="1" fillId="27" borderId="46" xfId="27" applyNumberFormat="1" applyFont="1" applyFill="1" applyBorder="1" applyAlignment="1" applyProtection="1">
      <alignment horizontal="center" vertical="center"/>
      <protection hidden="1"/>
    </xf>
    <xf numFmtId="0" fontId="1" fillId="27" borderId="72" xfId="27" applyFont="1" applyFill="1" applyBorder="1" applyAlignment="1">
      <alignment horizontal="center" vertical="center" wrapText="1"/>
    </xf>
    <xf numFmtId="0" fontId="22" fillId="27" borderId="0" xfId="0" applyFont="1" applyFill="1" applyAlignment="1">
      <alignment horizontal="center"/>
    </xf>
    <xf numFmtId="0" fontId="22" fillId="27" borderId="63" xfId="0" applyFont="1" applyFill="1" applyBorder="1" applyAlignment="1">
      <alignment horizontal="center"/>
    </xf>
    <xf numFmtId="10" fontId="48" fillId="27" borderId="59" xfId="73" applyNumberFormat="1" applyFont="1" applyFill="1" applyBorder="1" applyAlignment="1" applyProtection="1">
      <alignment horizontal="center" vertical="center" wrapText="1"/>
      <protection hidden="1"/>
    </xf>
    <xf numFmtId="0" fontId="48" fillId="27" borderId="34" xfId="73" applyFont="1" applyFill="1" applyBorder="1" applyAlignment="1">
      <alignment/>
    </xf>
    <xf numFmtId="10" fontId="48" fillId="27" borderId="57" xfId="73" applyNumberFormat="1" applyFont="1" applyFill="1" applyBorder="1" applyAlignment="1" applyProtection="1">
      <alignment horizontal="center" vertical="center" wrapText="1"/>
      <protection hidden="1"/>
    </xf>
    <xf numFmtId="0" fontId="48" fillId="27" borderId="31" xfId="73" applyFont="1" applyFill="1" applyBorder="1" applyAlignment="1">
      <alignment/>
    </xf>
    <xf numFmtId="0" fontId="19" fillId="27" borderId="34" xfId="27" applyFont="1" applyFill="1" applyBorder="1" applyAlignment="1">
      <alignment horizontal="center" vertical="center" wrapText="1"/>
    </xf>
    <xf numFmtId="0" fontId="19" fillId="27" borderId="25" xfId="27" applyFont="1" applyFill="1" applyBorder="1" applyAlignment="1">
      <alignment horizontal="center" vertical="center" wrapText="1"/>
    </xf>
    <xf numFmtId="0" fontId="19" fillId="27" borderId="73" xfId="27" applyFont="1" applyFill="1" applyBorder="1" applyAlignment="1">
      <alignment horizontal="center" vertical="center" wrapText="1"/>
    </xf>
    <xf numFmtId="0" fontId="19" fillId="27" borderId="65" xfId="27" applyFont="1" applyFill="1" applyBorder="1" applyAlignment="1">
      <alignment horizontal="center" vertical="center" wrapText="1"/>
    </xf>
    <xf numFmtId="0" fontId="1" fillId="27" borderId="74" xfId="27" applyFont="1" applyFill="1" applyBorder="1" applyAlignment="1">
      <alignment horizontal="center" vertical="center" wrapText="1"/>
    </xf>
    <xf numFmtId="0" fontId="1" fillId="27" borderId="74" xfId="27" applyFont="1" applyFill="1" applyBorder="1" applyAlignment="1">
      <alignment horizontal="center" vertical="center" wrapText="1"/>
    </xf>
    <xf numFmtId="0" fontId="1" fillId="27" borderId="64" xfId="27" applyFont="1" applyFill="1" applyBorder="1" applyAlignment="1">
      <alignment horizontal="center" vertical="center" wrapText="1"/>
    </xf>
    <xf numFmtId="0" fontId="1" fillId="27" borderId="75" xfId="27" applyFont="1" applyFill="1" applyBorder="1" applyAlignment="1">
      <alignment horizontal="center" vertical="center" wrapText="1"/>
    </xf>
    <xf numFmtId="0" fontId="1" fillId="27" borderId="76" xfId="27" applyFont="1" applyFill="1" applyBorder="1" applyAlignment="1">
      <alignment horizontal="center" vertical="center" wrapText="1"/>
    </xf>
    <xf numFmtId="0" fontId="1" fillId="27" borderId="35" xfId="27" applyFont="1" applyFill="1" applyBorder="1" applyAlignment="1">
      <alignment horizontal="center" vertical="center" wrapText="1"/>
    </xf>
    <xf numFmtId="0" fontId="1" fillId="27" borderId="35" xfId="27" applyFont="1" applyFill="1" applyBorder="1" applyAlignment="1" applyProtection="1">
      <alignment horizontal="center" vertical="center" wrapText="1"/>
      <protection hidden="1"/>
    </xf>
    <xf numFmtId="10" fontId="17" fillId="27" borderId="36" xfId="73" applyNumberFormat="1" applyFont="1" applyFill="1" applyBorder="1" applyAlignment="1" applyProtection="1">
      <alignment horizontal="center" vertical="center" wrapText="1"/>
      <protection hidden="1"/>
    </xf>
    <xf numFmtId="0" fontId="17" fillId="27" borderId="11" xfId="73" applyFont="1" applyFill="1" applyBorder="1" applyAlignment="1">
      <alignment/>
    </xf>
    <xf numFmtId="0" fontId="17" fillId="27" borderId="11" xfId="73" applyFont="1" applyFill="1" applyBorder="1" applyAlignment="1">
      <alignment horizontal="center"/>
    </xf>
    <xf numFmtId="10" fontId="17" fillId="27" borderId="77" xfId="73" applyNumberFormat="1" applyFont="1" applyFill="1" applyBorder="1" applyAlignment="1" applyProtection="1">
      <alignment horizontal="center" vertical="center" wrapText="1"/>
      <protection hidden="1"/>
    </xf>
    <xf numFmtId="0" fontId="17" fillId="27" borderId="76" xfId="73" applyFont="1" applyFill="1" applyBorder="1" applyAlignment="1">
      <alignment/>
    </xf>
    <xf numFmtId="10" fontId="17" fillId="27" borderId="78" xfId="73" applyNumberFormat="1" applyFont="1" applyFill="1" applyBorder="1" applyAlignment="1" applyProtection="1">
      <alignment horizontal="center" vertical="center" wrapText="1"/>
      <protection hidden="1"/>
    </xf>
    <xf numFmtId="0" fontId="17" fillId="27" borderId="79" xfId="73" applyFont="1" applyFill="1" applyBorder="1" applyAlignment="1">
      <alignment/>
    </xf>
    <xf numFmtId="0" fontId="1" fillId="27" borderId="79" xfId="27" applyFont="1" applyFill="1" applyBorder="1" applyAlignment="1">
      <alignment horizontal="center" vertical="center" wrapText="1"/>
    </xf>
    <xf numFmtId="0" fontId="1" fillId="27" borderId="44" xfId="27" applyFont="1" applyFill="1" applyBorder="1" applyAlignment="1">
      <alignment horizontal="center" vertical="center" wrapText="1"/>
    </xf>
    <xf numFmtId="0" fontId="22" fillId="27" borderId="0" xfId="0" applyFont="1" applyFill="1" applyBorder="1" applyAlignment="1">
      <alignment horizontal="center"/>
    </xf>
    <xf numFmtId="0" fontId="1" fillId="27" borderId="24" xfId="27" applyFont="1" applyFill="1" applyBorder="1" applyAlignment="1">
      <alignment horizontal="center" vertical="center" wrapText="1"/>
    </xf>
    <xf numFmtId="3" fontId="17" fillId="27" borderId="36" xfId="73" applyNumberFormat="1" applyFont="1" applyFill="1" applyBorder="1" applyAlignment="1" applyProtection="1">
      <alignment horizontal="center" vertical="center" wrapText="1"/>
      <protection hidden="1"/>
    </xf>
    <xf numFmtId="10" fontId="17" fillId="27" borderId="80" xfId="73" applyNumberFormat="1" applyFont="1" applyFill="1" applyBorder="1" applyAlignment="1" applyProtection="1">
      <alignment horizontal="center" vertical="center" wrapText="1"/>
      <protection hidden="1"/>
    </xf>
    <xf numFmtId="0" fontId="17" fillId="27" borderId="24" xfId="73" applyFont="1" applyFill="1" applyBorder="1" applyAlignment="1">
      <alignment horizontal="center"/>
    </xf>
    <xf numFmtId="0" fontId="19" fillId="27" borderId="60" xfId="27" applyFont="1" applyFill="1" applyBorder="1" applyAlignment="1">
      <alignment horizontal="center" vertical="center" wrapText="1"/>
    </xf>
    <xf numFmtId="0" fontId="19" fillId="27" borderId="33" xfId="27" applyFont="1" applyFill="1" applyBorder="1" applyAlignment="1">
      <alignment horizontal="center" vertical="center" wrapText="1"/>
    </xf>
    <xf numFmtId="0" fontId="19" fillId="27" borderId="32" xfId="27" applyFont="1" applyFill="1" applyBorder="1" applyAlignment="1">
      <alignment horizontal="center" vertical="center" wrapText="1"/>
    </xf>
    <xf numFmtId="0" fontId="19" fillId="27" borderId="46" xfId="27" applyFont="1" applyFill="1" applyBorder="1" applyAlignment="1">
      <alignment horizontal="center" vertical="center" wrapText="1"/>
    </xf>
    <xf numFmtId="0" fontId="19" fillId="27" borderId="14" xfId="27" applyFont="1" applyFill="1" applyBorder="1" applyAlignment="1">
      <alignment horizontal="center" vertical="center" wrapText="1"/>
    </xf>
    <xf numFmtId="0" fontId="17" fillId="27" borderId="36" xfId="73" applyFont="1" applyFill="1" applyBorder="1" applyAlignment="1">
      <alignment horizontal="center"/>
    </xf>
    <xf numFmtId="9" fontId="1" fillId="27" borderId="35" xfId="27" applyNumberFormat="1" applyFont="1" applyFill="1" applyBorder="1" applyAlignment="1" applyProtection="1">
      <alignment horizontal="center" vertical="center" wrapText="1"/>
      <protection hidden="1"/>
    </xf>
    <xf numFmtId="3" fontId="1" fillId="27" borderId="11" xfId="27" applyNumberFormat="1" applyFont="1" applyFill="1" applyBorder="1" applyAlignment="1" applyProtection="1">
      <alignment horizontal="center" vertical="center"/>
      <protection hidden="1"/>
    </xf>
    <xf numFmtId="3" fontId="1" fillId="27" borderId="35" xfId="27" applyNumberFormat="1" applyFont="1" applyFill="1" applyBorder="1" applyAlignment="1" applyProtection="1">
      <alignment horizontal="center" vertical="center"/>
      <protection hidden="1"/>
    </xf>
    <xf numFmtId="0" fontId="1" fillId="27" borderId="45" xfId="27" applyFont="1" applyFill="1" applyBorder="1" applyAlignment="1">
      <alignment horizontal="center" vertical="center" wrapText="1"/>
    </xf>
    <xf numFmtId="0" fontId="1" fillId="27" borderId="24" xfId="27" applyFont="1" applyFill="1" applyBorder="1" applyAlignment="1">
      <alignment horizontal="center" vertical="center" wrapText="1"/>
    </xf>
    <xf numFmtId="0" fontId="1" fillId="27" borderId="36" xfId="27" applyFont="1" applyFill="1" applyBorder="1" applyAlignment="1">
      <alignment horizontal="center" vertical="center" wrapText="1"/>
    </xf>
    <xf numFmtId="0" fontId="1" fillId="27" borderId="81" xfId="27" applyFont="1" applyFill="1" applyBorder="1" applyAlignment="1">
      <alignment horizontal="center" vertical="center" wrapText="1"/>
    </xf>
    <xf numFmtId="0" fontId="1" fillId="27" borderId="37" xfId="27" applyFont="1" applyFill="1" applyBorder="1" applyAlignment="1">
      <alignment horizontal="center" vertical="center" wrapText="1"/>
    </xf>
    <xf numFmtId="0" fontId="1" fillId="27" borderId="82" xfId="27" applyFont="1" applyFill="1" applyBorder="1" applyAlignment="1">
      <alignment horizontal="center" vertical="center" wrapText="1"/>
    </xf>
    <xf numFmtId="0" fontId="1" fillId="27" borderId="81" xfId="27" applyFont="1" applyFill="1" applyBorder="1" applyAlignment="1">
      <alignment horizontal="center" vertical="center" wrapText="1"/>
    </xf>
    <xf numFmtId="0" fontId="1" fillId="27" borderId="83" xfId="27" applyFont="1" applyFill="1" applyBorder="1" applyAlignment="1">
      <alignment horizontal="center" vertical="center" wrapText="1"/>
    </xf>
    <xf numFmtId="0" fontId="1" fillId="27" borderId="84" xfId="27" applyFont="1" applyFill="1" applyBorder="1" applyAlignment="1">
      <alignment horizontal="center" vertical="center" wrapText="1"/>
    </xf>
    <xf numFmtId="0" fontId="1" fillId="27" borderId="85" xfId="27" applyFont="1" applyFill="1" applyBorder="1" applyAlignment="1">
      <alignment horizontal="center" vertical="center" wrapText="1"/>
    </xf>
    <xf numFmtId="0" fontId="1" fillId="27" borderId="12" xfId="27" applyFont="1" applyFill="1" applyBorder="1" applyAlignment="1">
      <alignment horizontal="center" vertical="center" wrapText="1"/>
    </xf>
    <xf numFmtId="0" fontId="1" fillId="27" borderId="37" xfId="27" applyFont="1" applyFill="1" applyBorder="1" applyAlignment="1">
      <alignment horizontal="center" vertical="center" wrapText="1"/>
    </xf>
    <xf numFmtId="0" fontId="1" fillId="27" borderId="82" xfId="27" applyFont="1" applyFill="1" applyBorder="1" applyAlignment="1">
      <alignment horizontal="center" vertical="center" wrapText="1"/>
    </xf>
    <xf numFmtId="0" fontId="1" fillId="27" borderId="36" xfId="27" applyFont="1" applyFill="1" applyBorder="1" applyAlignment="1" applyProtection="1">
      <alignment horizontal="center" vertical="center" wrapText="1"/>
      <protection hidden="1"/>
    </xf>
    <xf numFmtId="9" fontId="1" fillId="27" borderId="36" xfId="27" applyNumberFormat="1" applyFont="1" applyFill="1" applyBorder="1" applyAlignment="1" applyProtection="1">
      <alignment horizontal="center" vertical="center" wrapText="1"/>
      <protection hidden="1"/>
    </xf>
    <xf numFmtId="0" fontId="17" fillId="27" borderId="81" xfId="73" applyFont="1" applyFill="1" applyBorder="1" applyAlignment="1">
      <alignment horizontal="center" vertical="center"/>
    </xf>
    <xf numFmtId="0" fontId="17" fillId="27" borderId="37" xfId="73" applyFont="1" applyFill="1" applyBorder="1" applyAlignment="1">
      <alignment horizontal="center" vertical="center"/>
    </xf>
    <xf numFmtId="0" fontId="17" fillId="27" borderId="22" xfId="73" applyFont="1" applyFill="1" applyBorder="1" applyAlignment="1">
      <alignment horizontal="center" vertical="center"/>
    </xf>
    <xf numFmtId="0" fontId="1" fillId="27" borderId="78" xfId="27" applyFont="1" applyFill="1" applyBorder="1" applyAlignment="1">
      <alignment horizontal="center" vertical="center" wrapText="1"/>
    </xf>
    <xf numFmtId="0" fontId="1" fillId="27" borderId="79" xfId="27" applyFont="1" applyFill="1" applyBorder="1" applyAlignment="1">
      <alignment horizontal="center" vertical="center" wrapText="1"/>
    </xf>
    <xf numFmtId="0" fontId="17" fillId="27" borderId="52" xfId="73" applyFont="1" applyFill="1" applyBorder="1" applyAlignment="1">
      <alignment horizontal="center"/>
    </xf>
    <xf numFmtId="3" fontId="1" fillId="27" borderId="36" xfId="27" applyNumberFormat="1" applyFont="1" applyFill="1" applyBorder="1" applyAlignment="1" applyProtection="1">
      <alignment horizontal="center" vertical="center" wrapText="1"/>
      <protection hidden="1"/>
    </xf>
    <xf numFmtId="0" fontId="1" fillId="27" borderId="80" xfId="27" applyFont="1" applyFill="1" applyBorder="1" applyAlignment="1">
      <alignment horizontal="center" vertical="center" wrapText="1"/>
    </xf>
    <xf numFmtId="3" fontId="1" fillId="27" borderId="35" xfId="27" applyNumberFormat="1" applyFont="1" applyFill="1" applyBorder="1" applyAlignment="1" applyProtection="1">
      <alignment horizontal="center" vertical="center" wrapText="1"/>
      <protection hidden="1"/>
    </xf>
    <xf numFmtId="0" fontId="38" fillId="27" borderId="73" xfId="60" applyFont="1" applyFill="1" applyBorder="1" applyAlignment="1">
      <alignment horizontal="center" vertical="center"/>
      <protection/>
    </xf>
    <xf numFmtId="0" fontId="38" fillId="27" borderId="23" xfId="60" applyFont="1" applyFill="1" applyBorder="1" applyAlignment="1" applyProtection="1">
      <alignment horizontal="center" vertical="top" wrapText="1"/>
      <protection hidden="1"/>
    </xf>
    <xf numFmtId="0" fontId="38" fillId="27" borderId="13" xfId="60" applyFont="1" applyFill="1" applyBorder="1" applyAlignment="1" applyProtection="1">
      <alignment horizontal="center" vertical="top" wrapText="1"/>
      <protection hidden="1"/>
    </xf>
    <xf numFmtId="0" fontId="38" fillId="27" borderId="13" xfId="60" applyFont="1" applyFill="1" applyBorder="1" applyAlignment="1" applyProtection="1">
      <alignment horizontal="center" vertical="center" wrapText="1"/>
      <protection hidden="1"/>
    </xf>
    <xf numFmtId="0" fontId="17" fillId="27" borderId="13" xfId="73" applyFont="1" applyFill="1" applyBorder="1" applyAlignment="1">
      <alignment/>
    </xf>
    <xf numFmtId="0" fontId="17" fillId="27" borderId="13" xfId="73" applyFont="1" applyFill="1" applyBorder="1" applyAlignment="1">
      <alignment horizontal="center"/>
    </xf>
    <xf numFmtId="0" fontId="17" fillId="27" borderId="30" xfId="73" applyFont="1" applyFill="1" applyBorder="1" applyAlignment="1">
      <alignment horizontal="center"/>
    </xf>
    <xf numFmtId="3" fontId="38" fillId="27" borderId="13" xfId="56" applyNumberFormat="1" applyFont="1" applyFill="1" applyBorder="1" applyAlignment="1" applyProtection="1">
      <alignment horizontal="center" vertical="center" wrapText="1"/>
      <protection hidden="1"/>
    </xf>
    <xf numFmtId="9" fontId="38" fillId="27" borderId="13" xfId="60" applyNumberFormat="1" applyFont="1" applyFill="1" applyBorder="1" applyAlignment="1" applyProtection="1">
      <alignment horizontal="center" vertical="center" wrapText="1"/>
      <protection hidden="1"/>
    </xf>
    <xf numFmtId="3" fontId="38" fillId="27" borderId="32" xfId="56" applyNumberFormat="1" applyFont="1" applyFill="1" applyBorder="1" applyAlignment="1" applyProtection="1">
      <alignment horizontal="center" vertical="center"/>
      <protection hidden="1"/>
    </xf>
    <xf numFmtId="3" fontId="38" fillId="27" borderId="46" xfId="56" applyNumberFormat="1" applyFont="1" applyFill="1" applyBorder="1" applyAlignment="1" applyProtection="1">
      <alignment horizontal="center" vertical="center"/>
      <protection hidden="1"/>
    </xf>
    <xf numFmtId="10" fontId="17" fillId="27" borderId="59" xfId="73" applyNumberFormat="1" applyFont="1" applyFill="1" applyBorder="1" applyAlignment="1" applyProtection="1">
      <alignment horizontal="center" vertical="center" wrapText="1"/>
      <protection hidden="1"/>
    </xf>
    <xf numFmtId="0" fontId="17" fillId="27" borderId="29" xfId="73" applyFont="1" applyFill="1" applyBorder="1" applyAlignment="1">
      <alignment/>
    </xf>
    <xf numFmtId="0" fontId="1" fillId="27" borderId="43" xfId="27" applyFont="1" applyFill="1" applyBorder="1" applyAlignment="1">
      <alignment horizontal="center" vertical="center" wrapText="1"/>
    </xf>
    <xf numFmtId="0" fontId="1" fillId="27" borderId="72" xfId="27" applyFont="1" applyFill="1" applyBorder="1" applyAlignment="1">
      <alignment horizontal="center" vertical="center" wrapText="1"/>
    </xf>
    <xf numFmtId="0" fontId="1" fillId="27" borderId="71" xfId="27" applyFont="1" applyFill="1" applyBorder="1" applyAlignment="1">
      <alignment horizontal="center" vertical="center" wrapText="1"/>
    </xf>
    <xf numFmtId="3" fontId="1" fillId="27" borderId="31" xfId="27" applyNumberFormat="1" applyFont="1" applyFill="1" applyBorder="1" applyAlignment="1" applyProtection="1">
      <alignment horizontal="center" vertical="center" wrapText="1"/>
      <protection hidden="1"/>
    </xf>
    <xf numFmtId="3" fontId="1" fillId="27" borderId="46" xfId="27" applyNumberFormat="1" applyFont="1" applyFill="1" applyBorder="1" applyAlignment="1" applyProtection="1">
      <alignment horizontal="center" vertical="center" wrapText="1"/>
      <protection hidden="1"/>
    </xf>
    <xf numFmtId="3" fontId="1" fillId="27" borderId="14" xfId="27" applyNumberFormat="1" applyFont="1" applyFill="1" applyBorder="1" applyAlignment="1" applyProtection="1">
      <alignment horizontal="center" vertical="center" wrapText="1"/>
      <protection hidden="1"/>
    </xf>
    <xf numFmtId="0" fontId="1" fillId="27" borderId="31" xfId="27" applyFont="1" applyFill="1" applyBorder="1" applyAlignment="1" applyProtection="1">
      <alignment vertical="center" wrapText="1"/>
      <protection hidden="1"/>
    </xf>
    <xf numFmtId="0" fontId="1" fillId="27" borderId="46" xfId="27" applyFont="1" applyFill="1" applyBorder="1" applyAlignment="1" applyProtection="1">
      <alignment vertical="center" wrapText="1"/>
      <protection hidden="1"/>
    </xf>
    <xf numFmtId="0" fontId="1" fillId="27" borderId="14" xfId="27" applyFont="1" applyFill="1" applyBorder="1" applyAlignment="1" applyProtection="1">
      <alignment vertical="center" wrapText="1"/>
      <protection hidden="1"/>
    </xf>
    <xf numFmtId="0" fontId="1" fillId="27" borderId="31" xfId="27" applyFont="1" applyFill="1" applyBorder="1" applyAlignment="1" applyProtection="1">
      <alignment horizontal="center" vertical="center" wrapText="1"/>
      <protection hidden="1"/>
    </xf>
    <xf numFmtId="0" fontId="1" fillId="27" borderId="46" xfId="27" applyFont="1" applyFill="1" applyBorder="1" applyAlignment="1" applyProtection="1">
      <alignment horizontal="center" vertical="center" wrapText="1"/>
      <protection hidden="1"/>
    </xf>
    <xf numFmtId="0" fontId="1" fillId="27" borderId="14" xfId="27" applyFont="1" applyFill="1" applyBorder="1" applyAlignment="1" applyProtection="1">
      <alignment horizontal="center" vertical="center" wrapText="1"/>
      <protection hidden="1"/>
    </xf>
    <xf numFmtId="9" fontId="1" fillId="27" borderId="31" xfId="27" applyNumberFormat="1" applyFont="1" applyFill="1" applyBorder="1" applyAlignment="1" applyProtection="1">
      <alignment horizontal="center" vertical="center" wrapText="1"/>
      <protection hidden="1"/>
    </xf>
    <xf numFmtId="9" fontId="1" fillId="27" borderId="46" xfId="27" applyNumberFormat="1" applyFont="1" applyFill="1" applyBorder="1" applyAlignment="1" applyProtection="1">
      <alignment horizontal="center" vertical="center" wrapText="1"/>
      <protection hidden="1"/>
    </xf>
    <xf numFmtId="9" fontId="1" fillId="27" borderId="14" xfId="27" applyNumberFormat="1" applyFont="1" applyFill="1" applyBorder="1" applyAlignment="1" applyProtection="1">
      <alignment horizontal="center" vertical="center" wrapText="1"/>
      <protection hidden="1"/>
    </xf>
    <xf numFmtId="10" fontId="17" fillId="27" borderId="48" xfId="73" applyNumberFormat="1" applyFont="1" applyFill="1" applyBorder="1" applyAlignment="1" applyProtection="1">
      <alignment horizontal="center" vertical="center" wrapText="1"/>
      <protection hidden="1"/>
    </xf>
    <xf numFmtId="0" fontId="17" fillId="27" borderId="13" xfId="73" applyFont="1" applyFill="1" applyBorder="1" applyAlignment="1">
      <alignment horizontal="center" vertical="center"/>
    </xf>
    <xf numFmtId="0" fontId="1" fillId="27" borderId="32" xfId="27" applyFont="1" applyFill="1" applyBorder="1" applyAlignment="1" applyProtection="1">
      <alignment horizontal="center" vertical="center" wrapText="1"/>
      <protection hidden="1"/>
    </xf>
    <xf numFmtId="9" fontId="1" fillId="27" borderId="32" xfId="27" applyNumberFormat="1" applyFont="1" applyFill="1" applyBorder="1" applyAlignment="1" applyProtection="1">
      <alignment horizontal="center" vertical="center" wrapText="1"/>
      <protection hidden="1"/>
    </xf>
    <xf numFmtId="3" fontId="1" fillId="27" borderId="32" xfId="27" applyNumberFormat="1" applyFont="1" applyFill="1" applyBorder="1" applyAlignment="1" applyProtection="1">
      <alignment horizontal="center" vertical="center" wrapText="1"/>
      <protection hidden="1"/>
    </xf>
    <xf numFmtId="10" fontId="17" fillId="27" borderId="47" xfId="73" applyNumberFormat="1" applyFont="1" applyFill="1" applyBorder="1" applyAlignment="1" applyProtection="1">
      <alignment horizontal="center" vertical="center" wrapText="1"/>
      <protection hidden="1"/>
    </xf>
    <xf numFmtId="0" fontId="17" fillId="27" borderId="86" xfId="73" applyFont="1" applyFill="1" applyBorder="1" applyAlignment="1">
      <alignment/>
    </xf>
    <xf numFmtId="0" fontId="19" fillId="27" borderId="53" xfId="0" applyFont="1" applyFill="1" applyBorder="1" applyAlignment="1" applyProtection="1">
      <alignment horizontal="center" wrapText="1"/>
      <protection/>
    </xf>
    <xf numFmtId="0" fontId="19" fillId="27" borderId="54" xfId="0" applyFont="1" applyFill="1" applyBorder="1" applyAlignment="1" applyProtection="1">
      <alignment horizontal="center" wrapText="1"/>
      <protection/>
    </xf>
    <xf numFmtId="0" fontId="19" fillId="27" borderId="55" xfId="0" applyFont="1" applyFill="1" applyBorder="1" applyAlignment="1" applyProtection="1">
      <alignment horizontal="center" wrapText="1"/>
      <protection/>
    </xf>
    <xf numFmtId="0" fontId="19" fillId="27" borderId="56" xfId="0" applyFont="1" applyFill="1" applyBorder="1" applyAlignment="1" applyProtection="1">
      <alignment horizontal="center" wrapText="1"/>
      <protection/>
    </xf>
    <xf numFmtId="0" fontId="19" fillId="27" borderId="42" xfId="27" applyFont="1" applyFill="1" applyBorder="1" applyAlignment="1">
      <alignment horizontal="center" vertical="center" wrapText="1"/>
    </xf>
    <xf numFmtId="0" fontId="19" fillId="27" borderId="50" xfId="27" applyFont="1" applyFill="1" applyBorder="1" applyAlignment="1">
      <alignment horizontal="center" vertical="center" wrapText="1"/>
    </xf>
    <xf numFmtId="0" fontId="19" fillId="27" borderId="39" xfId="27" applyFont="1" applyFill="1" applyBorder="1" applyAlignment="1">
      <alignment horizontal="center" vertical="center" wrapText="1"/>
    </xf>
    <xf numFmtId="0" fontId="1" fillId="27" borderId="87" xfId="27" applyFont="1" applyFill="1" applyBorder="1" applyAlignment="1">
      <alignment horizontal="center" vertical="center" wrapText="1"/>
    </xf>
    <xf numFmtId="0" fontId="1" fillId="27" borderId="0" xfId="27" applyFont="1" applyFill="1" applyBorder="1" applyAlignment="1">
      <alignment horizontal="center" vertical="center" wrapText="1"/>
    </xf>
    <xf numFmtId="0" fontId="1" fillId="27" borderId="0" xfId="27" applyFont="1" applyFill="1" applyBorder="1" applyAlignment="1">
      <alignment horizontal="center" vertical="center" wrapText="1"/>
    </xf>
    <xf numFmtId="0" fontId="1" fillId="27" borderId="88" xfId="27" applyFont="1" applyFill="1" applyBorder="1" applyAlignment="1">
      <alignment horizontal="center" vertical="center" wrapText="1"/>
    </xf>
    <xf numFmtId="0" fontId="1" fillId="27" borderId="87" xfId="27" applyFont="1" applyFill="1" applyBorder="1" applyAlignment="1" applyProtection="1">
      <alignment horizontal="center" vertical="center" wrapText="1"/>
      <protection hidden="1"/>
    </xf>
    <xf numFmtId="0" fontId="1" fillId="27" borderId="0" xfId="27" applyFont="1" applyFill="1" applyBorder="1" applyAlignment="1" applyProtection="1">
      <alignment horizontal="center" vertical="center" wrapText="1"/>
      <protection hidden="1"/>
    </xf>
    <xf numFmtId="0" fontId="1" fillId="27" borderId="88" xfId="27" applyFont="1" applyFill="1" applyBorder="1" applyAlignment="1" applyProtection="1">
      <alignment horizontal="center" vertical="center" wrapText="1"/>
      <protection hidden="1"/>
    </xf>
    <xf numFmtId="0" fontId="1" fillId="27" borderId="89" xfId="27" applyFont="1" applyFill="1" applyBorder="1" applyAlignment="1">
      <alignment horizontal="center" vertical="center" wrapText="1"/>
    </xf>
    <xf numFmtId="0" fontId="1" fillId="27" borderId="32" xfId="27" applyFont="1" applyFill="1" applyBorder="1" applyAlignment="1" applyProtection="1">
      <alignment horizontal="center" vertical="center" wrapText="1"/>
      <protection hidden="1"/>
    </xf>
    <xf numFmtId="10" fontId="17" fillId="27" borderId="49" xfId="73" applyNumberFormat="1" applyFont="1" applyFill="1" applyBorder="1" applyAlignment="1" applyProtection="1">
      <alignment horizontal="center" vertical="center" wrapText="1"/>
      <protection hidden="1"/>
    </xf>
    <xf numFmtId="0" fontId="17" fillId="27" borderId="90" xfId="73" applyFont="1" applyFill="1" applyBorder="1" applyAlignment="1">
      <alignment horizontal="center"/>
    </xf>
    <xf numFmtId="3" fontId="17" fillId="27" borderId="48" xfId="73" applyNumberFormat="1" applyFont="1" applyFill="1" applyBorder="1" applyAlignment="1" applyProtection="1">
      <alignment horizontal="center" vertical="center" wrapText="1"/>
      <protection hidden="1"/>
    </xf>
    <xf numFmtId="0" fontId="17" fillId="27" borderId="48" xfId="73" applyFont="1" applyFill="1" applyBorder="1" applyAlignment="1">
      <alignment horizontal="center"/>
    </xf>
    <xf numFmtId="0" fontId="1" fillId="27" borderId="12" xfId="0" applyFont="1" applyFill="1" applyBorder="1" applyAlignment="1">
      <alignment horizontal="center" vertical="center" wrapText="1"/>
    </xf>
    <xf numFmtId="0" fontId="1" fillId="27" borderId="22" xfId="0" applyFont="1" applyFill="1" applyBorder="1" applyAlignment="1">
      <alignment horizontal="center" vertical="center" wrapText="1"/>
    </xf>
    <xf numFmtId="0" fontId="1" fillId="27" borderId="12" xfId="0" applyFont="1" applyFill="1" applyBorder="1" applyAlignment="1" applyProtection="1">
      <alignment horizontal="center" vertical="center" wrapText="1"/>
      <protection hidden="1"/>
    </xf>
    <xf numFmtId="0" fontId="1" fillId="27" borderId="37" xfId="0" applyFont="1" applyFill="1" applyBorder="1" applyAlignment="1" applyProtection="1">
      <alignment horizontal="center" vertical="center" wrapText="1"/>
      <protection hidden="1"/>
    </xf>
    <xf numFmtId="0" fontId="1" fillId="27" borderId="22" xfId="0" applyFont="1" applyFill="1" applyBorder="1" applyAlignment="1" applyProtection="1">
      <alignment horizontal="center" vertical="center" wrapText="1"/>
      <protection hidden="1"/>
    </xf>
    <xf numFmtId="9" fontId="1" fillId="27" borderId="12" xfId="0" applyNumberFormat="1" applyFont="1" applyFill="1" applyBorder="1" applyAlignment="1" applyProtection="1">
      <alignment horizontal="center" vertical="center" wrapText="1"/>
      <protection hidden="1"/>
    </xf>
    <xf numFmtId="9" fontId="1" fillId="27" borderId="37" xfId="0" applyNumberFormat="1" applyFont="1" applyFill="1" applyBorder="1" applyAlignment="1" applyProtection="1">
      <alignment horizontal="center" vertical="center" wrapText="1"/>
      <protection hidden="1"/>
    </xf>
    <xf numFmtId="9" fontId="1" fillId="27" borderId="22" xfId="0" applyNumberFormat="1" applyFont="1" applyFill="1" applyBorder="1" applyAlignment="1" applyProtection="1">
      <alignment horizontal="center" vertical="center" wrapText="1"/>
      <protection hidden="1"/>
    </xf>
    <xf numFmtId="0" fontId="1" fillId="27" borderId="12" xfId="0" applyFont="1" applyFill="1" applyBorder="1" applyAlignment="1" applyProtection="1">
      <alignment horizontal="center" vertical="center" wrapText="1"/>
      <protection hidden="1"/>
    </xf>
    <xf numFmtId="3" fontId="1" fillId="27" borderId="12" xfId="0" applyNumberFormat="1" applyFont="1" applyFill="1" applyBorder="1" applyAlignment="1" applyProtection="1">
      <alignment horizontal="center" vertical="center" wrapText="1"/>
      <protection hidden="1"/>
    </xf>
    <xf numFmtId="3" fontId="1" fillId="27" borderId="37" xfId="0" applyNumberFormat="1" applyFont="1" applyFill="1" applyBorder="1" applyAlignment="1" applyProtection="1">
      <alignment horizontal="center" vertical="center" wrapText="1"/>
      <protection hidden="1"/>
    </xf>
    <xf numFmtId="3" fontId="1" fillId="27" borderId="22" xfId="0" applyNumberFormat="1" applyFont="1" applyFill="1" applyBorder="1" applyAlignment="1" applyProtection="1">
      <alignment horizontal="center" vertical="center" wrapText="1"/>
      <protection hidden="1"/>
    </xf>
    <xf numFmtId="0" fontId="1" fillId="27" borderId="12" xfId="0" applyFont="1" applyFill="1" applyBorder="1" applyAlignment="1">
      <alignment horizontal="center" vertical="center" wrapText="1"/>
    </xf>
    <xf numFmtId="0" fontId="1" fillId="27" borderId="37" xfId="0" applyFont="1" applyFill="1" applyBorder="1" applyAlignment="1">
      <alignment horizontal="center" vertical="center" wrapText="1"/>
    </xf>
    <xf numFmtId="0" fontId="1" fillId="27" borderId="12" xfId="27" applyFont="1" applyFill="1" applyBorder="1" applyAlignment="1">
      <alignment horizontal="center" vertical="center" wrapText="1"/>
    </xf>
    <xf numFmtId="0" fontId="1" fillId="27" borderId="22" xfId="27" applyFont="1" applyFill="1" applyBorder="1" applyAlignment="1">
      <alignment horizontal="center" vertical="center" wrapText="1"/>
    </xf>
    <xf numFmtId="0" fontId="1" fillId="27" borderId="22" xfId="0" applyFont="1" applyFill="1" applyBorder="1" applyAlignment="1">
      <alignment horizontal="center" vertical="center" wrapText="1"/>
    </xf>
    <xf numFmtId="0" fontId="1" fillId="27" borderId="12" xfId="0" applyFont="1" applyFill="1" applyBorder="1" applyAlignment="1">
      <alignment horizontal="center" vertical="center"/>
    </xf>
    <xf numFmtId="0" fontId="1" fillId="27" borderId="22" xfId="0" applyFont="1" applyFill="1" applyBorder="1" applyAlignment="1">
      <alignment horizontal="center" vertical="center"/>
    </xf>
    <xf numFmtId="0" fontId="1" fillId="27" borderId="37" xfId="0" applyFont="1" applyFill="1" applyBorder="1" applyAlignment="1">
      <alignment horizontal="center" vertical="center"/>
    </xf>
    <xf numFmtId="0" fontId="1" fillId="27" borderId="12" xfId="27" applyFont="1" applyFill="1" applyBorder="1" applyAlignment="1" applyProtection="1">
      <alignment horizontal="center" vertical="center" wrapText="1"/>
      <protection hidden="1"/>
    </xf>
    <xf numFmtId="9" fontId="1" fillId="27" borderId="12" xfId="27" applyNumberFormat="1" applyFont="1" applyFill="1" applyBorder="1" applyAlignment="1" applyProtection="1">
      <alignment horizontal="center" vertical="center" wrapText="1"/>
      <protection hidden="1"/>
    </xf>
    <xf numFmtId="9" fontId="1" fillId="27" borderId="22" xfId="27" applyNumberFormat="1" applyFont="1" applyFill="1" applyBorder="1" applyAlignment="1" applyProtection="1">
      <alignment horizontal="center" vertical="center" wrapText="1"/>
      <protection hidden="1"/>
    </xf>
    <xf numFmtId="0" fontId="1" fillId="27" borderId="61" xfId="27" applyFont="1" applyFill="1" applyBorder="1" applyAlignment="1">
      <alignment horizontal="center" vertical="center" wrapText="1"/>
    </xf>
    <xf numFmtId="0" fontId="1" fillId="27" borderId="61" xfId="27" applyFont="1" applyFill="1" applyBorder="1" applyAlignment="1" applyProtection="1">
      <alignment horizontal="center" vertical="center" wrapText="1"/>
      <protection hidden="1"/>
    </xf>
    <xf numFmtId="0" fontId="1" fillId="27" borderId="37" xfId="27" applyFont="1" applyFill="1" applyBorder="1" applyAlignment="1" applyProtection="1">
      <alignment horizontal="center" vertical="center" wrapText="1"/>
      <protection hidden="1"/>
    </xf>
    <xf numFmtId="0" fontId="1" fillId="27" borderId="34" xfId="0" applyFont="1" applyFill="1" applyBorder="1" applyAlignment="1">
      <alignment horizontal="center" vertical="center"/>
    </xf>
    <xf numFmtId="0" fontId="1" fillId="27" borderId="73" xfId="0" applyFont="1" applyFill="1" applyBorder="1" applyAlignment="1">
      <alignment horizontal="center" vertical="center"/>
    </xf>
    <xf numFmtId="0" fontId="1" fillId="27" borderId="65" xfId="0" applyFont="1" applyFill="1" applyBorder="1" applyAlignment="1">
      <alignment horizontal="center" vertical="center" wrapText="1"/>
    </xf>
    <xf numFmtId="0" fontId="1" fillId="27" borderId="27" xfId="0" applyFont="1" applyFill="1" applyBorder="1" applyAlignment="1">
      <alignment horizontal="center" vertical="center" wrapText="1"/>
    </xf>
    <xf numFmtId="0" fontId="1" fillId="27" borderId="30" xfId="0" applyFont="1" applyFill="1" applyBorder="1" applyAlignment="1">
      <alignment horizontal="center" vertical="center" wrapText="1"/>
    </xf>
    <xf numFmtId="0" fontId="19" fillId="27" borderId="53" xfId="0" applyFont="1" applyFill="1" applyBorder="1" applyAlignment="1" applyProtection="1">
      <alignment horizontal="center" wrapText="1"/>
      <protection/>
    </xf>
    <xf numFmtId="0" fontId="19" fillId="27" borderId="54" xfId="0" applyFont="1" applyFill="1" applyBorder="1" applyAlignment="1" applyProtection="1">
      <alignment horizontal="center" wrapText="1"/>
      <protection/>
    </xf>
    <xf numFmtId="0" fontId="19" fillId="27" borderId="55" xfId="0" applyFont="1" applyFill="1" applyBorder="1" applyAlignment="1" applyProtection="1">
      <alignment horizontal="center" wrapText="1"/>
      <protection/>
    </xf>
    <xf numFmtId="0" fontId="19" fillId="27" borderId="56" xfId="0" applyFont="1" applyFill="1" applyBorder="1" applyAlignment="1" applyProtection="1">
      <alignment horizontal="center" wrapText="1"/>
      <protection/>
    </xf>
    <xf numFmtId="0" fontId="19" fillId="27" borderId="34" xfId="27" applyFont="1" applyFill="1" applyBorder="1" applyAlignment="1">
      <alignment horizontal="center" vertical="center" wrapText="1"/>
    </xf>
    <xf numFmtId="0" fontId="19" fillId="27" borderId="25" xfId="27" applyFont="1" applyFill="1" applyBorder="1" applyAlignment="1">
      <alignment horizontal="center" vertical="center" wrapText="1"/>
    </xf>
    <xf numFmtId="0" fontId="17" fillId="27" borderId="13" xfId="73" applyFont="1" applyFill="1" applyBorder="1" applyAlignment="1">
      <alignment horizontal="center" vertical="center"/>
    </xf>
    <xf numFmtId="0" fontId="1" fillId="27" borderId="13" xfId="27" applyFont="1" applyFill="1" applyBorder="1" applyAlignment="1">
      <alignment horizontal="center" vertical="center" wrapText="1"/>
    </xf>
    <xf numFmtId="0" fontId="1" fillId="27" borderId="13" xfId="27" applyFont="1" applyFill="1" applyBorder="1" applyAlignment="1" applyProtection="1">
      <alignment horizontal="center" vertical="center" wrapText="1"/>
      <protection hidden="1"/>
    </xf>
    <xf numFmtId="0" fontId="1" fillId="27" borderId="52" xfId="27" applyFont="1" applyFill="1" applyBorder="1" applyAlignment="1">
      <alignment horizontal="center" vertical="center" wrapText="1"/>
    </xf>
    <xf numFmtId="0" fontId="1" fillId="27" borderId="26" xfId="27" applyFont="1" applyFill="1" applyBorder="1" applyAlignment="1">
      <alignment horizontal="center" vertical="center" wrapText="1"/>
    </xf>
    <xf numFmtId="0" fontId="1" fillId="27" borderId="13" xfId="0" applyFont="1" applyFill="1" applyBorder="1" applyAlignment="1" applyProtection="1">
      <alignment horizontal="center" vertical="center" wrapText="1"/>
      <protection hidden="1"/>
    </xf>
    <xf numFmtId="9" fontId="1" fillId="27" borderId="13" xfId="0" applyNumberFormat="1" applyFont="1" applyFill="1" applyBorder="1" applyAlignment="1" applyProtection="1">
      <alignment horizontal="center" vertical="center" wrapText="1"/>
      <protection hidden="1"/>
    </xf>
    <xf numFmtId="3" fontId="1" fillId="27" borderId="13" xfId="55" applyNumberFormat="1" applyFont="1" applyFill="1" applyBorder="1" applyAlignment="1" applyProtection="1">
      <alignment horizontal="center" vertical="center" wrapText="1"/>
      <protection hidden="1"/>
    </xf>
    <xf numFmtId="0" fontId="19" fillId="27" borderId="11" xfId="0" applyFont="1" applyFill="1" applyBorder="1" applyAlignment="1" applyProtection="1">
      <alignment horizontal="left" wrapText="1"/>
      <protection/>
    </xf>
    <xf numFmtId="0" fontId="38" fillId="27" borderId="11"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0" fillId="27" borderId="61" xfId="0" applyFont="1" applyFill="1" applyBorder="1" applyAlignment="1" applyProtection="1">
      <alignment horizontal="center" vertical="center" wrapText="1"/>
      <protection hidden="1"/>
    </xf>
    <xf numFmtId="0" fontId="20" fillId="27" borderId="37" xfId="0" applyFont="1" applyFill="1" applyBorder="1" applyAlignment="1" applyProtection="1">
      <alignment horizontal="center" vertical="center" wrapText="1"/>
      <protection hidden="1"/>
    </xf>
    <xf numFmtId="0" fontId="20" fillId="27" borderId="22" xfId="0" applyFont="1" applyFill="1" applyBorder="1" applyAlignment="1" applyProtection="1">
      <alignment horizontal="center" vertical="center" wrapText="1"/>
      <protection hidden="1"/>
    </xf>
    <xf numFmtId="3" fontId="38" fillId="27" borderId="12" xfId="27" applyNumberFormat="1" applyFont="1" applyFill="1" applyBorder="1" applyAlignment="1" applyProtection="1">
      <alignment horizontal="center" vertical="center" wrapText="1"/>
      <protection hidden="1"/>
    </xf>
    <xf numFmtId="3" fontId="38" fillId="27" borderId="37" xfId="27" applyNumberFormat="1" applyFont="1" applyFill="1" applyBorder="1" applyAlignment="1" applyProtection="1">
      <alignment horizontal="center" vertical="center" wrapText="1"/>
      <protection hidden="1"/>
    </xf>
    <xf numFmtId="3" fontId="20" fillId="27" borderId="12" xfId="55" applyNumberFormat="1" applyFont="1" applyFill="1" applyBorder="1" applyAlignment="1" applyProtection="1">
      <alignment horizontal="center" vertical="center" wrapText="1"/>
      <protection hidden="1"/>
    </xf>
    <xf numFmtId="3" fontId="20" fillId="27" borderId="22" xfId="55" applyNumberFormat="1" applyFont="1" applyFill="1" applyBorder="1" applyAlignment="1" applyProtection="1">
      <alignment horizontal="center" vertical="center" wrapText="1"/>
      <protection hidden="1"/>
    </xf>
    <xf numFmtId="9" fontId="38" fillId="27" borderId="61" xfId="27" applyNumberFormat="1" applyFont="1" applyFill="1" applyBorder="1" applyAlignment="1" applyProtection="1">
      <alignment horizontal="center" vertical="center" wrapText="1"/>
      <protection hidden="1"/>
    </xf>
    <xf numFmtId="9" fontId="38" fillId="27" borderId="22" xfId="27" applyNumberFormat="1" applyFont="1" applyFill="1" applyBorder="1" applyAlignment="1" applyProtection="1">
      <alignment horizontal="center" vertical="center" wrapText="1"/>
      <protection hidden="1"/>
    </xf>
    <xf numFmtId="0" fontId="38" fillId="27" borderId="61" xfId="27" applyFont="1" applyFill="1" applyBorder="1" applyAlignment="1" applyProtection="1">
      <alignment horizontal="center" vertical="center" wrapText="1"/>
      <protection hidden="1"/>
    </xf>
    <xf numFmtId="0" fontId="38" fillId="27" borderId="22" xfId="27" applyFont="1" applyFill="1" applyBorder="1" applyAlignment="1" applyProtection="1">
      <alignment horizontal="center" vertical="center" wrapText="1"/>
      <protection hidden="1"/>
    </xf>
    <xf numFmtId="10" fontId="17" fillId="2" borderId="58" xfId="73" applyNumberFormat="1" applyFont="1" applyFill="1" applyBorder="1" applyAlignment="1" applyProtection="1">
      <alignment horizontal="center" vertical="center" wrapText="1"/>
      <protection hidden="1"/>
    </xf>
    <xf numFmtId="0" fontId="17" fillId="2" borderId="30" xfId="73" applyFont="1" applyFill="1" applyBorder="1" applyAlignment="1">
      <alignment horizontal="center"/>
    </xf>
    <xf numFmtId="10" fontId="17" fillId="2" borderId="57" xfId="73" applyNumberFormat="1" applyFont="1" applyFill="1" applyBorder="1" applyAlignment="1" applyProtection="1">
      <alignment horizontal="center" vertical="center" wrapText="1"/>
      <protection hidden="1"/>
    </xf>
    <xf numFmtId="0" fontId="17" fillId="2" borderId="13" xfId="73" applyFont="1" applyFill="1" applyBorder="1" applyAlignment="1">
      <alignment/>
    </xf>
    <xf numFmtId="0" fontId="17" fillId="2" borderId="57" xfId="73" applyFont="1" applyFill="1" applyBorder="1" applyAlignment="1">
      <alignment horizontal="center"/>
    </xf>
    <xf numFmtId="10" fontId="17" fillId="27" borderId="11" xfId="73" applyNumberFormat="1" applyFont="1" applyFill="1" applyBorder="1" applyAlignment="1" applyProtection="1">
      <alignment horizontal="center" vertical="center" wrapText="1"/>
      <protection hidden="1"/>
    </xf>
    <xf numFmtId="10" fontId="17" fillId="27" borderId="11" xfId="73" applyNumberFormat="1" applyFont="1" applyFill="1" applyBorder="1" applyAlignment="1" applyProtection="1">
      <alignment horizontal="center" vertical="center" wrapText="1"/>
      <protection hidden="1"/>
    </xf>
    <xf numFmtId="0" fontId="17" fillId="27" borderId="11" xfId="73" applyFont="1" applyFill="1" applyBorder="1" applyAlignment="1">
      <alignment horizontal="center"/>
    </xf>
    <xf numFmtId="0" fontId="17" fillId="27" borderId="11" xfId="73" applyFont="1" applyFill="1" applyBorder="1" applyAlignment="1">
      <alignment/>
    </xf>
    <xf numFmtId="9" fontId="1" fillId="27" borderId="12" xfId="27" applyNumberFormat="1" applyFont="1" applyFill="1" applyBorder="1" applyAlignment="1" applyProtection="1">
      <alignment horizontal="center" vertical="center" wrapText="1"/>
      <protection hidden="1"/>
    </xf>
    <xf numFmtId="9" fontId="1" fillId="27" borderId="37" xfId="27" applyNumberFormat="1" applyFont="1" applyFill="1" applyBorder="1" applyAlignment="1" applyProtection="1">
      <alignment horizontal="center" vertical="center" wrapText="1"/>
      <protection hidden="1"/>
    </xf>
    <xf numFmtId="9" fontId="1" fillId="27" borderId="22" xfId="27" applyNumberFormat="1" applyFont="1" applyFill="1" applyBorder="1" applyAlignment="1" applyProtection="1">
      <alignment horizontal="center" vertical="center" wrapText="1"/>
      <protection hidden="1"/>
    </xf>
    <xf numFmtId="0" fontId="1" fillId="27" borderId="22" xfId="27" applyFont="1" applyFill="1" applyBorder="1" applyAlignment="1">
      <alignment horizontal="center" vertical="center" wrapText="1"/>
    </xf>
    <xf numFmtId="3" fontId="1" fillId="27" borderId="12" xfId="27" applyNumberFormat="1" applyFont="1" applyFill="1" applyBorder="1" applyAlignment="1" applyProtection="1">
      <alignment horizontal="center" vertical="center" wrapText="1"/>
      <protection hidden="1"/>
    </xf>
    <xf numFmtId="3" fontId="1" fillId="27" borderId="37" xfId="27" applyNumberFormat="1" applyFont="1" applyFill="1" applyBorder="1" applyAlignment="1" applyProtection="1">
      <alignment horizontal="center" vertical="center" wrapText="1"/>
      <protection hidden="1"/>
    </xf>
    <xf numFmtId="3" fontId="1" fillId="27" borderId="22" xfId="27" applyNumberFormat="1" applyFont="1" applyFill="1" applyBorder="1" applyAlignment="1" applyProtection="1">
      <alignment horizontal="center" vertical="center" wrapText="1"/>
      <protection hidden="1"/>
    </xf>
    <xf numFmtId="0" fontId="19" fillId="27" borderId="11" xfId="0" applyFont="1" applyFill="1" applyBorder="1" applyAlignment="1" applyProtection="1">
      <alignment horizontal="center" wrapText="1"/>
      <protection/>
    </xf>
    <xf numFmtId="10" fontId="17" fillId="26" borderId="91" xfId="73" applyNumberFormat="1" applyFont="1" applyFill="1" applyBorder="1" applyAlignment="1" applyProtection="1">
      <alignment horizontal="center" vertical="center" wrapText="1"/>
      <protection hidden="1"/>
    </xf>
    <xf numFmtId="0" fontId="38" fillId="27" borderId="11" xfId="27" applyFont="1" applyFill="1" applyBorder="1" applyAlignment="1" applyProtection="1">
      <alignment horizontal="center" vertical="center" wrapText="1"/>
      <protection hidden="1"/>
    </xf>
    <xf numFmtId="9" fontId="38" fillId="27" borderId="11" xfId="27" applyNumberFormat="1" applyFont="1" applyFill="1" applyBorder="1" applyAlignment="1" applyProtection="1">
      <alignment horizontal="center" vertical="center" wrapText="1"/>
      <protection hidden="1"/>
    </xf>
    <xf numFmtId="9" fontId="38" fillId="27" borderId="12" xfId="27" applyNumberFormat="1" applyFont="1" applyFill="1" applyBorder="1" applyAlignment="1" applyProtection="1">
      <alignment horizontal="center" vertical="center" wrapText="1"/>
      <protection hidden="1"/>
    </xf>
    <xf numFmtId="9" fontId="38" fillId="27" borderId="37" xfId="27" applyNumberFormat="1" applyFont="1" applyFill="1" applyBorder="1" applyAlignment="1" applyProtection="1">
      <alignment horizontal="center" vertical="center" wrapText="1"/>
      <protection hidden="1"/>
    </xf>
    <xf numFmtId="0" fontId="38" fillId="27" borderId="12" xfId="27" applyFont="1" applyFill="1" applyBorder="1" applyAlignment="1" applyProtection="1">
      <alignment horizontal="center" vertical="center" wrapText="1"/>
      <protection hidden="1"/>
    </xf>
    <xf numFmtId="0" fontId="38" fillId="27" borderId="37" xfId="27" applyFont="1" applyFill="1" applyBorder="1" applyAlignment="1" applyProtection="1">
      <alignment horizontal="center" vertical="center" wrapText="1"/>
      <protection hidden="1"/>
    </xf>
    <xf numFmtId="10" fontId="17" fillId="2" borderId="92" xfId="73" applyNumberFormat="1" applyFont="1" applyFill="1" applyBorder="1" applyAlignment="1" applyProtection="1">
      <alignment horizontal="center" vertical="center" wrapText="1"/>
      <protection hidden="1"/>
    </xf>
    <xf numFmtId="10" fontId="17" fillId="2" borderId="87" xfId="73" applyNumberFormat="1" applyFont="1" applyFill="1" applyBorder="1" applyAlignment="1" applyProtection="1">
      <alignment horizontal="center" vertical="center" wrapText="1"/>
      <protection hidden="1"/>
    </xf>
    <xf numFmtId="10" fontId="46" fillId="27" borderId="59" xfId="73" applyNumberFormat="1" applyFont="1" applyFill="1" applyBorder="1" applyAlignment="1" applyProtection="1">
      <alignment horizontal="center" vertical="center" wrapText="1"/>
      <protection hidden="1"/>
    </xf>
    <xf numFmtId="0" fontId="46" fillId="27" borderId="29" xfId="73" applyFont="1" applyFill="1" applyBorder="1" applyAlignment="1">
      <alignment/>
    </xf>
    <xf numFmtId="10" fontId="46" fillId="27" borderId="57" xfId="73" applyNumberFormat="1" applyFont="1" applyFill="1" applyBorder="1" applyAlignment="1" applyProtection="1">
      <alignment horizontal="center" vertical="center" wrapText="1"/>
      <protection hidden="1"/>
    </xf>
    <xf numFmtId="0" fontId="46" fillId="27" borderId="13" xfId="73" applyFont="1" applyFill="1" applyBorder="1" applyAlignment="1">
      <alignment/>
    </xf>
    <xf numFmtId="10" fontId="46" fillId="27" borderId="91" xfId="73" applyNumberFormat="1" applyFont="1" applyFill="1" applyBorder="1" applyAlignment="1" applyProtection="1">
      <alignment horizontal="center" vertical="center" wrapText="1"/>
      <protection hidden="1"/>
    </xf>
    <xf numFmtId="3" fontId="46" fillId="27" borderId="57" xfId="73" applyNumberFormat="1" applyFont="1" applyFill="1" applyBorder="1" applyAlignment="1" applyProtection="1">
      <alignment horizontal="center" vertical="center" wrapText="1"/>
      <protection hidden="1"/>
    </xf>
    <xf numFmtId="0" fontId="46" fillId="27" borderId="13" xfId="73" applyFont="1" applyFill="1" applyBorder="1" applyAlignment="1">
      <alignment horizontal="center"/>
    </xf>
    <xf numFmtId="9" fontId="20" fillId="27" borderId="12" xfId="0" applyNumberFormat="1" applyFont="1" applyFill="1" applyBorder="1" applyAlignment="1" applyProtection="1">
      <alignment horizontal="center" vertical="center" wrapText="1"/>
      <protection hidden="1"/>
    </xf>
    <xf numFmtId="9" fontId="20" fillId="27" borderId="37" xfId="0" applyNumberFormat="1" applyFont="1" applyFill="1" applyBorder="1" applyAlignment="1" applyProtection="1">
      <alignment horizontal="center" vertical="center" wrapText="1"/>
      <protection hidden="1"/>
    </xf>
    <xf numFmtId="9" fontId="20" fillId="27" borderId="22" xfId="0" applyNumberFormat="1" applyFont="1" applyFill="1" applyBorder="1" applyAlignment="1" applyProtection="1">
      <alignment horizontal="center" vertical="center" wrapText="1"/>
      <protection hidden="1"/>
    </xf>
    <xf numFmtId="0" fontId="20" fillId="27" borderId="12" xfId="0" applyFont="1" applyFill="1" applyBorder="1" applyAlignment="1" applyProtection="1">
      <alignment horizontal="center" vertical="center" wrapText="1"/>
      <protection hidden="1"/>
    </xf>
    <xf numFmtId="10" fontId="46" fillId="27" borderId="92" xfId="73" applyNumberFormat="1" applyFont="1" applyFill="1" applyBorder="1" applyAlignment="1" applyProtection="1">
      <alignment horizontal="center" vertical="center" wrapText="1"/>
      <protection hidden="1"/>
    </xf>
    <xf numFmtId="10" fontId="46" fillId="27" borderId="87" xfId="73" applyNumberFormat="1" applyFont="1" applyFill="1" applyBorder="1" applyAlignment="1" applyProtection="1">
      <alignment horizontal="center" vertical="center" wrapText="1"/>
      <protection hidden="1"/>
    </xf>
    <xf numFmtId="10" fontId="47" fillId="27" borderId="12" xfId="27" applyNumberFormat="1" applyFont="1" applyFill="1" applyBorder="1" applyAlignment="1" applyProtection="1">
      <alignment horizontal="center" vertical="center" wrapText="1"/>
      <protection hidden="1"/>
    </xf>
    <xf numFmtId="0" fontId="47" fillId="27" borderId="22" xfId="27" applyFont="1" applyFill="1" applyBorder="1" applyAlignment="1">
      <alignment/>
    </xf>
    <xf numFmtId="10" fontId="47" fillId="27" borderId="93" xfId="27" applyNumberFormat="1" applyFont="1" applyFill="1" applyBorder="1" applyAlignment="1" applyProtection="1">
      <alignment horizontal="center" vertical="center" wrapText="1"/>
      <protection hidden="1"/>
    </xf>
    <xf numFmtId="10" fontId="47" fillId="27" borderId="94" xfId="27" applyNumberFormat="1" applyFont="1" applyFill="1" applyBorder="1" applyAlignment="1" applyProtection="1">
      <alignment horizontal="center" vertical="center" wrapText="1"/>
      <protection hidden="1"/>
    </xf>
    <xf numFmtId="10" fontId="47" fillId="27" borderId="95" xfId="27" applyNumberFormat="1" applyFont="1" applyFill="1" applyBorder="1" applyAlignment="1" applyProtection="1">
      <alignment horizontal="center" vertical="center" wrapText="1"/>
      <protection hidden="1"/>
    </xf>
    <xf numFmtId="10" fontId="47" fillId="27" borderId="11" xfId="27" applyNumberFormat="1" applyFont="1" applyFill="1" applyBorder="1" applyAlignment="1" applyProtection="1">
      <alignment horizontal="center" vertical="center" wrapText="1"/>
      <protection hidden="1"/>
    </xf>
    <xf numFmtId="0" fontId="47" fillId="27" borderId="11" xfId="27" applyFont="1" applyFill="1" applyBorder="1" applyAlignment="1">
      <alignment/>
    </xf>
    <xf numFmtId="0" fontId="38" fillId="26" borderId="12" xfId="28" applyFont="1" applyFill="1" applyBorder="1" applyAlignment="1" applyProtection="1">
      <alignment horizontal="center" vertical="center" wrapText="1"/>
      <protection hidden="1"/>
    </xf>
    <xf numFmtId="0" fontId="38" fillId="26" borderId="37" xfId="28" applyFont="1" applyFill="1" applyBorder="1" applyAlignment="1" applyProtection="1">
      <alignment horizontal="center" vertical="center" wrapText="1"/>
      <protection hidden="1"/>
    </xf>
    <xf numFmtId="0" fontId="38" fillId="26" borderId="22" xfId="28" applyFont="1" applyFill="1" applyBorder="1" applyAlignment="1" applyProtection="1">
      <alignment horizontal="center" vertical="center" wrapText="1"/>
      <protection hidden="1"/>
    </xf>
    <xf numFmtId="0" fontId="17" fillId="2" borderId="13" xfId="73" applyFont="1" applyFill="1" applyBorder="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1 2" xfId="40"/>
    <cellStyle name="Énfasis2" xfId="41"/>
    <cellStyle name="Énfasis2 2" xfId="42"/>
    <cellStyle name="Énfasis3" xfId="43"/>
    <cellStyle name="Énfasis4" xfId="44"/>
    <cellStyle name="Énfasis5" xfId="45"/>
    <cellStyle name="Énfasis6" xfId="46"/>
    <cellStyle name="Entrada" xfId="47"/>
    <cellStyle name="Estilo 1" xfId="48"/>
    <cellStyle name="Hyperlink" xfId="49"/>
    <cellStyle name="Followed Hyperlink" xfId="50"/>
    <cellStyle name="Incorrecto" xfId="51"/>
    <cellStyle name="Comma" xfId="52"/>
    <cellStyle name="Comma [0]" xfId="53"/>
    <cellStyle name="Millares 2" xfId="54"/>
    <cellStyle name="Millares_Hoja1" xfId="55"/>
    <cellStyle name="Millares_Hoja1 2" xfId="56"/>
    <cellStyle name="Currency" xfId="57"/>
    <cellStyle name="Currency [0]" xfId="58"/>
    <cellStyle name="Neutral" xfId="59"/>
    <cellStyle name="Normal 2" xfId="60"/>
    <cellStyle name="Normal 3" xfId="61"/>
    <cellStyle name="Normal 4" xfId="62"/>
    <cellStyle name="Normal 5" xfId="63"/>
    <cellStyle name="Normal 6" xfId="64"/>
    <cellStyle name="Normal 7" xfId="65"/>
    <cellStyle name="Normal_Hoja1" xfId="66"/>
    <cellStyle name="Notas" xfId="67"/>
    <cellStyle name="Percent" xfId="68"/>
    <cellStyle name="Salida" xfId="69"/>
    <cellStyle name="Texto de advertencia" xfId="70"/>
    <cellStyle name="Texto explicativo" xfId="71"/>
    <cellStyle name="Título" xfId="72"/>
    <cellStyle name="Título 1" xfId="73"/>
    <cellStyle name="Título 1 2"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2.emf" /><Relationship Id="rId9" Type="http://schemas.openxmlformats.org/officeDocument/2006/relationships/image" Target="../media/image1.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1.emf" /><Relationship Id="rId13" Type="http://schemas.openxmlformats.org/officeDocument/2006/relationships/image" Target="../media/image2.emf" /><Relationship Id="rId14" Type="http://schemas.openxmlformats.org/officeDocument/2006/relationships/image" Target="../media/image3.emf" /><Relationship Id="rId15"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emf" /><Relationship Id="rId11" Type="http://schemas.openxmlformats.org/officeDocument/2006/relationships/image" Target="../media/image4.emf" /><Relationship Id="rId12" Type="http://schemas.openxmlformats.org/officeDocument/2006/relationships/image" Target="../media/image3.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3.emf" /><Relationship Id="rId16" Type="http://schemas.openxmlformats.org/officeDocument/2006/relationships/image" Target="../media/image1.emf" /><Relationship Id="rId17" Type="http://schemas.openxmlformats.org/officeDocument/2006/relationships/image" Target="../media/image2.emf" /><Relationship Id="rId18" Type="http://schemas.openxmlformats.org/officeDocument/2006/relationships/image" Target="../media/image3.emf" /><Relationship Id="rId19" Type="http://schemas.openxmlformats.org/officeDocument/2006/relationships/image" Target="../media/image1.emf" /><Relationship Id="rId20" Type="http://schemas.openxmlformats.org/officeDocument/2006/relationships/image" Target="../media/image2.emf" /><Relationship Id="rId21" Type="http://schemas.openxmlformats.org/officeDocument/2006/relationships/image" Target="../media/image3.emf" /><Relationship Id="rId22" Type="http://schemas.openxmlformats.org/officeDocument/2006/relationships/image" Target="../media/image1.emf" /><Relationship Id="rId23" Type="http://schemas.openxmlformats.org/officeDocument/2006/relationships/image" Target="../media/image2.emf" /><Relationship Id="rId24" Type="http://schemas.openxmlformats.org/officeDocument/2006/relationships/image" Target="../media/image3.emf" /><Relationship Id="rId25" Type="http://schemas.openxmlformats.org/officeDocument/2006/relationships/image" Target="../media/image1.emf" /><Relationship Id="rId26" Type="http://schemas.openxmlformats.org/officeDocument/2006/relationships/image" Target="../media/image2.emf" /><Relationship Id="rId27" Type="http://schemas.openxmlformats.org/officeDocument/2006/relationships/image" Target="../media/image3.emf" /><Relationship Id="rId28" Type="http://schemas.openxmlformats.org/officeDocument/2006/relationships/image" Target="../media/image1.emf" /><Relationship Id="rId29" Type="http://schemas.openxmlformats.org/officeDocument/2006/relationships/image" Target="../media/image2.emf" /><Relationship Id="rId30" Type="http://schemas.openxmlformats.org/officeDocument/2006/relationships/image" Target="../media/image3.emf" /><Relationship Id="rId31" Type="http://schemas.openxmlformats.org/officeDocument/2006/relationships/image" Target="../media/image1.emf" /><Relationship Id="rId32" Type="http://schemas.openxmlformats.org/officeDocument/2006/relationships/image" Target="../media/image2.emf" /><Relationship Id="rId33" Type="http://schemas.openxmlformats.org/officeDocument/2006/relationships/image" Target="../media/image3.emf" /><Relationship Id="rId34" Type="http://schemas.openxmlformats.org/officeDocument/2006/relationships/image" Target="../media/image1.emf" /><Relationship Id="rId35" Type="http://schemas.openxmlformats.org/officeDocument/2006/relationships/image" Target="../media/image2.emf" /><Relationship Id="rId36" Type="http://schemas.openxmlformats.org/officeDocument/2006/relationships/image" Target="../media/image3.emf" /><Relationship Id="rId37" Type="http://schemas.openxmlformats.org/officeDocument/2006/relationships/image" Target="../media/image1.emf" /><Relationship Id="rId38" Type="http://schemas.openxmlformats.org/officeDocument/2006/relationships/image" Target="../media/image2.emf" /><Relationship Id="rId39" Type="http://schemas.openxmlformats.org/officeDocument/2006/relationships/image" Target="../media/image3.emf" /><Relationship Id="rId40" Type="http://schemas.openxmlformats.org/officeDocument/2006/relationships/image" Target="../media/image1.emf" /><Relationship Id="rId41" Type="http://schemas.openxmlformats.org/officeDocument/2006/relationships/image" Target="../media/image2.emf" /><Relationship Id="rId42" Type="http://schemas.openxmlformats.org/officeDocument/2006/relationships/image" Target="../media/image3.emf" /><Relationship Id="rId43" Type="http://schemas.openxmlformats.org/officeDocument/2006/relationships/image" Target="../media/image1.emf" /><Relationship Id="rId44" Type="http://schemas.openxmlformats.org/officeDocument/2006/relationships/image" Target="../media/image2.emf" /><Relationship Id="rId45" Type="http://schemas.openxmlformats.org/officeDocument/2006/relationships/image" Target="../media/image3.emf" /><Relationship Id="rId46" Type="http://schemas.openxmlformats.org/officeDocument/2006/relationships/image" Target="../media/image1.emf" /><Relationship Id="rId47" Type="http://schemas.openxmlformats.org/officeDocument/2006/relationships/image" Target="../media/image2.emf" /><Relationship Id="rId48" Type="http://schemas.openxmlformats.org/officeDocument/2006/relationships/image" Target="../media/image3.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3.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3.emf" /><Relationship Id="rId16" Type="http://schemas.openxmlformats.org/officeDocument/2006/relationships/image" Target="../media/image1.emf" /><Relationship Id="rId17" Type="http://schemas.openxmlformats.org/officeDocument/2006/relationships/image" Target="../media/image2.emf" /><Relationship Id="rId18" Type="http://schemas.openxmlformats.org/officeDocument/2006/relationships/image" Target="../media/image3.emf" /><Relationship Id="rId19" Type="http://schemas.openxmlformats.org/officeDocument/2006/relationships/image" Target="../media/image1.emf" /><Relationship Id="rId20" Type="http://schemas.openxmlformats.org/officeDocument/2006/relationships/image" Target="../media/image2.emf" /><Relationship Id="rId21" Type="http://schemas.openxmlformats.org/officeDocument/2006/relationships/image" Target="../media/image3.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3.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2.emf" /><Relationship Id="rId16" Type="http://schemas.openxmlformats.org/officeDocument/2006/relationships/image" Target="../media/image3.emf" /><Relationship Id="rId17" Type="http://schemas.openxmlformats.org/officeDocument/2006/relationships/image" Target="../media/image1.emf" /><Relationship Id="rId18" Type="http://schemas.openxmlformats.org/officeDocument/2006/relationships/image" Target="../media/image2.emf" /><Relationship Id="rId19" Type="http://schemas.openxmlformats.org/officeDocument/2006/relationships/image" Target="../media/image3.emf" /><Relationship Id="rId20" Type="http://schemas.openxmlformats.org/officeDocument/2006/relationships/image" Target="../media/image1.emf" /><Relationship Id="rId21" Type="http://schemas.openxmlformats.org/officeDocument/2006/relationships/image" Target="../media/image2.emf" /><Relationship Id="rId22" Type="http://schemas.openxmlformats.org/officeDocument/2006/relationships/image" Target="../media/image3.emf" /><Relationship Id="rId23" Type="http://schemas.openxmlformats.org/officeDocument/2006/relationships/image" Target="../media/image1.emf" /><Relationship Id="rId24" Type="http://schemas.openxmlformats.org/officeDocument/2006/relationships/image" Target="../media/image2.emf" /><Relationship Id="rId25" Type="http://schemas.openxmlformats.org/officeDocument/2006/relationships/image" Target="../media/image3.emf" /><Relationship Id="rId26" Type="http://schemas.openxmlformats.org/officeDocument/2006/relationships/image" Target="../media/image1.emf" /><Relationship Id="rId27" Type="http://schemas.openxmlformats.org/officeDocument/2006/relationships/image" Target="../media/image2.emf" /><Relationship Id="rId28" Type="http://schemas.openxmlformats.org/officeDocument/2006/relationships/image" Target="../media/image3.emf" /><Relationship Id="rId29" Type="http://schemas.openxmlformats.org/officeDocument/2006/relationships/image" Target="../media/image1.emf" /><Relationship Id="rId30" Type="http://schemas.openxmlformats.org/officeDocument/2006/relationships/image" Target="../media/image2.emf" /><Relationship Id="rId31" Type="http://schemas.openxmlformats.org/officeDocument/2006/relationships/image" Target="../media/image3.emf" /><Relationship Id="rId32" Type="http://schemas.openxmlformats.org/officeDocument/2006/relationships/image" Target="../media/image1.emf" /><Relationship Id="rId33" Type="http://schemas.openxmlformats.org/officeDocument/2006/relationships/image" Target="../media/image2.emf" /><Relationship Id="rId34" Type="http://schemas.openxmlformats.org/officeDocument/2006/relationships/image" Target="../media/image3.emf" /><Relationship Id="rId35" Type="http://schemas.openxmlformats.org/officeDocument/2006/relationships/image" Target="../media/image1.emf" /><Relationship Id="rId36" Type="http://schemas.openxmlformats.org/officeDocument/2006/relationships/image" Target="../media/image2.emf" /><Relationship Id="rId37" Type="http://schemas.openxmlformats.org/officeDocument/2006/relationships/image" Target="../media/image3.emf" /><Relationship Id="rId38" Type="http://schemas.openxmlformats.org/officeDocument/2006/relationships/image" Target="../media/image1.emf" /><Relationship Id="rId39" Type="http://schemas.openxmlformats.org/officeDocument/2006/relationships/image" Target="../media/image2.emf" /><Relationship Id="rId40" Type="http://schemas.openxmlformats.org/officeDocument/2006/relationships/image" Target="../media/image3.emf" /><Relationship Id="rId41" Type="http://schemas.openxmlformats.org/officeDocument/2006/relationships/image" Target="../media/image1.emf" /><Relationship Id="rId42" Type="http://schemas.openxmlformats.org/officeDocument/2006/relationships/image" Target="../media/image2.emf" /><Relationship Id="rId43" Type="http://schemas.openxmlformats.org/officeDocument/2006/relationships/image" Target="../media/image3.emf" /><Relationship Id="rId44" Type="http://schemas.openxmlformats.org/officeDocument/2006/relationships/image" Target="../media/image1.emf" /><Relationship Id="rId45" Type="http://schemas.openxmlformats.org/officeDocument/2006/relationships/image" Target="../media/image2.emf" /><Relationship Id="rId46" Type="http://schemas.openxmlformats.org/officeDocument/2006/relationships/image" Target="../media/image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2.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2.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1.emf" /><Relationship Id="rId16" Type="http://schemas.openxmlformats.org/officeDocument/2006/relationships/image" Target="../media/image2.emf" /><Relationship Id="rId17" Type="http://schemas.openxmlformats.org/officeDocument/2006/relationships/image" Target="../media/image3.emf" /><Relationship Id="rId18" Type="http://schemas.openxmlformats.org/officeDocument/2006/relationships/image" Target="../media/image3.emf" /><Relationship Id="rId19" Type="http://schemas.openxmlformats.org/officeDocument/2006/relationships/image" Target="../media/image3.emf" /><Relationship Id="rId20" Type="http://schemas.openxmlformats.org/officeDocument/2006/relationships/image" Target="../media/image3.e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1.emf" /><Relationship Id="rId9" Type="http://schemas.openxmlformats.org/officeDocument/2006/relationships/image" Target="../media/image2.emf" /><Relationship Id="rId10" Type="http://schemas.openxmlformats.org/officeDocument/2006/relationships/image" Target="../media/image1.emf" /><Relationship Id="rId11" Type="http://schemas.openxmlformats.org/officeDocument/2006/relationships/image" Target="../media/image3.emf" /><Relationship Id="rId12" Type="http://schemas.openxmlformats.org/officeDocument/2006/relationships/image" Target="../media/image1.emf" /><Relationship Id="rId13" Type="http://schemas.openxmlformats.org/officeDocument/2006/relationships/image" Target="../media/image1.emf" /><Relationship Id="rId14" Type="http://schemas.openxmlformats.org/officeDocument/2006/relationships/image" Target="../media/image1.emf" /><Relationship Id="rId15" Type="http://schemas.openxmlformats.org/officeDocument/2006/relationships/image" Target="../media/image1.emf" /><Relationship Id="rId16" Type="http://schemas.openxmlformats.org/officeDocument/2006/relationships/image" Target="../media/image2.emf" /><Relationship Id="rId17" Type="http://schemas.openxmlformats.org/officeDocument/2006/relationships/image" Target="../media/image3.emf" /><Relationship Id="rId18" Type="http://schemas.openxmlformats.org/officeDocument/2006/relationships/image" Target="../media/image1.emf" /><Relationship Id="rId19" Type="http://schemas.openxmlformats.org/officeDocument/2006/relationships/image" Target="../media/image1.emf" /><Relationship Id="rId20" Type="http://schemas.openxmlformats.org/officeDocument/2006/relationships/image" Target="../media/image2.emf" /><Relationship Id="rId21" Type="http://schemas.openxmlformats.org/officeDocument/2006/relationships/image" Target="../media/image3.emf" /><Relationship Id="rId22" Type="http://schemas.openxmlformats.org/officeDocument/2006/relationships/image" Target="../media/image1.emf" /><Relationship Id="rId23" Type="http://schemas.openxmlformats.org/officeDocument/2006/relationships/image" Target="../media/image2.emf" /><Relationship Id="rId24" Type="http://schemas.openxmlformats.org/officeDocument/2006/relationships/image" Target="../media/image3.emf" /><Relationship Id="rId25" Type="http://schemas.openxmlformats.org/officeDocument/2006/relationships/image" Target="../media/image1.emf" /><Relationship Id="rId26" Type="http://schemas.openxmlformats.org/officeDocument/2006/relationships/image" Target="../media/image1.emf" /><Relationship Id="rId27" Type="http://schemas.openxmlformats.org/officeDocument/2006/relationships/image" Target="../media/image1.emf" /><Relationship Id="rId28" Type="http://schemas.openxmlformats.org/officeDocument/2006/relationships/image" Target="../media/image3.emf" /><Relationship Id="rId29" Type="http://schemas.openxmlformats.org/officeDocument/2006/relationships/image" Target="../media/image1.emf" /><Relationship Id="rId30" Type="http://schemas.openxmlformats.org/officeDocument/2006/relationships/image" Target="../media/image3.emf" /><Relationship Id="rId31" Type="http://schemas.openxmlformats.org/officeDocument/2006/relationships/image" Target="../media/image3.emf" /><Relationship Id="rId32" Type="http://schemas.openxmlformats.org/officeDocument/2006/relationships/image" Target="../media/image1.emf" /><Relationship Id="rId33" Type="http://schemas.openxmlformats.org/officeDocument/2006/relationships/image" Target="../media/image2.emf" /><Relationship Id="rId34" Type="http://schemas.openxmlformats.org/officeDocument/2006/relationships/image" Target="../media/image3.emf" /><Relationship Id="rId35" Type="http://schemas.openxmlformats.org/officeDocument/2006/relationships/image" Target="../media/image2.emf" /><Relationship Id="rId36" Type="http://schemas.openxmlformats.org/officeDocument/2006/relationships/image" Target="../media/image3.emf" /><Relationship Id="rId37" Type="http://schemas.openxmlformats.org/officeDocument/2006/relationships/image" Target="../media/image1.emf" /><Relationship Id="rId38" Type="http://schemas.openxmlformats.org/officeDocument/2006/relationships/image" Target="../media/image1.emf" /><Relationship Id="rId39" Type="http://schemas.openxmlformats.org/officeDocument/2006/relationships/image" Target="../media/image2.emf" /><Relationship Id="rId40" Type="http://schemas.openxmlformats.org/officeDocument/2006/relationships/image" Target="../media/image3.emf" /><Relationship Id="rId41" Type="http://schemas.openxmlformats.org/officeDocument/2006/relationships/image" Target="../media/image1.emf" /><Relationship Id="rId42" Type="http://schemas.openxmlformats.org/officeDocument/2006/relationships/image" Target="../media/image2.emf" /><Relationship Id="rId43" Type="http://schemas.openxmlformats.org/officeDocument/2006/relationships/image" Target="../media/image3.emf" /><Relationship Id="rId44" Type="http://schemas.openxmlformats.org/officeDocument/2006/relationships/image" Target="../media/image3.emf" /><Relationship Id="rId45" Type="http://schemas.openxmlformats.org/officeDocument/2006/relationships/image" Target="../media/image2.emf" /><Relationship Id="rId46" Type="http://schemas.openxmlformats.org/officeDocument/2006/relationships/image" Target="../media/image1.emf" /><Relationship Id="rId47" Type="http://schemas.openxmlformats.org/officeDocument/2006/relationships/image" Target="../media/image2.emf" /><Relationship Id="rId48" Type="http://schemas.openxmlformats.org/officeDocument/2006/relationships/image" Target="../media/image3.emf" /><Relationship Id="rId49" Type="http://schemas.openxmlformats.org/officeDocument/2006/relationships/image" Target="../media/image5.emf" /><Relationship Id="rId50" Type="http://schemas.openxmlformats.org/officeDocument/2006/relationships/image" Target="../media/image2.emf" /><Relationship Id="rId5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3.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3.emf" /><Relationship Id="rId16" Type="http://schemas.openxmlformats.org/officeDocument/2006/relationships/image" Target="../media/image1.emf" /><Relationship Id="rId17" Type="http://schemas.openxmlformats.org/officeDocument/2006/relationships/image" Target="../media/image2.emf" /><Relationship Id="rId18" Type="http://schemas.openxmlformats.org/officeDocument/2006/relationships/image" Target="../media/image3.emf" /><Relationship Id="rId19" Type="http://schemas.openxmlformats.org/officeDocument/2006/relationships/image" Target="../media/image1.emf" /><Relationship Id="rId20" Type="http://schemas.openxmlformats.org/officeDocument/2006/relationships/image" Target="../media/image2.emf" /><Relationship Id="rId21" Type="http://schemas.openxmlformats.org/officeDocument/2006/relationships/image" Target="../media/image3.emf" /><Relationship Id="rId22" Type="http://schemas.openxmlformats.org/officeDocument/2006/relationships/image" Target="../media/image1.emf" /><Relationship Id="rId23" Type="http://schemas.openxmlformats.org/officeDocument/2006/relationships/image" Target="../media/image2.emf" /><Relationship Id="rId24"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3.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3.emf" /><Relationship Id="rId16" Type="http://schemas.openxmlformats.org/officeDocument/2006/relationships/image" Target="../media/image1.emf" /><Relationship Id="rId17" Type="http://schemas.openxmlformats.org/officeDocument/2006/relationships/image" Target="../media/image2.emf" /><Relationship Id="rId18" Type="http://schemas.openxmlformats.org/officeDocument/2006/relationships/image" Target="../media/image3.emf" /><Relationship Id="rId19" Type="http://schemas.openxmlformats.org/officeDocument/2006/relationships/image" Target="../media/image1.emf" /><Relationship Id="rId20" Type="http://schemas.openxmlformats.org/officeDocument/2006/relationships/image" Target="../media/image2.emf" /><Relationship Id="rId2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3.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3.emf" /><Relationship Id="rId16" Type="http://schemas.openxmlformats.org/officeDocument/2006/relationships/image" Target="../media/image1.emf" /><Relationship Id="rId17" Type="http://schemas.openxmlformats.org/officeDocument/2006/relationships/image" Target="../media/image2.emf" /><Relationship Id="rId18" Type="http://schemas.openxmlformats.org/officeDocument/2006/relationships/image" Target="../media/image3.emf" /><Relationship Id="rId19" Type="http://schemas.openxmlformats.org/officeDocument/2006/relationships/image" Target="../media/image1.emf" /><Relationship Id="rId20" Type="http://schemas.openxmlformats.org/officeDocument/2006/relationships/image" Target="../media/image2.emf" /><Relationship Id="rId21" Type="http://schemas.openxmlformats.org/officeDocument/2006/relationships/image" Target="../media/image3.emf" /><Relationship Id="rId22" Type="http://schemas.openxmlformats.org/officeDocument/2006/relationships/image" Target="../media/image1.emf" /><Relationship Id="rId23" Type="http://schemas.openxmlformats.org/officeDocument/2006/relationships/image" Target="../media/image2.emf" /><Relationship Id="rId24" Type="http://schemas.openxmlformats.org/officeDocument/2006/relationships/image" Target="../media/image3.emf" /><Relationship Id="rId25" Type="http://schemas.openxmlformats.org/officeDocument/2006/relationships/image" Target="../media/image1.emf" /><Relationship Id="rId26" Type="http://schemas.openxmlformats.org/officeDocument/2006/relationships/image" Target="../media/image2.emf" /><Relationship Id="rId27" Type="http://schemas.openxmlformats.org/officeDocument/2006/relationships/image" Target="../media/image3.emf" /><Relationship Id="rId28" Type="http://schemas.openxmlformats.org/officeDocument/2006/relationships/image" Target="../media/image1.emf" /><Relationship Id="rId29" Type="http://schemas.openxmlformats.org/officeDocument/2006/relationships/image" Target="../media/image2.emf" /><Relationship Id="rId30"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1.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1.emf" /><Relationship Id="rId13" Type="http://schemas.openxmlformats.org/officeDocument/2006/relationships/image" Target="../media/image2.emf" /><Relationship Id="rId14" Type="http://schemas.openxmlformats.org/officeDocument/2006/relationships/image" Target="../media/image3.emf" /><Relationship Id="rId1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20</xdr:row>
      <xdr:rowOff>809625</xdr:rowOff>
    </xdr:from>
    <xdr:to>
      <xdr:col>8</xdr:col>
      <xdr:colOff>2228850</xdr:colOff>
      <xdr:row>20</xdr:row>
      <xdr:rowOff>1685925</xdr:rowOff>
    </xdr:to>
    <xdr:pic>
      <xdr:nvPicPr>
        <xdr:cNvPr id="1" name="Picture 105"/>
        <xdr:cNvPicPr preferRelativeResize="1">
          <a:picLocks noChangeAspect="1"/>
        </xdr:cNvPicPr>
      </xdr:nvPicPr>
      <xdr:blipFill>
        <a:blip r:embed="rId1"/>
        <a:stretch>
          <a:fillRect/>
        </a:stretch>
      </xdr:blipFill>
      <xdr:spPr>
        <a:xfrm>
          <a:off x="14125575" y="32375475"/>
          <a:ext cx="2047875" cy="876300"/>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304800</xdr:colOff>
      <xdr:row>27</xdr:row>
      <xdr:rowOff>1076325</xdr:rowOff>
    </xdr:from>
    <xdr:to>
      <xdr:col>8</xdr:col>
      <xdr:colOff>2352675</xdr:colOff>
      <xdr:row>28</xdr:row>
      <xdr:rowOff>66675</xdr:rowOff>
    </xdr:to>
    <xdr:pic>
      <xdr:nvPicPr>
        <xdr:cNvPr id="2" name="Picture 107"/>
        <xdr:cNvPicPr preferRelativeResize="1">
          <a:picLocks noChangeAspect="1"/>
        </xdr:cNvPicPr>
      </xdr:nvPicPr>
      <xdr:blipFill>
        <a:blip r:embed="rId1"/>
        <a:stretch>
          <a:fillRect/>
        </a:stretch>
      </xdr:blipFill>
      <xdr:spPr>
        <a:xfrm>
          <a:off x="14249400" y="46215300"/>
          <a:ext cx="2047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114300</xdr:colOff>
      <xdr:row>30</xdr:row>
      <xdr:rowOff>1905000</xdr:rowOff>
    </xdr:from>
    <xdr:to>
      <xdr:col>8</xdr:col>
      <xdr:colOff>2162175</xdr:colOff>
      <xdr:row>30</xdr:row>
      <xdr:rowOff>2295525</xdr:rowOff>
    </xdr:to>
    <xdr:pic>
      <xdr:nvPicPr>
        <xdr:cNvPr id="3" name="Picture 107"/>
        <xdr:cNvPicPr preferRelativeResize="1">
          <a:picLocks noChangeAspect="1"/>
        </xdr:cNvPicPr>
      </xdr:nvPicPr>
      <xdr:blipFill>
        <a:blip r:embed="rId1"/>
        <a:stretch>
          <a:fillRect/>
        </a:stretch>
      </xdr:blipFill>
      <xdr:spPr>
        <a:xfrm>
          <a:off x="14058900" y="53282850"/>
          <a:ext cx="2047875" cy="390525"/>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238125</xdr:colOff>
      <xdr:row>31</xdr:row>
      <xdr:rowOff>1323975</xdr:rowOff>
    </xdr:from>
    <xdr:to>
      <xdr:col>8</xdr:col>
      <xdr:colOff>2286000</xdr:colOff>
      <xdr:row>31</xdr:row>
      <xdr:rowOff>2009775</xdr:rowOff>
    </xdr:to>
    <xdr:pic>
      <xdr:nvPicPr>
        <xdr:cNvPr id="4" name="Picture 107"/>
        <xdr:cNvPicPr preferRelativeResize="1">
          <a:picLocks noChangeAspect="1"/>
        </xdr:cNvPicPr>
      </xdr:nvPicPr>
      <xdr:blipFill>
        <a:blip r:embed="rId1"/>
        <a:stretch>
          <a:fillRect/>
        </a:stretch>
      </xdr:blipFill>
      <xdr:spPr>
        <a:xfrm>
          <a:off x="14182725" y="55340250"/>
          <a:ext cx="2047875" cy="6858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15</xdr:row>
      <xdr:rowOff>219075</xdr:rowOff>
    </xdr:from>
    <xdr:to>
      <xdr:col>8</xdr:col>
      <xdr:colOff>2295525</xdr:colOff>
      <xdr:row>15</xdr:row>
      <xdr:rowOff>800100</xdr:rowOff>
    </xdr:to>
    <xdr:pic>
      <xdr:nvPicPr>
        <xdr:cNvPr id="1" name="Picture 38"/>
        <xdr:cNvPicPr preferRelativeResize="1">
          <a:picLocks noChangeAspect="1"/>
        </xdr:cNvPicPr>
      </xdr:nvPicPr>
      <xdr:blipFill>
        <a:blip r:embed="rId1"/>
        <a:stretch>
          <a:fillRect/>
        </a:stretch>
      </xdr:blipFill>
      <xdr:spPr>
        <a:xfrm>
          <a:off x="14020800" y="20821650"/>
          <a:ext cx="2219325" cy="581025"/>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57150</xdr:colOff>
      <xdr:row>15</xdr:row>
      <xdr:rowOff>1028700</xdr:rowOff>
    </xdr:from>
    <xdr:to>
      <xdr:col>8</xdr:col>
      <xdr:colOff>2171700</xdr:colOff>
      <xdr:row>15</xdr:row>
      <xdr:rowOff>1466850</xdr:rowOff>
    </xdr:to>
    <xdr:pic>
      <xdr:nvPicPr>
        <xdr:cNvPr id="2" name="Picture 39"/>
        <xdr:cNvPicPr preferRelativeResize="1">
          <a:picLocks noChangeAspect="1"/>
        </xdr:cNvPicPr>
      </xdr:nvPicPr>
      <xdr:blipFill>
        <a:blip r:embed="rId2"/>
        <a:stretch>
          <a:fillRect/>
        </a:stretch>
      </xdr:blipFill>
      <xdr:spPr>
        <a:xfrm>
          <a:off x="14001750" y="21631275"/>
          <a:ext cx="2114550" cy="438150"/>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76200</xdr:colOff>
      <xdr:row>15</xdr:row>
      <xdr:rowOff>1685925</xdr:rowOff>
    </xdr:from>
    <xdr:to>
      <xdr:col>8</xdr:col>
      <xdr:colOff>2124075</xdr:colOff>
      <xdr:row>16</xdr:row>
      <xdr:rowOff>247650</xdr:rowOff>
    </xdr:to>
    <xdr:pic>
      <xdr:nvPicPr>
        <xdr:cNvPr id="3" name="Picture 40"/>
        <xdr:cNvPicPr preferRelativeResize="1">
          <a:picLocks noChangeAspect="1"/>
        </xdr:cNvPicPr>
      </xdr:nvPicPr>
      <xdr:blipFill>
        <a:blip r:embed="rId3"/>
        <a:stretch>
          <a:fillRect/>
        </a:stretch>
      </xdr:blipFill>
      <xdr:spPr>
        <a:xfrm>
          <a:off x="14020800" y="22288500"/>
          <a:ext cx="2047875" cy="361950"/>
        </a:xfrm>
        <a:prstGeom prst="rect">
          <a:avLst/>
        </a:prstGeom>
        <a:solidFill>
          <a:srgbClr val="FFFFFF"/>
        </a:solid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xcalizf\Configuraci&#243;n%20local\Archivos%20temporales%20de%20Internet\Content.Outlook\UXR18XPG\CONSOLIDADO%20COSTOS%20A%20diciembre%2031%20d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K5">
            <v>320679862.39546466</v>
          </cell>
        </row>
        <row r="6">
          <cell r="K6">
            <v>120918975.32052943</v>
          </cell>
        </row>
        <row r="7">
          <cell r="K7">
            <v>1041510412.2553738</v>
          </cell>
        </row>
        <row r="8">
          <cell r="K8">
            <v>799864680.758065</v>
          </cell>
        </row>
        <row r="9">
          <cell r="K9">
            <v>142670234.45351902</v>
          </cell>
        </row>
        <row r="10">
          <cell r="K10">
            <v>81547413.51865007</v>
          </cell>
        </row>
        <row r="11">
          <cell r="K11">
            <v>212808421.29839775</v>
          </cell>
        </row>
        <row r="14">
          <cell r="K14">
            <v>1149867015.5555556</v>
          </cell>
        </row>
        <row r="15">
          <cell r="K15">
            <v>300138243.8888889</v>
          </cell>
        </row>
        <row r="16">
          <cell r="K16">
            <v>189930194.44444445</v>
          </cell>
        </row>
        <row r="17">
          <cell r="K17">
            <v>471756595.5555556</v>
          </cell>
        </row>
        <row r="18">
          <cell r="K18">
            <v>338307950.5555556</v>
          </cell>
        </row>
        <row r="21">
          <cell r="K21">
            <v>1494444444.9074118</v>
          </cell>
        </row>
        <row r="22">
          <cell r="K22">
            <v>655555555.3575883</v>
          </cell>
        </row>
        <row r="25">
          <cell r="K25">
            <v>1084604943.901244</v>
          </cell>
        </row>
        <row r="27">
          <cell r="K27">
            <v>1416637928.098756</v>
          </cell>
        </row>
        <row r="30">
          <cell r="K30">
            <v>3505295672.2222223</v>
          </cell>
        </row>
        <row r="31">
          <cell r="K31">
            <v>897087723.3333334</v>
          </cell>
        </row>
        <row r="32">
          <cell r="K32">
            <v>557616604.4444444</v>
          </cell>
        </row>
        <row r="35">
          <cell r="K35">
            <v>142922416.41800058</v>
          </cell>
        </row>
        <row r="36">
          <cell r="K36">
            <v>100811465.2610051</v>
          </cell>
        </row>
        <row r="37">
          <cell r="K37">
            <v>145596995.9968908</v>
          </cell>
        </row>
        <row r="38">
          <cell r="K38">
            <v>267173558.94166303</v>
          </cell>
        </row>
        <row r="39">
          <cell r="K39">
            <v>104019324.20830502</v>
          </cell>
        </row>
        <row r="40">
          <cell r="K40">
            <v>139526972.6285994</v>
          </cell>
        </row>
        <row r="41">
          <cell r="K41">
            <v>143312473.15483436</v>
          </cell>
        </row>
        <row r="42">
          <cell r="K42">
            <v>190978418.41697437</v>
          </cell>
        </row>
        <row r="43">
          <cell r="K43">
            <v>46840077.05163133</v>
          </cell>
        </row>
        <row r="44">
          <cell r="K44">
            <v>47538201.57793221</v>
          </cell>
        </row>
        <row r="45">
          <cell r="K45">
            <v>61732736.84078698</v>
          </cell>
        </row>
        <row r="46">
          <cell r="K46">
            <v>335848747.3612491</v>
          </cell>
        </row>
        <row r="47">
          <cell r="K47">
            <v>254653433.67877248</v>
          </cell>
        </row>
        <row r="48">
          <cell r="K48">
            <v>153559425.78619447</v>
          </cell>
        </row>
        <row r="49">
          <cell r="K49">
            <v>255020490.5208699</v>
          </cell>
        </row>
        <row r="50">
          <cell r="K50">
            <v>75105263.15629089</v>
          </cell>
        </row>
        <row r="53">
          <cell r="K53">
            <v>884550282.836061</v>
          </cell>
        </row>
        <row r="54">
          <cell r="K54">
            <v>306594567.48837596</v>
          </cell>
        </row>
        <row r="55">
          <cell r="K55">
            <v>46008628.03073146</v>
          </cell>
        </row>
        <row r="56">
          <cell r="K56">
            <v>3443057632.490415</v>
          </cell>
        </row>
        <row r="57">
          <cell r="K57">
            <v>264184846.90637016</v>
          </cell>
        </row>
        <row r="58">
          <cell r="K58">
            <v>18022607.34862222</v>
          </cell>
        </row>
        <row r="59">
          <cell r="K59">
            <v>17581434.899424333</v>
          </cell>
        </row>
        <row r="62">
          <cell r="K62">
            <v>386544443.1895447</v>
          </cell>
        </row>
        <row r="63">
          <cell r="K63">
            <v>200772008.00008878</v>
          </cell>
        </row>
        <row r="64">
          <cell r="K64">
            <v>831818001.9784427</v>
          </cell>
        </row>
        <row r="65">
          <cell r="K65">
            <v>522185880.7703973</v>
          </cell>
        </row>
        <row r="66">
          <cell r="K66">
            <v>798170851.3402039</v>
          </cell>
        </row>
        <row r="67">
          <cell r="K67">
            <v>708623826.0823938</v>
          </cell>
        </row>
        <row r="68">
          <cell r="K68">
            <v>1741609625.8525004</v>
          </cell>
        </row>
        <row r="69">
          <cell r="K69">
            <v>395456066.53398097</v>
          </cell>
        </row>
        <row r="70">
          <cell r="K70">
            <v>575072430.878093</v>
          </cell>
        </row>
        <row r="71">
          <cell r="K71">
            <v>419979600.8817017</v>
          </cell>
        </row>
        <row r="72">
          <cell r="K72">
            <v>122565488.65092775</v>
          </cell>
        </row>
        <row r="73">
          <cell r="K73">
            <v>390387733.41999424</v>
          </cell>
        </row>
        <row r="74">
          <cell r="K74">
            <v>257224008.7418402</v>
          </cell>
        </row>
        <row r="75">
          <cell r="K75">
            <v>41590033.679057226</v>
          </cell>
        </row>
        <row r="78">
          <cell r="K78">
            <v>929589149.1026255</v>
          </cell>
        </row>
        <row r="79">
          <cell r="K79">
            <v>43816819.648239754</v>
          </cell>
        </row>
        <row r="80">
          <cell r="K80">
            <v>587061984.9246036</v>
          </cell>
        </row>
        <row r="81">
          <cell r="K81">
            <v>159732875.29647717</v>
          </cell>
        </row>
        <row r="82">
          <cell r="K82">
            <v>63366841.45728434</v>
          </cell>
        </row>
        <row r="83">
          <cell r="K83">
            <v>80286646.8743692</v>
          </cell>
        </row>
        <row r="84">
          <cell r="K84">
            <v>17112964.824120037</v>
          </cell>
        </row>
        <row r="85">
          <cell r="K85">
            <v>119032717.88542321</v>
          </cell>
        </row>
        <row r="88">
          <cell r="K88">
            <v>592533430.7732853</v>
          </cell>
        </row>
        <row r="89">
          <cell r="K89">
            <v>229645657.7404148</v>
          </cell>
        </row>
        <row r="90">
          <cell r="K90">
            <v>133464272.68254815</v>
          </cell>
        </row>
        <row r="91">
          <cell r="K91">
            <v>45270691.81267631</v>
          </cell>
        </row>
        <row r="92">
          <cell r="K92">
            <v>76472808.05235417</v>
          </cell>
        </row>
        <row r="93">
          <cell r="K93">
            <v>135960845.9242429</v>
          </cell>
        </row>
        <row r="94">
          <cell r="K94">
            <v>285109541.2353196</v>
          </cell>
        </row>
        <row r="95">
          <cell r="K95">
            <v>1846583824.9630635</v>
          </cell>
        </row>
        <row r="96">
          <cell r="K96">
            <v>4486840019.219214</v>
          </cell>
        </row>
        <row r="97">
          <cell r="K97">
            <v>6309173882.956881</v>
          </cell>
        </row>
        <row r="100">
          <cell r="K100">
            <v>288670570</v>
          </cell>
        </row>
        <row r="101">
          <cell r="K101">
            <v>157975220</v>
          </cell>
        </row>
        <row r="102">
          <cell r="K102">
            <v>303354210</v>
          </cell>
        </row>
        <row r="105">
          <cell r="K105">
            <v>399886032.9295351</v>
          </cell>
        </row>
        <row r="106">
          <cell r="K106">
            <v>211225249.06401452</v>
          </cell>
        </row>
        <row r="107">
          <cell r="K107">
            <v>335887407.2560949</v>
          </cell>
        </row>
        <row r="108">
          <cell r="K108">
            <v>231766352.58561343</v>
          </cell>
        </row>
        <row r="109">
          <cell r="K109">
            <v>1121235600.1929903</v>
          </cell>
        </row>
        <row r="110">
          <cell r="K110">
            <v>240421856.11702597</v>
          </cell>
        </row>
        <row r="111">
          <cell r="K111">
            <v>423440092.84918964</v>
          </cell>
        </row>
        <row r="113">
          <cell r="K113">
            <v>660196603.4968463</v>
          </cell>
        </row>
        <row r="114">
          <cell r="K114">
            <v>235576346.98431918</v>
          </cell>
        </row>
        <row r="115">
          <cell r="K115">
            <v>201626690.8244551</v>
          </cell>
        </row>
        <row r="116">
          <cell r="K116">
            <v>444444568.72258157</v>
          </cell>
        </row>
        <row r="117">
          <cell r="K117">
            <v>611111281.9935496</v>
          </cell>
        </row>
        <row r="118">
          <cell r="K118">
            <v>196104121.50242487</v>
          </cell>
        </row>
        <row r="119">
          <cell r="K119">
            <v>500308355.4546448</v>
          </cell>
        </row>
        <row r="120">
          <cell r="K120">
            <v>3582264695.026715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vmlDrawing" Target="../drawings/vmlDrawing1.vm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oleObject" Target="../embeddings/oleObject_9_6.bin" /><Relationship Id="rId8" Type="http://schemas.openxmlformats.org/officeDocument/2006/relationships/oleObject" Target="../embeddings/oleObject_9_7.bin" /><Relationship Id="rId9" Type="http://schemas.openxmlformats.org/officeDocument/2006/relationships/oleObject" Target="../embeddings/oleObject_9_8.bin" /><Relationship Id="rId10" Type="http://schemas.openxmlformats.org/officeDocument/2006/relationships/oleObject" Target="../embeddings/oleObject_9_9.bin" /><Relationship Id="rId11" Type="http://schemas.openxmlformats.org/officeDocument/2006/relationships/oleObject" Target="../embeddings/oleObject_9_10.bin" /><Relationship Id="rId12" Type="http://schemas.openxmlformats.org/officeDocument/2006/relationships/oleObject" Target="../embeddings/oleObject_9_11.bin" /><Relationship Id="rId13" Type="http://schemas.openxmlformats.org/officeDocument/2006/relationships/oleObject" Target="../embeddings/oleObject_9_12.bin" /><Relationship Id="rId14" Type="http://schemas.openxmlformats.org/officeDocument/2006/relationships/oleObject" Target="../embeddings/oleObject_9_13.bin" /><Relationship Id="rId15" Type="http://schemas.openxmlformats.org/officeDocument/2006/relationships/oleObject" Target="../embeddings/oleObject_9_14.bin" /><Relationship Id="rId16" Type="http://schemas.openxmlformats.org/officeDocument/2006/relationships/oleObject" Target="../embeddings/oleObject_9_15.bin" /><Relationship Id="rId17" Type="http://schemas.openxmlformats.org/officeDocument/2006/relationships/oleObject" Target="../embeddings/oleObject_9_16.bin" /><Relationship Id="rId18" Type="http://schemas.openxmlformats.org/officeDocument/2006/relationships/oleObject" Target="../embeddings/oleObject_9_17.bin" /><Relationship Id="rId19" Type="http://schemas.openxmlformats.org/officeDocument/2006/relationships/oleObject" Target="../embeddings/oleObject_9_18.bin" /><Relationship Id="rId20" Type="http://schemas.openxmlformats.org/officeDocument/2006/relationships/oleObject" Target="../embeddings/oleObject_9_19.bin" /><Relationship Id="rId21" Type="http://schemas.openxmlformats.org/officeDocument/2006/relationships/oleObject" Target="../embeddings/oleObject_9_20.bin" /><Relationship Id="rId22" Type="http://schemas.openxmlformats.org/officeDocument/2006/relationships/oleObject" Target="../embeddings/oleObject_9_21.bin" /><Relationship Id="rId23" Type="http://schemas.openxmlformats.org/officeDocument/2006/relationships/oleObject" Target="../embeddings/oleObject_9_22.bin" /><Relationship Id="rId24" Type="http://schemas.openxmlformats.org/officeDocument/2006/relationships/oleObject" Target="../embeddings/oleObject_9_23.bin" /><Relationship Id="rId25" Type="http://schemas.openxmlformats.org/officeDocument/2006/relationships/oleObject" Target="../embeddings/oleObject_9_24.bin" /><Relationship Id="rId26" Type="http://schemas.openxmlformats.org/officeDocument/2006/relationships/oleObject" Target="../embeddings/oleObject_9_25.bin" /><Relationship Id="rId27" Type="http://schemas.openxmlformats.org/officeDocument/2006/relationships/oleObject" Target="../embeddings/oleObject_9_26.bin" /><Relationship Id="rId28" Type="http://schemas.openxmlformats.org/officeDocument/2006/relationships/oleObject" Target="../embeddings/oleObject_9_27.bin" /><Relationship Id="rId29" Type="http://schemas.openxmlformats.org/officeDocument/2006/relationships/oleObject" Target="../embeddings/oleObject_9_28.bin" /><Relationship Id="rId30" Type="http://schemas.openxmlformats.org/officeDocument/2006/relationships/oleObject" Target="../embeddings/oleObject_9_29.bin" /><Relationship Id="rId31" Type="http://schemas.openxmlformats.org/officeDocument/2006/relationships/oleObject" Target="../embeddings/oleObject_9_30.bin" /><Relationship Id="rId32" Type="http://schemas.openxmlformats.org/officeDocument/2006/relationships/oleObject" Target="../embeddings/oleObject_9_31.bin" /><Relationship Id="rId33" Type="http://schemas.openxmlformats.org/officeDocument/2006/relationships/oleObject" Target="../embeddings/oleObject_9_32.bin" /><Relationship Id="rId34" Type="http://schemas.openxmlformats.org/officeDocument/2006/relationships/oleObject" Target="../embeddings/oleObject_9_33.bin" /><Relationship Id="rId35" Type="http://schemas.openxmlformats.org/officeDocument/2006/relationships/oleObject" Target="../embeddings/oleObject_9_34.bin" /><Relationship Id="rId36" Type="http://schemas.openxmlformats.org/officeDocument/2006/relationships/oleObject" Target="../embeddings/oleObject_9_35.bin" /><Relationship Id="rId37" Type="http://schemas.openxmlformats.org/officeDocument/2006/relationships/oleObject" Target="../embeddings/oleObject_9_36.bin" /><Relationship Id="rId38" Type="http://schemas.openxmlformats.org/officeDocument/2006/relationships/oleObject" Target="../embeddings/oleObject_9_37.bin" /><Relationship Id="rId39" Type="http://schemas.openxmlformats.org/officeDocument/2006/relationships/oleObject" Target="../embeddings/oleObject_9_38.bin" /><Relationship Id="rId40" Type="http://schemas.openxmlformats.org/officeDocument/2006/relationships/oleObject" Target="../embeddings/oleObject_9_39.bin" /><Relationship Id="rId41" Type="http://schemas.openxmlformats.org/officeDocument/2006/relationships/oleObject" Target="../embeddings/oleObject_9_40.bin" /><Relationship Id="rId42" Type="http://schemas.openxmlformats.org/officeDocument/2006/relationships/oleObject" Target="../embeddings/oleObject_9_41.bin" /><Relationship Id="rId43" Type="http://schemas.openxmlformats.org/officeDocument/2006/relationships/oleObject" Target="../embeddings/oleObject_9_42.bin" /><Relationship Id="rId44" Type="http://schemas.openxmlformats.org/officeDocument/2006/relationships/oleObject" Target="../embeddings/oleObject_9_43.bin" /><Relationship Id="rId45" Type="http://schemas.openxmlformats.org/officeDocument/2006/relationships/oleObject" Target="../embeddings/oleObject_9_44.bin" /><Relationship Id="rId46" Type="http://schemas.openxmlformats.org/officeDocument/2006/relationships/oleObject" Target="../embeddings/oleObject_9_45.bin" /><Relationship Id="rId47" Type="http://schemas.openxmlformats.org/officeDocument/2006/relationships/oleObject" Target="../embeddings/oleObject_9_46.bin" /><Relationship Id="rId48" Type="http://schemas.openxmlformats.org/officeDocument/2006/relationships/oleObject" Target="../embeddings/oleObject_9_47.bin" /><Relationship Id="rId49" Type="http://schemas.openxmlformats.org/officeDocument/2006/relationships/vmlDrawing" Target="../drawings/vmlDrawing10.vml" /><Relationship Id="rId50"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oleObject" Target="../embeddings/oleObject_10_2.bin" /><Relationship Id="rId4" Type="http://schemas.openxmlformats.org/officeDocument/2006/relationships/oleObject" Target="../embeddings/oleObject_10_3.bin" /><Relationship Id="rId5" Type="http://schemas.openxmlformats.org/officeDocument/2006/relationships/oleObject" Target="../embeddings/oleObject_10_4.bin" /><Relationship Id="rId6" Type="http://schemas.openxmlformats.org/officeDocument/2006/relationships/oleObject" Target="../embeddings/oleObject_10_5.bin" /><Relationship Id="rId7" Type="http://schemas.openxmlformats.org/officeDocument/2006/relationships/oleObject" Target="../embeddings/oleObject_10_6.bin" /><Relationship Id="rId8" Type="http://schemas.openxmlformats.org/officeDocument/2006/relationships/oleObject" Target="../embeddings/oleObject_10_7.bin" /><Relationship Id="rId9" Type="http://schemas.openxmlformats.org/officeDocument/2006/relationships/oleObject" Target="../embeddings/oleObject_10_8.bin" /><Relationship Id="rId10" Type="http://schemas.openxmlformats.org/officeDocument/2006/relationships/oleObject" Target="../embeddings/oleObject_10_9.bin" /><Relationship Id="rId11" Type="http://schemas.openxmlformats.org/officeDocument/2006/relationships/oleObject" Target="../embeddings/oleObject_10_10.bin" /><Relationship Id="rId12" Type="http://schemas.openxmlformats.org/officeDocument/2006/relationships/oleObject" Target="../embeddings/oleObject_10_11.bin" /><Relationship Id="rId13" Type="http://schemas.openxmlformats.org/officeDocument/2006/relationships/oleObject" Target="../embeddings/oleObject_10_12.bin" /><Relationship Id="rId14" Type="http://schemas.openxmlformats.org/officeDocument/2006/relationships/oleObject" Target="../embeddings/oleObject_10_13.bin" /><Relationship Id="rId15" Type="http://schemas.openxmlformats.org/officeDocument/2006/relationships/oleObject" Target="../embeddings/oleObject_10_14.bin" /><Relationship Id="rId16" Type="http://schemas.openxmlformats.org/officeDocument/2006/relationships/oleObject" Target="../embeddings/oleObject_10_15.bin" /><Relationship Id="rId17" Type="http://schemas.openxmlformats.org/officeDocument/2006/relationships/oleObject" Target="../embeddings/oleObject_10_16.bin" /><Relationship Id="rId18" Type="http://schemas.openxmlformats.org/officeDocument/2006/relationships/oleObject" Target="../embeddings/oleObject_10_17.bin" /><Relationship Id="rId19" Type="http://schemas.openxmlformats.org/officeDocument/2006/relationships/oleObject" Target="../embeddings/oleObject_10_18.bin" /><Relationship Id="rId20" Type="http://schemas.openxmlformats.org/officeDocument/2006/relationships/oleObject" Target="../embeddings/oleObject_10_19.bin" /><Relationship Id="rId21" Type="http://schemas.openxmlformats.org/officeDocument/2006/relationships/oleObject" Target="../embeddings/oleObject_10_20.bin" /><Relationship Id="rId2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oleObject" Target="../embeddings/oleObject_11_2.bin" /><Relationship Id="rId4" Type="http://schemas.openxmlformats.org/officeDocument/2006/relationships/oleObject" Target="../embeddings/oleObject_11_3.bin" /><Relationship Id="rId5" Type="http://schemas.openxmlformats.org/officeDocument/2006/relationships/oleObject" Target="../embeddings/oleObject_11_4.bin" /><Relationship Id="rId6" Type="http://schemas.openxmlformats.org/officeDocument/2006/relationships/oleObject" Target="../embeddings/oleObject_11_5.bin" /><Relationship Id="rId7" Type="http://schemas.openxmlformats.org/officeDocument/2006/relationships/oleObject" Target="../embeddings/oleObject_11_6.bin" /><Relationship Id="rId8" Type="http://schemas.openxmlformats.org/officeDocument/2006/relationships/oleObject" Target="../embeddings/oleObject_11_7.bin" /><Relationship Id="rId9" Type="http://schemas.openxmlformats.org/officeDocument/2006/relationships/oleObject" Target="../embeddings/oleObject_11_8.bin" /><Relationship Id="rId10" Type="http://schemas.openxmlformats.org/officeDocument/2006/relationships/oleObject" Target="../embeddings/oleObject_11_9.bin" /><Relationship Id="rId11" Type="http://schemas.openxmlformats.org/officeDocument/2006/relationships/oleObject" Target="../embeddings/oleObject_11_10.bin" /><Relationship Id="rId12" Type="http://schemas.openxmlformats.org/officeDocument/2006/relationships/oleObject" Target="../embeddings/oleObject_11_11.bin" /><Relationship Id="rId13" Type="http://schemas.openxmlformats.org/officeDocument/2006/relationships/oleObject" Target="../embeddings/oleObject_11_12.bin" /><Relationship Id="rId14" Type="http://schemas.openxmlformats.org/officeDocument/2006/relationships/oleObject" Target="../embeddings/oleObject_11_13.bin" /><Relationship Id="rId15" Type="http://schemas.openxmlformats.org/officeDocument/2006/relationships/oleObject" Target="../embeddings/oleObject_11_14.bin" /><Relationship Id="rId16" Type="http://schemas.openxmlformats.org/officeDocument/2006/relationships/oleObject" Target="../embeddings/oleObject_11_15.bin" /><Relationship Id="rId17" Type="http://schemas.openxmlformats.org/officeDocument/2006/relationships/oleObject" Target="../embeddings/oleObject_11_16.bin" /><Relationship Id="rId18" Type="http://schemas.openxmlformats.org/officeDocument/2006/relationships/oleObject" Target="../embeddings/oleObject_11_17.bin" /><Relationship Id="rId19" Type="http://schemas.openxmlformats.org/officeDocument/2006/relationships/oleObject" Target="../embeddings/oleObject_11_18.bin" /><Relationship Id="rId20" Type="http://schemas.openxmlformats.org/officeDocument/2006/relationships/oleObject" Target="../embeddings/oleObject_11_19.bin" /><Relationship Id="rId21" Type="http://schemas.openxmlformats.org/officeDocument/2006/relationships/oleObject" Target="../embeddings/oleObject_11_20.bin" /><Relationship Id="rId22" Type="http://schemas.openxmlformats.org/officeDocument/2006/relationships/oleObject" Target="../embeddings/oleObject_11_21.bin" /><Relationship Id="rId23" Type="http://schemas.openxmlformats.org/officeDocument/2006/relationships/oleObject" Target="../embeddings/oleObject_11_22.bin" /><Relationship Id="rId24" Type="http://schemas.openxmlformats.org/officeDocument/2006/relationships/oleObject" Target="../embeddings/oleObject_11_23.bin" /><Relationship Id="rId25" Type="http://schemas.openxmlformats.org/officeDocument/2006/relationships/oleObject" Target="../embeddings/oleObject_11_24.bin" /><Relationship Id="rId26" Type="http://schemas.openxmlformats.org/officeDocument/2006/relationships/oleObject" Target="../embeddings/oleObject_11_25.bin" /><Relationship Id="rId27" Type="http://schemas.openxmlformats.org/officeDocument/2006/relationships/oleObject" Target="../embeddings/oleObject_11_26.bin" /><Relationship Id="rId28" Type="http://schemas.openxmlformats.org/officeDocument/2006/relationships/oleObject" Target="../embeddings/oleObject_11_27.bin" /><Relationship Id="rId29" Type="http://schemas.openxmlformats.org/officeDocument/2006/relationships/oleObject" Target="../embeddings/oleObject_11_28.bin" /><Relationship Id="rId30" Type="http://schemas.openxmlformats.org/officeDocument/2006/relationships/oleObject" Target="../embeddings/oleObject_11_29.bin" /><Relationship Id="rId31" Type="http://schemas.openxmlformats.org/officeDocument/2006/relationships/oleObject" Target="../embeddings/oleObject_11_30.bin" /><Relationship Id="rId32" Type="http://schemas.openxmlformats.org/officeDocument/2006/relationships/oleObject" Target="../embeddings/oleObject_11_31.bin" /><Relationship Id="rId33" Type="http://schemas.openxmlformats.org/officeDocument/2006/relationships/oleObject" Target="../embeddings/oleObject_11_32.bin" /><Relationship Id="rId34" Type="http://schemas.openxmlformats.org/officeDocument/2006/relationships/oleObject" Target="../embeddings/oleObject_11_33.bin" /><Relationship Id="rId35" Type="http://schemas.openxmlformats.org/officeDocument/2006/relationships/oleObject" Target="../embeddings/oleObject_11_34.bin" /><Relationship Id="rId36" Type="http://schemas.openxmlformats.org/officeDocument/2006/relationships/oleObject" Target="../embeddings/oleObject_11_35.bin" /><Relationship Id="rId37" Type="http://schemas.openxmlformats.org/officeDocument/2006/relationships/oleObject" Target="../embeddings/oleObject_11_36.bin" /><Relationship Id="rId38" Type="http://schemas.openxmlformats.org/officeDocument/2006/relationships/oleObject" Target="../embeddings/oleObject_11_37.bin" /><Relationship Id="rId39" Type="http://schemas.openxmlformats.org/officeDocument/2006/relationships/oleObject" Target="../embeddings/oleObject_11_38.bin" /><Relationship Id="rId40" Type="http://schemas.openxmlformats.org/officeDocument/2006/relationships/oleObject" Target="../embeddings/oleObject_11_39.bin" /><Relationship Id="rId41" Type="http://schemas.openxmlformats.org/officeDocument/2006/relationships/oleObject" Target="../embeddings/oleObject_11_40.bin" /><Relationship Id="rId42" Type="http://schemas.openxmlformats.org/officeDocument/2006/relationships/oleObject" Target="../embeddings/oleObject_11_41.bin" /><Relationship Id="rId43" Type="http://schemas.openxmlformats.org/officeDocument/2006/relationships/oleObject" Target="../embeddings/oleObject_11_42.bin" /><Relationship Id="rId44" Type="http://schemas.openxmlformats.org/officeDocument/2006/relationships/oleObject" Target="../embeddings/oleObject_11_43.bin" /><Relationship Id="rId45" Type="http://schemas.openxmlformats.org/officeDocument/2006/relationships/oleObject" Target="../embeddings/oleObject_11_44.bin" /><Relationship Id="rId46" Type="http://schemas.openxmlformats.org/officeDocument/2006/relationships/oleObject" Target="../embeddings/oleObject_11_45.bin" /><Relationship Id="rId47" Type="http://schemas.openxmlformats.org/officeDocument/2006/relationships/oleObject" Target="../embeddings/oleObject_11_46.bin" /><Relationship Id="rId48" Type="http://schemas.openxmlformats.org/officeDocument/2006/relationships/oleObject" Target="../embeddings/oleObject_11_47.bin" /><Relationship Id="rId49" Type="http://schemas.openxmlformats.org/officeDocument/2006/relationships/oleObject" Target="../embeddings/oleObject_11_48.bin" /><Relationship Id="rId50" Type="http://schemas.openxmlformats.org/officeDocument/2006/relationships/vmlDrawing" Target="../drawings/vmlDrawing12.vml" /><Relationship Id="rId5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oleObject" Target="../embeddings/oleObject_12_2.bin" /><Relationship Id="rId4" Type="http://schemas.openxmlformats.org/officeDocument/2006/relationships/vmlDrawing" Target="../drawings/vmlDrawing13.vml" /><Relationship Id="rId5"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oleObject" Target="../embeddings/oleObject_13_2.bin" /><Relationship Id="rId4" Type="http://schemas.openxmlformats.org/officeDocument/2006/relationships/oleObject" Target="../embeddings/oleObject_13_3.bin" /><Relationship Id="rId5" Type="http://schemas.openxmlformats.org/officeDocument/2006/relationships/oleObject" Target="../embeddings/oleObject_13_4.bin" /><Relationship Id="rId6" Type="http://schemas.openxmlformats.org/officeDocument/2006/relationships/oleObject" Target="../embeddings/oleObject_13_5.bin" /><Relationship Id="rId7" Type="http://schemas.openxmlformats.org/officeDocument/2006/relationships/oleObject" Target="../embeddings/oleObject_13_6.bin" /><Relationship Id="rId8" Type="http://schemas.openxmlformats.org/officeDocument/2006/relationships/oleObject" Target="../embeddings/oleObject_13_7.bin" /><Relationship Id="rId9" Type="http://schemas.openxmlformats.org/officeDocument/2006/relationships/oleObject" Target="../embeddings/oleObject_13_8.bin" /><Relationship Id="rId10" Type="http://schemas.openxmlformats.org/officeDocument/2006/relationships/oleObject" Target="../embeddings/oleObject_13_9.bin" /><Relationship Id="rId11" Type="http://schemas.openxmlformats.org/officeDocument/2006/relationships/oleObject" Target="../embeddings/oleObject_13_10.bin" /><Relationship Id="rId12" Type="http://schemas.openxmlformats.org/officeDocument/2006/relationships/oleObject" Target="../embeddings/oleObject_13_11.bin" /><Relationship Id="rId13" Type="http://schemas.openxmlformats.org/officeDocument/2006/relationships/oleObject" Target="../embeddings/oleObject_13_12.bin" /><Relationship Id="rId14" Type="http://schemas.openxmlformats.org/officeDocument/2006/relationships/oleObject" Target="../embeddings/oleObject_13_13.bin" /><Relationship Id="rId15" Type="http://schemas.openxmlformats.org/officeDocument/2006/relationships/oleObject" Target="../embeddings/oleObject_13_14.bin" /><Relationship Id="rId16" Type="http://schemas.openxmlformats.org/officeDocument/2006/relationships/oleObject" Target="../embeddings/oleObject_13_15.bin" /><Relationship Id="rId17" Type="http://schemas.openxmlformats.org/officeDocument/2006/relationships/oleObject" Target="../embeddings/oleObject_13_16.bin" /><Relationship Id="rId18" Type="http://schemas.openxmlformats.org/officeDocument/2006/relationships/oleObject" Target="../embeddings/oleObject_13_17.bin" /><Relationship Id="rId19" Type="http://schemas.openxmlformats.org/officeDocument/2006/relationships/oleObject" Target="../embeddings/oleObject_13_18.bin" /><Relationship Id="rId20" Type="http://schemas.openxmlformats.org/officeDocument/2006/relationships/oleObject" Target="../embeddings/oleObject_13_19.bin" /><Relationship Id="rId21" Type="http://schemas.openxmlformats.org/officeDocument/2006/relationships/vmlDrawing" Target="../drawings/vmlDrawing14.vml" /><Relationship Id="rId22" Type="http://schemas.openxmlformats.org/officeDocument/2006/relationships/drawing" Target="../drawings/drawing1.xml" /><Relationship Id="rId2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oleObject" Target="../embeddings/oleObject_14_1.bin" /><Relationship Id="rId3" Type="http://schemas.openxmlformats.org/officeDocument/2006/relationships/oleObject" Target="../embeddings/oleObject_14_2.bin" /><Relationship Id="rId4" Type="http://schemas.openxmlformats.org/officeDocument/2006/relationships/vmlDrawing" Target="../drawings/vmlDrawing15.vml" /><Relationship Id="rId5" Type="http://schemas.openxmlformats.org/officeDocument/2006/relationships/drawing" Target="../drawings/drawing2.xml" /><Relationship Id="rId6"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oleObject" Target="../embeddings/oleObject_15_1.bin" /><Relationship Id="rId3" Type="http://schemas.openxmlformats.org/officeDocument/2006/relationships/oleObject" Target="../embeddings/oleObject_15_2.bin" /><Relationship Id="rId4" Type="http://schemas.openxmlformats.org/officeDocument/2006/relationships/vmlDrawing" Target="../drawings/vmlDrawing16.vml"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oleObject" Target="../embeddings/oleObject_16_1.bin" /><Relationship Id="rId3" Type="http://schemas.openxmlformats.org/officeDocument/2006/relationships/oleObject" Target="../embeddings/oleObject_16_2.bin" /><Relationship Id="rId4" Type="http://schemas.openxmlformats.org/officeDocument/2006/relationships/vmlDrawing" Target="../drawings/vmlDrawing17.vml"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oleObject" Target="../embeddings/oleObject_17_1.bin" /><Relationship Id="rId3" Type="http://schemas.openxmlformats.org/officeDocument/2006/relationships/oleObject" Target="../embeddings/oleObject_17_2.bin" /><Relationship Id="rId4" Type="http://schemas.openxmlformats.org/officeDocument/2006/relationships/vmlDrawing" Target="../drawings/vmlDrawing18.v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oleObject" Target="../embeddings/oleObject_1_6.bin" /><Relationship Id="rId9" Type="http://schemas.openxmlformats.org/officeDocument/2006/relationships/oleObject" Target="../embeddings/oleObject_1_7.bin" /><Relationship Id="rId10" Type="http://schemas.openxmlformats.org/officeDocument/2006/relationships/oleObject" Target="../embeddings/oleObject_1_8.bin" /><Relationship Id="rId11" Type="http://schemas.openxmlformats.org/officeDocument/2006/relationships/oleObject" Target="../embeddings/oleObject_1_9.bin" /><Relationship Id="rId12" Type="http://schemas.openxmlformats.org/officeDocument/2006/relationships/oleObject" Target="../embeddings/oleObject_1_10.bin" /><Relationship Id="rId13" Type="http://schemas.openxmlformats.org/officeDocument/2006/relationships/oleObject" Target="../embeddings/oleObject_1_11.bin" /><Relationship Id="rId14" Type="http://schemas.openxmlformats.org/officeDocument/2006/relationships/oleObject" Target="../embeddings/oleObject_1_12.bin" /><Relationship Id="rId15" Type="http://schemas.openxmlformats.org/officeDocument/2006/relationships/oleObject" Target="../embeddings/oleObject_1_13.bin" /><Relationship Id="rId16" Type="http://schemas.openxmlformats.org/officeDocument/2006/relationships/oleObject" Target="../embeddings/oleObject_1_14.bin" /><Relationship Id="rId17" Type="http://schemas.openxmlformats.org/officeDocument/2006/relationships/oleObject" Target="../embeddings/oleObject_1_15.bin" /><Relationship Id="rId18" Type="http://schemas.openxmlformats.org/officeDocument/2006/relationships/oleObject" Target="../embeddings/oleObject_1_16.bin" /><Relationship Id="rId19" Type="http://schemas.openxmlformats.org/officeDocument/2006/relationships/oleObject" Target="../embeddings/oleObject_1_17.bin" /><Relationship Id="rId20" Type="http://schemas.openxmlformats.org/officeDocument/2006/relationships/oleObject" Target="../embeddings/oleObject_1_18.bin" /><Relationship Id="rId21" Type="http://schemas.openxmlformats.org/officeDocument/2006/relationships/oleObject" Target="../embeddings/oleObject_1_19.bin" /><Relationship Id="rId22" Type="http://schemas.openxmlformats.org/officeDocument/2006/relationships/oleObject" Target="../embeddings/oleObject_1_20.bin" /><Relationship Id="rId23" Type="http://schemas.openxmlformats.org/officeDocument/2006/relationships/oleObject" Target="../embeddings/oleObject_1_21.bin" /><Relationship Id="rId24" Type="http://schemas.openxmlformats.org/officeDocument/2006/relationships/oleObject" Target="../embeddings/oleObject_1_22.bin" /><Relationship Id="rId25" Type="http://schemas.openxmlformats.org/officeDocument/2006/relationships/oleObject" Target="../embeddings/oleObject_1_23.bin" /><Relationship Id="rId26" Type="http://schemas.openxmlformats.org/officeDocument/2006/relationships/oleObject" Target="../embeddings/oleObject_1_24.bin" /><Relationship Id="rId27" Type="http://schemas.openxmlformats.org/officeDocument/2006/relationships/oleObject" Target="../embeddings/oleObject_1_25.bin" /><Relationship Id="rId28" Type="http://schemas.openxmlformats.org/officeDocument/2006/relationships/oleObject" Target="../embeddings/oleObject_1_26.bin" /><Relationship Id="rId29" Type="http://schemas.openxmlformats.org/officeDocument/2006/relationships/oleObject" Target="../embeddings/oleObject_1_27.bin" /><Relationship Id="rId30" Type="http://schemas.openxmlformats.org/officeDocument/2006/relationships/oleObject" Target="../embeddings/oleObject_1_28.bin" /><Relationship Id="rId31" Type="http://schemas.openxmlformats.org/officeDocument/2006/relationships/oleObject" Target="../embeddings/oleObject_1_29.bin" /><Relationship Id="rId32" Type="http://schemas.openxmlformats.org/officeDocument/2006/relationships/oleObject" Target="../embeddings/oleObject_1_30.bin" /><Relationship Id="rId33" Type="http://schemas.openxmlformats.org/officeDocument/2006/relationships/oleObject" Target="../embeddings/oleObject_1_31.bin" /><Relationship Id="rId34" Type="http://schemas.openxmlformats.org/officeDocument/2006/relationships/oleObject" Target="../embeddings/oleObject_1_32.bin" /><Relationship Id="rId35" Type="http://schemas.openxmlformats.org/officeDocument/2006/relationships/oleObject" Target="../embeddings/oleObject_1_33.bin" /><Relationship Id="rId36" Type="http://schemas.openxmlformats.org/officeDocument/2006/relationships/oleObject" Target="../embeddings/oleObject_1_34.bin" /><Relationship Id="rId37" Type="http://schemas.openxmlformats.org/officeDocument/2006/relationships/oleObject" Target="../embeddings/oleObject_1_35.bin" /><Relationship Id="rId38" Type="http://schemas.openxmlformats.org/officeDocument/2006/relationships/oleObject" Target="../embeddings/oleObject_1_36.bin" /><Relationship Id="rId39" Type="http://schemas.openxmlformats.org/officeDocument/2006/relationships/oleObject" Target="../embeddings/oleObject_1_37.bin" /><Relationship Id="rId40" Type="http://schemas.openxmlformats.org/officeDocument/2006/relationships/oleObject" Target="../embeddings/oleObject_1_38.bin" /><Relationship Id="rId41" Type="http://schemas.openxmlformats.org/officeDocument/2006/relationships/oleObject" Target="../embeddings/oleObject_1_39.bin" /><Relationship Id="rId42" Type="http://schemas.openxmlformats.org/officeDocument/2006/relationships/oleObject" Target="../embeddings/oleObject_1_40.bin" /><Relationship Id="rId43" Type="http://schemas.openxmlformats.org/officeDocument/2006/relationships/oleObject" Target="../embeddings/oleObject_1_41.bin" /><Relationship Id="rId44" Type="http://schemas.openxmlformats.org/officeDocument/2006/relationships/oleObject" Target="../embeddings/oleObject_1_42.bin" /><Relationship Id="rId45" Type="http://schemas.openxmlformats.org/officeDocument/2006/relationships/oleObject" Target="../embeddings/oleObject_1_43.bin" /><Relationship Id="rId46" Type="http://schemas.openxmlformats.org/officeDocument/2006/relationships/oleObject" Target="../embeddings/oleObject_1_44.bin" /><Relationship Id="rId47" Type="http://schemas.openxmlformats.org/officeDocument/2006/relationships/oleObject" Target="../embeddings/oleObject_1_45.bin" /><Relationship Id="rId48" Type="http://schemas.openxmlformats.org/officeDocument/2006/relationships/oleObject" Target="../embeddings/oleObject_1_46.bin" /><Relationship Id="rId49" Type="http://schemas.openxmlformats.org/officeDocument/2006/relationships/oleObject" Target="../embeddings/oleObject_1_47.bin" /><Relationship Id="rId50" Type="http://schemas.openxmlformats.org/officeDocument/2006/relationships/oleObject" Target="../embeddings/oleObject_1_48.bin" /><Relationship Id="rId51" Type="http://schemas.openxmlformats.org/officeDocument/2006/relationships/oleObject" Target="../embeddings/oleObject_1_49.bin" /><Relationship Id="rId52" Type="http://schemas.openxmlformats.org/officeDocument/2006/relationships/oleObject" Target="../embeddings/oleObject_1_50.bin" /><Relationship Id="rId53" Type="http://schemas.openxmlformats.org/officeDocument/2006/relationships/vmlDrawing" Target="../drawings/vmlDrawing2.vml" /><Relationship Id="rId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oleObject" Target="../embeddings/oleObject_2_5.bin" /><Relationship Id="rId8" Type="http://schemas.openxmlformats.org/officeDocument/2006/relationships/oleObject" Target="../embeddings/oleObject_2_6.bin" /><Relationship Id="rId9" Type="http://schemas.openxmlformats.org/officeDocument/2006/relationships/oleObject" Target="../embeddings/oleObject_2_7.bin" /><Relationship Id="rId10" Type="http://schemas.openxmlformats.org/officeDocument/2006/relationships/oleObject" Target="../embeddings/oleObject_2_8.bin" /><Relationship Id="rId11" Type="http://schemas.openxmlformats.org/officeDocument/2006/relationships/oleObject" Target="../embeddings/oleObject_2_9.bin" /><Relationship Id="rId12" Type="http://schemas.openxmlformats.org/officeDocument/2006/relationships/oleObject" Target="../embeddings/oleObject_2_10.bin" /><Relationship Id="rId13" Type="http://schemas.openxmlformats.org/officeDocument/2006/relationships/oleObject" Target="../embeddings/oleObject_2_11.bin" /><Relationship Id="rId14" Type="http://schemas.openxmlformats.org/officeDocument/2006/relationships/oleObject" Target="../embeddings/oleObject_2_12.bin" /><Relationship Id="rId15" Type="http://schemas.openxmlformats.org/officeDocument/2006/relationships/oleObject" Target="../embeddings/oleObject_2_13.bin" /><Relationship Id="rId16" Type="http://schemas.openxmlformats.org/officeDocument/2006/relationships/oleObject" Target="../embeddings/oleObject_2_14.bin" /><Relationship Id="rId17" Type="http://schemas.openxmlformats.org/officeDocument/2006/relationships/oleObject" Target="../embeddings/oleObject_2_15.bin" /><Relationship Id="rId18" Type="http://schemas.openxmlformats.org/officeDocument/2006/relationships/oleObject" Target="../embeddings/oleObject_2_16.bin" /><Relationship Id="rId19" Type="http://schemas.openxmlformats.org/officeDocument/2006/relationships/oleObject" Target="../embeddings/oleObject_2_17.bin" /><Relationship Id="rId20" Type="http://schemas.openxmlformats.org/officeDocument/2006/relationships/oleObject" Target="../embeddings/oleObject_2_18.bin" /><Relationship Id="rId21" Type="http://schemas.openxmlformats.org/officeDocument/2006/relationships/oleObject" Target="../embeddings/oleObject_2_19.bin" /><Relationship Id="rId22" Type="http://schemas.openxmlformats.org/officeDocument/2006/relationships/oleObject" Target="../embeddings/oleObject_2_20.bin" /><Relationship Id="rId23" Type="http://schemas.openxmlformats.org/officeDocument/2006/relationships/oleObject" Target="../embeddings/oleObject_2_21.bin" /><Relationship Id="rId24" Type="http://schemas.openxmlformats.org/officeDocument/2006/relationships/oleObject" Target="../embeddings/oleObject_2_22.bin" /><Relationship Id="rId25" Type="http://schemas.openxmlformats.org/officeDocument/2006/relationships/oleObject" Target="../embeddings/oleObject_2_23.bin" /><Relationship Id="rId26" Type="http://schemas.openxmlformats.org/officeDocument/2006/relationships/vmlDrawing" Target="../drawings/vmlDrawing3.vml" /><Relationship Id="rId2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vmlDrawing" Target="../drawings/vmlDrawing4.vml" /><Relationship Id="rId2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oleObject" Target="../embeddings/oleObject_4_13.bin" /><Relationship Id="rId15" Type="http://schemas.openxmlformats.org/officeDocument/2006/relationships/oleObject" Target="../embeddings/oleObject_4_14.bin" /><Relationship Id="rId16" Type="http://schemas.openxmlformats.org/officeDocument/2006/relationships/oleObject" Target="../embeddings/oleObject_4_15.bin" /><Relationship Id="rId17" Type="http://schemas.openxmlformats.org/officeDocument/2006/relationships/oleObject" Target="../embeddings/oleObject_4_16.bin" /><Relationship Id="rId18" Type="http://schemas.openxmlformats.org/officeDocument/2006/relationships/oleObject" Target="../embeddings/oleObject_4_17.bin" /><Relationship Id="rId19" Type="http://schemas.openxmlformats.org/officeDocument/2006/relationships/oleObject" Target="../embeddings/oleObject_4_18.bin" /><Relationship Id="rId20" Type="http://schemas.openxmlformats.org/officeDocument/2006/relationships/oleObject" Target="../embeddings/oleObject_4_19.bin" /><Relationship Id="rId21" Type="http://schemas.openxmlformats.org/officeDocument/2006/relationships/oleObject" Target="../embeddings/oleObject_4_20.bin" /><Relationship Id="rId22" Type="http://schemas.openxmlformats.org/officeDocument/2006/relationships/oleObject" Target="../embeddings/oleObject_4_21.bin" /><Relationship Id="rId23" Type="http://schemas.openxmlformats.org/officeDocument/2006/relationships/oleObject" Target="../embeddings/oleObject_4_22.bin" /><Relationship Id="rId24" Type="http://schemas.openxmlformats.org/officeDocument/2006/relationships/oleObject" Target="../embeddings/oleObject_4_23.bin" /><Relationship Id="rId25" Type="http://schemas.openxmlformats.org/officeDocument/2006/relationships/oleObject" Target="../embeddings/oleObject_4_24.bin" /><Relationship Id="rId26" Type="http://schemas.openxmlformats.org/officeDocument/2006/relationships/oleObject" Target="../embeddings/oleObject_4_25.bin" /><Relationship Id="rId27" Type="http://schemas.openxmlformats.org/officeDocument/2006/relationships/oleObject" Target="../embeddings/oleObject_4_26.bin" /><Relationship Id="rId28" Type="http://schemas.openxmlformats.org/officeDocument/2006/relationships/oleObject" Target="../embeddings/oleObject_4_27.bin" /><Relationship Id="rId29" Type="http://schemas.openxmlformats.org/officeDocument/2006/relationships/oleObject" Target="../embeddings/oleObject_4_28.bin" /><Relationship Id="rId30" Type="http://schemas.openxmlformats.org/officeDocument/2006/relationships/oleObject" Target="../embeddings/oleObject_4_29.bin" /><Relationship Id="rId31" Type="http://schemas.openxmlformats.org/officeDocument/2006/relationships/vmlDrawing" Target="../drawings/vmlDrawing5.vml" /><Relationship Id="rId3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oleObject" Target="../embeddings/oleObject_5_8.bin" /><Relationship Id="rId10" Type="http://schemas.openxmlformats.org/officeDocument/2006/relationships/vmlDrawing" Target="../drawings/vmlDrawing6.vml" /><Relationship Id="rId1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oleObject" Target="../embeddings/oleObject_7_6.bin" /><Relationship Id="rId8" Type="http://schemas.openxmlformats.org/officeDocument/2006/relationships/oleObject" Target="../embeddings/oleObject_7_7.bin" /><Relationship Id="rId9" Type="http://schemas.openxmlformats.org/officeDocument/2006/relationships/oleObject" Target="../embeddings/oleObject_7_8.bin" /><Relationship Id="rId10"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oleObject" Target="../embeddings/oleObject_8_3.bin" /><Relationship Id="rId5" Type="http://schemas.openxmlformats.org/officeDocument/2006/relationships/oleObject" Target="../embeddings/oleObject_8_4.bin" /><Relationship Id="rId6" Type="http://schemas.openxmlformats.org/officeDocument/2006/relationships/oleObject" Target="../embeddings/oleObject_8_5.bin" /><Relationship Id="rId7" Type="http://schemas.openxmlformats.org/officeDocument/2006/relationships/oleObject" Target="../embeddings/oleObject_8_6.bin" /><Relationship Id="rId8" Type="http://schemas.openxmlformats.org/officeDocument/2006/relationships/oleObject" Target="../embeddings/oleObject_8_7.bin" /><Relationship Id="rId9" Type="http://schemas.openxmlformats.org/officeDocument/2006/relationships/oleObject" Target="../embeddings/oleObject_8_8.bin" /><Relationship Id="rId10" Type="http://schemas.openxmlformats.org/officeDocument/2006/relationships/oleObject" Target="../embeddings/oleObject_8_9.bin" /><Relationship Id="rId11" Type="http://schemas.openxmlformats.org/officeDocument/2006/relationships/oleObject" Target="../embeddings/oleObject_8_10.bin" /><Relationship Id="rId12" Type="http://schemas.openxmlformats.org/officeDocument/2006/relationships/oleObject" Target="../embeddings/oleObject_8_11.bin" /><Relationship Id="rId13" Type="http://schemas.openxmlformats.org/officeDocument/2006/relationships/oleObject" Target="../embeddings/oleObject_8_12.bin" /><Relationship Id="rId14" Type="http://schemas.openxmlformats.org/officeDocument/2006/relationships/oleObject" Target="../embeddings/oleObject_8_13.bin" /><Relationship Id="rId15" Type="http://schemas.openxmlformats.org/officeDocument/2006/relationships/oleObject" Target="../embeddings/oleObject_8_14.bin" /><Relationship Id="rId16" Type="http://schemas.openxmlformats.org/officeDocument/2006/relationships/vmlDrawing" Target="../drawings/vmlDrawing9.vml" /><Relationship Id="rId1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N22"/>
  <sheetViews>
    <sheetView showGridLines="0" zoomScale="75" zoomScaleNormal="75" zoomScalePageLayoutView="0" workbookViewId="0" topLeftCell="G4">
      <selection activeCell="K9" sqref="K9"/>
    </sheetView>
  </sheetViews>
  <sheetFormatPr defaultColWidth="15.8515625" defaultRowHeight="12.75"/>
  <cols>
    <col min="1" max="1" width="15.8515625" style="17" customWidth="1"/>
    <col min="2" max="2" width="19.57421875" style="17" customWidth="1"/>
    <col min="3" max="3" width="28.57421875" style="17" customWidth="1"/>
    <col min="4" max="4" width="51.8515625" style="17" customWidth="1"/>
    <col min="5" max="5" width="35.28125" style="17" customWidth="1"/>
    <col min="6" max="6" width="23.421875" style="17" customWidth="1"/>
    <col min="7" max="7" width="18.28125" style="17" customWidth="1"/>
    <col min="8" max="8" width="31.140625" style="17" customWidth="1"/>
    <col min="9" max="9" width="43.8515625" style="17" customWidth="1"/>
    <col min="10" max="10" width="13.140625" style="17" customWidth="1"/>
    <col min="11" max="11" width="36.28125" style="17" customWidth="1"/>
    <col min="12" max="12" width="17.28125" style="17" customWidth="1"/>
    <col min="13" max="13" width="20.00390625" style="17" customWidth="1"/>
    <col min="14" max="14" width="29.7109375" style="17" customWidth="1"/>
    <col min="15" max="16384" width="15.8515625" style="17" customWidth="1"/>
  </cols>
  <sheetData>
    <row r="2" spans="1:14" ht="23.25">
      <c r="A2" s="408" t="s">
        <v>137</v>
      </c>
      <c r="B2" s="408"/>
      <c r="C2" s="408"/>
      <c r="D2" s="408"/>
      <c r="E2" s="408"/>
      <c r="F2" s="408"/>
      <c r="G2" s="408"/>
      <c r="H2" s="408"/>
      <c r="I2" s="408"/>
      <c r="J2" s="408"/>
      <c r="K2" s="408"/>
      <c r="L2" s="408"/>
      <c r="M2" s="408"/>
      <c r="N2" s="408"/>
    </row>
    <row r="3" spans="1:14" ht="24" thickBot="1">
      <c r="A3" s="409" t="s">
        <v>229</v>
      </c>
      <c r="B3" s="409"/>
      <c r="C3" s="409"/>
      <c r="D3" s="409"/>
      <c r="E3" s="409"/>
      <c r="F3" s="409"/>
      <c r="G3" s="409"/>
      <c r="H3" s="409"/>
      <c r="I3" s="409"/>
      <c r="J3" s="409"/>
      <c r="K3" s="409"/>
      <c r="L3" s="409"/>
      <c r="M3" s="409"/>
      <c r="N3" s="409"/>
    </row>
    <row r="4" spans="1:14" ht="20.25" thickTop="1">
      <c r="A4" s="416" t="s">
        <v>213</v>
      </c>
      <c r="B4" s="401" t="s">
        <v>230</v>
      </c>
      <c r="C4" s="401" t="s">
        <v>140</v>
      </c>
      <c r="D4" s="401" t="s">
        <v>141</v>
      </c>
      <c r="E4" s="401" t="s">
        <v>142</v>
      </c>
      <c r="F4" s="401" t="s">
        <v>215</v>
      </c>
      <c r="G4" s="401" t="s">
        <v>216</v>
      </c>
      <c r="H4" s="401"/>
      <c r="I4" s="401"/>
      <c r="J4" s="402" t="s">
        <v>217</v>
      </c>
      <c r="K4" s="402"/>
      <c r="L4" s="402"/>
      <c r="M4" s="412" t="s">
        <v>136</v>
      </c>
      <c r="N4" s="410" t="s">
        <v>197</v>
      </c>
    </row>
    <row r="5" spans="1:14" ht="19.5">
      <c r="A5" s="417"/>
      <c r="B5" s="405"/>
      <c r="C5" s="405"/>
      <c r="D5" s="405"/>
      <c r="E5" s="405"/>
      <c r="F5" s="405"/>
      <c r="G5" s="235" t="s">
        <v>209</v>
      </c>
      <c r="H5" s="235" t="s">
        <v>210</v>
      </c>
      <c r="I5" s="235" t="s">
        <v>246</v>
      </c>
      <c r="J5" s="235" t="s">
        <v>208</v>
      </c>
      <c r="K5" s="235" t="s">
        <v>231</v>
      </c>
      <c r="L5" s="235" t="s">
        <v>211</v>
      </c>
      <c r="M5" s="413"/>
      <c r="N5" s="411"/>
    </row>
    <row r="6" spans="1:14" ht="60">
      <c r="A6" s="399">
        <v>1</v>
      </c>
      <c r="B6" s="399" t="s">
        <v>135</v>
      </c>
      <c r="C6" s="397" t="s">
        <v>228</v>
      </c>
      <c r="D6" s="397" t="s">
        <v>232</v>
      </c>
      <c r="E6" s="397" t="s">
        <v>163</v>
      </c>
      <c r="F6" s="397" t="s">
        <v>164</v>
      </c>
      <c r="G6" s="398">
        <v>1</v>
      </c>
      <c r="H6" s="415" t="s">
        <v>214</v>
      </c>
      <c r="I6" s="397"/>
      <c r="J6" s="180">
        <v>2</v>
      </c>
      <c r="K6" s="236" t="s">
        <v>143</v>
      </c>
      <c r="L6" s="236" t="s">
        <v>221</v>
      </c>
      <c r="M6" s="400">
        <f>+'[1]Hoja1'!$K$32</f>
        <v>557616604.4444444</v>
      </c>
      <c r="N6" s="414" t="s">
        <v>524</v>
      </c>
    </row>
    <row r="7" spans="1:14" ht="45">
      <c r="A7" s="399"/>
      <c r="B7" s="399"/>
      <c r="C7" s="397"/>
      <c r="D7" s="397"/>
      <c r="E7" s="397"/>
      <c r="F7" s="397"/>
      <c r="G7" s="398"/>
      <c r="H7" s="415"/>
      <c r="I7" s="397"/>
      <c r="J7" s="180">
        <v>1</v>
      </c>
      <c r="K7" s="236" t="s">
        <v>144</v>
      </c>
      <c r="L7" s="236" t="s">
        <v>221</v>
      </c>
      <c r="M7" s="400"/>
      <c r="N7" s="397"/>
    </row>
    <row r="8" spans="1:14" ht="45" customHeight="1">
      <c r="A8" s="399"/>
      <c r="B8" s="399"/>
      <c r="C8" s="397"/>
      <c r="D8" s="397"/>
      <c r="E8" s="397"/>
      <c r="F8" s="397"/>
      <c r="G8" s="398"/>
      <c r="H8" s="415"/>
      <c r="I8" s="397"/>
      <c r="J8" s="180">
        <v>1</v>
      </c>
      <c r="K8" s="211" t="s">
        <v>526</v>
      </c>
      <c r="L8" s="236" t="s">
        <v>221</v>
      </c>
      <c r="M8" s="400"/>
      <c r="N8" s="397"/>
    </row>
    <row r="9" spans="1:14" ht="46.5" customHeight="1">
      <c r="A9" s="399"/>
      <c r="B9" s="399"/>
      <c r="C9" s="397"/>
      <c r="D9" s="397"/>
      <c r="E9" s="397"/>
      <c r="F9" s="397"/>
      <c r="G9" s="398"/>
      <c r="H9" s="415"/>
      <c r="I9" s="397"/>
      <c r="J9" s="180">
        <v>1</v>
      </c>
      <c r="K9" s="211" t="s">
        <v>527</v>
      </c>
      <c r="L9" s="236" t="s">
        <v>221</v>
      </c>
      <c r="M9" s="400"/>
      <c r="N9" s="397"/>
    </row>
    <row r="10" spans="1:14" ht="211.5" customHeight="1">
      <c r="A10" s="237">
        <v>2</v>
      </c>
      <c r="B10" s="237" t="s">
        <v>135</v>
      </c>
      <c r="C10" s="397"/>
      <c r="D10" s="397"/>
      <c r="E10" s="179" t="s">
        <v>159</v>
      </c>
      <c r="F10" s="179" t="s">
        <v>160</v>
      </c>
      <c r="G10" s="181">
        <v>1</v>
      </c>
      <c r="H10" s="180" t="s">
        <v>214</v>
      </c>
      <c r="I10" s="179"/>
      <c r="J10" s="180">
        <v>1</v>
      </c>
      <c r="K10" s="236" t="s">
        <v>196</v>
      </c>
      <c r="L10" s="236" t="s">
        <v>221</v>
      </c>
      <c r="M10" s="238">
        <f>+'[1]Hoja1'!$K$30</f>
        <v>3505295672.2222223</v>
      </c>
      <c r="N10" s="384" t="s">
        <v>524</v>
      </c>
    </row>
    <row r="11" spans="1:14" ht="82.5" customHeight="1">
      <c r="A11" s="399">
        <v>3</v>
      </c>
      <c r="B11" s="399" t="s">
        <v>135</v>
      </c>
      <c r="C11" s="397"/>
      <c r="D11" s="397"/>
      <c r="E11" s="397" t="s">
        <v>161</v>
      </c>
      <c r="F11" s="397" t="s">
        <v>162</v>
      </c>
      <c r="G11" s="398">
        <v>1</v>
      </c>
      <c r="H11" s="403" t="s">
        <v>214</v>
      </c>
      <c r="I11" s="397"/>
      <c r="J11" s="180">
        <v>1</v>
      </c>
      <c r="K11" s="211" t="s">
        <v>525</v>
      </c>
      <c r="L11" s="236"/>
      <c r="M11" s="406">
        <f>+'[1]Hoja1'!$K$31</f>
        <v>897087723.3333334</v>
      </c>
      <c r="N11" s="179"/>
    </row>
    <row r="12" spans="1:14" ht="156" customHeight="1">
      <c r="A12" s="399"/>
      <c r="B12" s="399"/>
      <c r="C12" s="397"/>
      <c r="D12" s="397"/>
      <c r="E12" s="397"/>
      <c r="F12" s="397"/>
      <c r="G12" s="398"/>
      <c r="H12" s="404"/>
      <c r="I12" s="397"/>
      <c r="J12" s="180">
        <v>1</v>
      </c>
      <c r="K12" s="211" t="s">
        <v>435</v>
      </c>
      <c r="L12" s="236" t="s">
        <v>221</v>
      </c>
      <c r="M12" s="407"/>
      <c r="N12" s="384" t="s">
        <v>524</v>
      </c>
    </row>
    <row r="13" spans="10:13" ht="12.75">
      <c r="J13" s="358">
        <f>SUM(J6:J12)</f>
        <v>8</v>
      </c>
      <c r="M13" s="126">
        <f>+M6+M10+M11</f>
        <v>4960000000</v>
      </c>
    </row>
    <row r="14" ht="13.5" thickBot="1"/>
    <row r="15" spans="1:2" ht="13.5" thickTop="1">
      <c r="A15" s="393" t="s">
        <v>247</v>
      </c>
      <c r="B15" s="394"/>
    </row>
    <row r="16" spans="1:2" ht="13.5" thickBot="1">
      <c r="A16" s="395"/>
      <c r="B16" s="396"/>
    </row>
    <row r="17" spans="1:2" ht="24.75" thickTop="1">
      <c r="A17" s="95" t="s">
        <v>235</v>
      </c>
      <c r="B17" s="96" t="s">
        <v>236</v>
      </c>
    </row>
    <row r="18" spans="1:2" ht="36">
      <c r="A18" s="97" t="s">
        <v>237</v>
      </c>
      <c r="B18" s="98" t="s">
        <v>238</v>
      </c>
    </row>
    <row r="19" spans="1:2" ht="48">
      <c r="A19" s="97" t="s">
        <v>239</v>
      </c>
      <c r="B19" s="98" t="s">
        <v>240</v>
      </c>
    </row>
    <row r="20" spans="1:2" ht="36">
      <c r="A20" s="97" t="s">
        <v>241</v>
      </c>
      <c r="B20" s="98" t="s">
        <v>242</v>
      </c>
    </row>
    <row r="21" spans="1:2" ht="36">
      <c r="A21" s="97" t="s">
        <v>243</v>
      </c>
      <c r="B21" s="98" t="s">
        <v>244</v>
      </c>
    </row>
    <row r="22" spans="1:2" ht="36.75" thickBot="1">
      <c r="A22" s="99" t="s">
        <v>245</v>
      </c>
      <c r="B22" s="100" t="s">
        <v>248</v>
      </c>
    </row>
    <row r="23" ht="13.5" thickTop="1"/>
  </sheetData>
  <sheetProtection/>
  <mergeCells count="32">
    <mergeCell ref="C4:C5"/>
    <mergeCell ref="H6:H9"/>
    <mergeCell ref="F4:F5"/>
    <mergeCell ref="A6:A9"/>
    <mergeCell ref="A11:A12"/>
    <mergeCell ref="A4:A5"/>
    <mergeCell ref="A2:N2"/>
    <mergeCell ref="A3:N3"/>
    <mergeCell ref="N4:N5"/>
    <mergeCell ref="M4:M5"/>
    <mergeCell ref="B4:B5"/>
    <mergeCell ref="B11:B12"/>
    <mergeCell ref="D4:D5"/>
    <mergeCell ref="N6:N9"/>
    <mergeCell ref="G11:G12"/>
    <mergeCell ref="I11:I12"/>
    <mergeCell ref="M6:M9"/>
    <mergeCell ref="D6:D12"/>
    <mergeCell ref="G4:I4"/>
    <mergeCell ref="J4:L4"/>
    <mergeCell ref="I6:I9"/>
    <mergeCell ref="H11:H12"/>
    <mergeCell ref="E11:E12"/>
    <mergeCell ref="F11:F12"/>
    <mergeCell ref="E4:E5"/>
    <mergeCell ref="M11:M12"/>
    <mergeCell ref="A15:B16"/>
    <mergeCell ref="C6:C12"/>
    <mergeCell ref="E6:E9"/>
    <mergeCell ref="F6:F9"/>
    <mergeCell ref="G6:G9"/>
    <mergeCell ref="B6:B9"/>
  </mergeCells>
  <dataValidations count="2">
    <dataValidation type="textLength" operator="greaterThan" allowBlank="1" showInputMessage="1" showErrorMessage="1" sqref="B17:B22">
      <formula1>1</formula1>
    </dataValidation>
    <dataValidation type="whole" operator="greaterThanOrEqual" allowBlank="1" showInputMessage="1" showErrorMessage="1" sqref="J6:J12">
      <formula1>1</formula1>
    </dataValidation>
  </dataValidations>
  <printOptions/>
  <pageMargins left="0.7480314960629921" right="0.7480314960629921" top="0.984251968503937" bottom="0.984251968503937" header="0" footer="0"/>
  <pageSetup horizontalDpi="600" verticalDpi="600" orientation="portrait" paperSize="9" scale="45" r:id="rId17"/>
  <legacyDrawing r:id="rId16"/>
  <oleObjects>
    <oleObject progId="Equation.3" shapeId="1297747" r:id="rId1"/>
    <oleObject progId="Equation.3" shapeId="1297748" r:id="rId2"/>
    <oleObject progId="Equation.3" shapeId="1297749" r:id="rId3"/>
    <oleObject progId="Equation.3" shapeId="1298704" r:id="rId4"/>
    <oleObject progId="Equation.3" shapeId="399498" r:id="rId5"/>
    <oleObject progId="Equation.3" shapeId="399499" r:id="rId6"/>
    <oleObject progId="Equation.3" shapeId="399500" r:id="rId7"/>
    <oleObject progId="Equation.3" shapeId="399502" r:id="rId8"/>
    <oleObject progId="Equation.3" shapeId="403087" r:id="rId9"/>
    <oleObject progId="Equation.3" shapeId="403088" r:id="rId10"/>
    <oleObject progId="Equation.3" shapeId="403089" r:id="rId11"/>
    <oleObject progId="Equation.3" shapeId="403090" r:id="rId12"/>
    <oleObject progId="Equation.3" shapeId="403091" r:id="rId13"/>
    <oleObject progId="Equation.3" shapeId="403095" r:id="rId14"/>
    <oleObject progId="Equation.3" shapeId="574984" r:id="rId15"/>
  </oleObjects>
</worksheet>
</file>

<file path=xl/worksheets/sheet10.xml><?xml version="1.0" encoding="utf-8"?>
<worksheet xmlns="http://schemas.openxmlformats.org/spreadsheetml/2006/main" xmlns:r="http://schemas.openxmlformats.org/officeDocument/2006/relationships">
  <dimension ref="A2:O39"/>
  <sheetViews>
    <sheetView zoomScale="75" zoomScaleNormal="75" zoomScalePageLayoutView="0" workbookViewId="0" topLeftCell="J22">
      <selection activeCell="N27" sqref="N27"/>
    </sheetView>
  </sheetViews>
  <sheetFormatPr defaultColWidth="11.421875" defaultRowHeight="12.75"/>
  <cols>
    <col min="1" max="1" width="14.140625" style="33" customWidth="1"/>
    <col min="2" max="2" width="28.140625" style="45" customWidth="1"/>
    <col min="3" max="3" width="24.7109375" style="46" customWidth="1"/>
    <col min="4" max="4" width="25.8515625" style="46" customWidth="1"/>
    <col min="5" max="5" width="42.8515625" style="47" customWidth="1"/>
    <col min="6" max="6" width="28.8515625" style="47" customWidth="1"/>
    <col min="7" max="7" width="16.28125" style="46" customWidth="1"/>
    <col min="8" max="8" width="25.00390625" style="46" customWidth="1"/>
    <col min="9" max="9" width="47.00390625" style="46" customWidth="1"/>
    <col min="10" max="10" width="14.8515625" style="48" customWidth="1"/>
    <col min="11" max="11" width="28.28125" style="46" customWidth="1"/>
    <col min="12" max="12" width="22.28125" style="46" customWidth="1"/>
    <col min="13" max="13" width="24.140625" style="49" customWidth="1"/>
    <col min="14" max="14" width="37.421875" style="33" customWidth="1"/>
    <col min="15" max="15" width="11.421875" style="33" customWidth="1"/>
    <col min="16" max="16" width="13.7109375" style="33" bestFit="1" customWidth="1"/>
    <col min="17" max="16384" width="11.421875" style="33" customWidth="1"/>
  </cols>
  <sheetData>
    <row r="2" spans="1:14" ht="20.25">
      <c r="A2" s="564" t="s">
        <v>137</v>
      </c>
      <c r="B2" s="564"/>
      <c r="C2" s="564"/>
      <c r="D2" s="564"/>
      <c r="E2" s="564"/>
      <c r="F2" s="564"/>
      <c r="G2" s="564"/>
      <c r="H2" s="564"/>
      <c r="I2" s="564"/>
      <c r="J2" s="564"/>
      <c r="K2" s="564"/>
      <c r="L2" s="564"/>
      <c r="M2" s="564"/>
      <c r="N2" s="564"/>
    </row>
    <row r="3" spans="1:14" ht="21" thickBot="1">
      <c r="A3" s="565" t="s">
        <v>229</v>
      </c>
      <c r="B3" s="565"/>
      <c r="C3" s="565"/>
      <c r="D3" s="565"/>
      <c r="E3" s="565"/>
      <c r="F3" s="565"/>
      <c r="G3" s="565"/>
      <c r="H3" s="565"/>
      <c r="I3" s="565"/>
      <c r="J3" s="565"/>
      <c r="K3" s="565"/>
      <c r="L3" s="565"/>
      <c r="M3" s="565"/>
      <c r="N3" s="565"/>
    </row>
    <row r="4" spans="1:14" ht="24.75" customHeight="1" thickTop="1">
      <c r="A4" s="416" t="s">
        <v>213</v>
      </c>
      <c r="B4" s="401" t="s">
        <v>230</v>
      </c>
      <c r="C4" s="401" t="s">
        <v>140</v>
      </c>
      <c r="D4" s="401" t="s">
        <v>141</v>
      </c>
      <c r="E4" s="401" t="s">
        <v>142</v>
      </c>
      <c r="F4" s="401" t="s">
        <v>215</v>
      </c>
      <c r="G4" s="401" t="s">
        <v>216</v>
      </c>
      <c r="H4" s="401"/>
      <c r="I4" s="401"/>
      <c r="J4" s="402" t="s">
        <v>219</v>
      </c>
      <c r="K4" s="402"/>
      <c r="L4" s="402"/>
      <c r="M4" s="412" t="s">
        <v>136</v>
      </c>
      <c r="N4" s="410" t="s">
        <v>138</v>
      </c>
    </row>
    <row r="5" spans="1:14" ht="47.25" customHeight="1" thickBot="1">
      <c r="A5" s="453"/>
      <c r="B5" s="454"/>
      <c r="C5" s="454"/>
      <c r="D5" s="454"/>
      <c r="E5" s="657"/>
      <c r="F5" s="657"/>
      <c r="G5" s="71" t="s">
        <v>209</v>
      </c>
      <c r="H5" s="71" t="s">
        <v>210</v>
      </c>
      <c r="I5" s="71" t="s">
        <v>246</v>
      </c>
      <c r="J5" s="71" t="s">
        <v>209</v>
      </c>
      <c r="K5" s="71" t="s">
        <v>210</v>
      </c>
      <c r="L5" s="71" t="s">
        <v>211</v>
      </c>
      <c r="M5" s="449"/>
      <c r="N5" s="450"/>
    </row>
    <row r="6" spans="1:15" ht="181.5" customHeight="1" thickTop="1">
      <c r="A6" s="179">
        <v>1</v>
      </c>
      <c r="B6" s="304" t="s">
        <v>507</v>
      </c>
      <c r="C6" s="706" t="s">
        <v>31</v>
      </c>
      <c r="D6" s="707" t="s">
        <v>32</v>
      </c>
      <c r="E6" s="300" t="s">
        <v>57</v>
      </c>
      <c r="F6" s="300" t="s">
        <v>58</v>
      </c>
      <c r="G6" s="181">
        <v>1</v>
      </c>
      <c r="H6" s="182" t="s">
        <v>214</v>
      </c>
      <c r="I6" s="182"/>
      <c r="J6" s="324">
        <v>8</v>
      </c>
      <c r="K6" s="182" t="s">
        <v>207</v>
      </c>
      <c r="L6" s="183" t="s">
        <v>221</v>
      </c>
      <c r="M6" s="344">
        <f>+'[1]Hoja1'!$K$36</f>
        <v>100811465.2610051</v>
      </c>
      <c r="N6" s="386" t="s">
        <v>568</v>
      </c>
      <c r="O6" s="45"/>
    </row>
    <row r="7" spans="1:15" ht="181.5" customHeight="1">
      <c r="A7" s="179">
        <v>2</v>
      </c>
      <c r="B7" s="304" t="s">
        <v>507</v>
      </c>
      <c r="C7" s="608"/>
      <c r="D7" s="708"/>
      <c r="E7" s="282" t="s">
        <v>54</v>
      </c>
      <c r="F7" s="308" t="s">
        <v>55</v>
      </c>
      <c r="G7" s="181">
        <v>1</v>
      </c>
      <c r="H7" s="182" t="s">
        <v>214</v>
      </c>
      <c r="I7" s="182"/>
      <c r="J7" s="324">
        <v>1</v>
      </c>
      <c r="K7" s="182" t="s">
        <v>56</v>
      </c>
      <c r="L7" s="184" t="s">
        <v>221</v>
      </c>
      <c r="M7" s="344">
        <f>+'[1]Hoja1'!$K$40</f>
        <v>139526972.6285994</v>
      </c>
      <c r="N7" s="386" t="s">
        <v>568</v>
      </c>
      <c r="O7" s="17"/>
    </row>
    <row r="8" spans="1:14" ht="96.75" customHeight="1">
      <c r="A8" s="697">
        <v>3</v>
      </c>
      <c r="B8" s="614" t="s">
        <v>507</v>
      </c>
      <c r="C8" s="608"/>
      <c r="D8" s="708"/>
      <c r="E8" s="703" t="s">
        <v>256</v>
      </c>
      <c r="F8" s="703" t="s">
        <v>35</v>
      </c>
      <c r="G8" s="704">
        <v>1</v>
      </c>
      <c r="H8" s="403" t="s">
        <v>214</v>
      </c>
      <c r="I8" s="403"/>
      <c r="J8" s="324">
        <v>1</v>
      </c>
      <c r="K8" s="269" t="s">
        <v>469</v>
      </c>
      <c r="L8" s="184" t="s">
        <v>221</v>
      </c>
      <c r="M8" s="406">
        <f>+'[1]Hoja1'!$K$41</f>
        <v>143312473.15483436</v>
      </c>
      <c r="N8" s="614" t="s">
        <v>568</v>
      </c>
    </row>
    <row r="9" spans="1:14" ht="96.75" customHeight="1">
      <c r="A9" s="698"/>
      <c r="B9" s="698"/>
      <c r="C9" s="608"/>
      <c r="D9" s="708"/>
      <c r="E9" s="404"/>
      <c r="F9" s="404"/>
      <c r="G9" s="705"/>
      <c r="H9" s="404"/>
      <c r="I9" s="404"/>
      <c r="J9" s="324">
        <v>60</v>
      </c>
      <c r="K9" s="182" t="s">
        <v>37</v>
      </c>
      <c r="L9" s="184" t="s">
        <v>221</v>
      </c>
      <c r="M9" s="407"/>
      <c r="N9" s="698"/>
    </row>
    <row r="10" spans="1:14" ht="187.5" customHeight="1">
      <c r="A10" s="179">
        <v>4</v>
      </c>
      <c r="B10" s="304" t="s">
        <v>507</v>
      </c>
      <c r="C10" s="608"/>
      <c r="D10" s="708"/>
      <c r="E10" s="282" t="s">
        <v>34</v>
      </c>
      <c r="F10" s="308" t="s">
        <v>33</v>
      </c>
      <c r="G10" s="181">
        <v>1</v>
      </c>
      <c r="H10" s="182" t="s">
        <v>214</v>
      </c>
      <c r="I10" s="182"/>
      <c r="J10" s="324">
        <v>11</v>
      </c>
      <c r="K10" s="182" t="s">
        <v>36</v>
      </c>
      <c r="L10" s="184" t="s">
        <v>221</v>
      </c>
      <c r="M10" s="344">
        <f>+'[1]Hoja1'!$K$44</f>
        <v>47538201.57793221</v>
      </c>
      <c r="N10" s="386" t="s">
        <v>568</v>
      </c>
    </row>
    <row r="11" spans="1:14" ht="181.5" customHeight="1">
      <c r="A11" s="179">
        <v>5</v>
      </c>
      <c r="B11" s="304" t="s">
        <v>507</v>
      </c>
      <c r="C11" s="608"/>
      <c r="D11" s="708"/>
      <c r="E11" s="282" t="s">
        <v>41</v>
      </c>
      <c r="F11" s="308" t="s">
        <v>42</v>
      </c>
      <c r="G11" s="181">
        <v>1</v>
      </c>
      <c r="H11" s="182" t="s">
        <v>214</v>
      </c>
      <c r="I11" s="182"/>
      <c r="J11" s="324">
        <v>1</v>
      </c>
      <c r="K11" s="269" t="s">
        <v>467</v>
      </c>
      <c r="L11" s="184" t="s">
        <v>221</v>
      </c>
      <c r="M11" s="344">
        <f>+'[1]Hoja1'!$K$42</f>
        <v>190978418.41697437</v>
      </c>
      <c r="N11" s="386" t="s">
        <v>568</v>
      </c>
    </row>
    <row r="12" spans="1:14" ht="81.75" customHeight="1">
      <c r="A12" s="697">
        <v>6</v>
      </c>
      <c r="B12" s="614" t="s">
        <v>507</v>
      </c>
      <c r="C12" s="608"/>
      <c r="D12" s="708"/>
      <c r="E12" s="403" t="s">
        <v>50</v>
      </c>
      <c r="F12" s="703" t="s">
        <v>51</v>
      </c>
      <c r="G12" s="704">
        <v>1</v>
      </c>
      <c r="H12" s="403" t="s">
        <v>214</v>
      </c>
      <c r="I12" s="403"/>
      <c r="J12" s="324">
        <v>1</v>
      </c>
      <c r="K12" s="182" t="s">
        <v>52</v>
      </c>
      <c r="L12" s="184" t="s">
        <v>221</v>
      </c>
      <c r="M12" s="406">
        <f>+'[1]Hoja1'!$K$45</f>
        <v>61732736.84078698</v>
      </c>
      <c r="N12" s="614" t="s">
        <v>568</v>
      </c>
    </row>
    <row r="13" spans="1:14" ht="90" customHeight="1">
      <c r="A13" s="698"/>
      <c r="B13" s="698"/>
      <c r="C13" s="608"/>
      <c r="D13" s="708"/>
      <c r="E13" s="404"/>
      <c r="F13" s="404"/>
      <c r="G13" s="705"/>
      <c r="H13" s="404"/>
      <c r="I13" s="404"/>
      <c r="J13" s="324">
        <v>4</v>
      </c>
      <c r="K13" s="182" t="s">
        <v>53</v>
      </c>
      <c r="L13" s="184" t="s">
        <v>221</v>
      </c>
      <c r="M13" s="407"/>
      <c r="N13" s="698"/>
    </row>
    <row r="14" spans="1:14" ht="178.5" customHeight="1">
      <c r="A14" s="700">
        <v>7</v>
      </c>
      <c r="B14" s="695" t="s">
        <v>507</v>
      </c>
      <c r="C14" s="608"/>
      <c r="D14" s="708"/>
      <c r="E14" s="691" t="s">
        <v>45</v>
      </c>
      <c r="F14" s="691" t="s">
        <v>46</v>
      </c>
      <c r="G14" s="688">
        <v>1</v>
      </c>
      <c r="H14" s="685" t="s">
        <v>214</v>
      </c>
      <c r="I14" s="685"/>
      <c r="J14" s="233">
        <v>100</v>
      </c>
      <c r="K14" s="188" t="s">
        <v>206</v>
      </c>
      <c r="L14" s="189" t="s">
        <v>221</v>
      </c>
      <c r="M14" s="692">
        <f>+'[1]Hoja1'!$K$35</f>
        <v>142922416.41800058</v>
      </c>
      <c r="N14" s="695" t="s">
        <v>568</v>
      </c>
    </row>
    <row r="15" spans="1:14" ht="178.5" customHeight="1">
      <c r="A15" s="701"/>
      <c r="B15" s="699"/>
      <c r="C15" s="608"/>
      <c r="D15" s="708"/>
      <c r="E15" s="687"/>
      <c r="F15" s="687"/>
      <c r="G15" s="690"/>
      <c r="H15" s="687"/>
      <c r="I15" s="687"/>
      <c r="J15" s="233">
        <v>1</v>
      </c>
      <c r="K15" s="268" t="s">
        <v>569</v>
      </c>
      <c r="L15" s="189" t="s">
        <v>221</v>
      </c>
      <c r="M15" s="694"/>
      <c r="N15" s="684"/>
    </row>
    <row r="16" spans="1:14" ht="183" customHeight="1">
      <c r="A16" s="185">
        <v>8</v>
      </c>
      <c r="B16" s="311" t="s">
        <v>507</v>
      </c>
      <c r="C16" s="608"/>
      <c r="D16" s="708"/>
      <c r="E16" s="296" t="s">
        <v>43</v>
      </c>
      <c r="F16" s="296" t="s">
        <v>44</v>
      </c>
      <c r="G16" s="187">
        <v>1</v>
      </c>
      <c r="H16" s="188" t="s">
        <v>214</v>
      </c>
      <c r="I16" s="188"/>
      <c r="J16" s="233">
        <v>15</v>
      </c>
      <c r="K16" s="188" t="s">
        <v>257</v>
      </c>
      <c r="L16" s="189" t="s">
        <v>221</v>
      </c>
      <c r="M16" s="190">
        <f>+'[1]Hoja1'!$K$43</f>
        <v>46840077.05163133</v>
      </c>
      <c r="N16" s="311" t="s">
        <v>568</v>
      </c>
    </row>
    <row r="17" spans="1:14" ht="183" customHeight="1">
      <c r="A17" s="185">
        <v>9</v>
      </c>
      <c r="B17" s="311" t="s">
        <v>507</v>
      </c>
      <c r="C17" s="608"/>
      <c r="D17" s="708"/>
      <c r="E17" s="296" t="s">
        <v>47</v>
      </c>
      <c r="F17" s="233" t="s">
        <v>49</v>
      </c>
      <c r="G17" s="187">
        <v>1</v>
      </c>
      <c r="H17" s="188" t="s">
        <v>214</v>
      </c>
      <c r="I17" s="188"/>
      <c r="J17" s="233">
        <v>100</v>
      </c>
      <c r="K17" s="188" t="s">
        <v>48</v>
      </c>
      <c r="L17" s="189" t="s">
        <v>221</v>
      </c>
      <c r="M17" s="190">
        <f>+'[1]Hoja1'!$K$37</f>
        <v>145596995.9968908</v>
      </c>
      <c r="N17" s="311" t="s">
        <v>568</v>
      </c>
    </row>
    <row r="18" spans="1:14" ht="183" customHeight="1">
      <c r="A18" s="185">
        <v>10</v>
      </c>
      <c r="B18" s="311" t="s">
        <v>507</v>
      </c>
      <c r="C18" s="608"/>
      <c r="D18" s="708"/>
      <c r="E18" s="186" t="s">
        <v>62</v>
      </c>
      <c r="F18" s="296" t="s">
        <v>63</v>
      </c>
      <c r="G18" s="187">
        <v>1</v>
      </c>
      <c r="H18" s="188" t="s">
        <v>214</v>
      </c>
      <c r="I18" s="188"/>
      <c r="J18" s="233">
        <v>18</v>
      </c>
      <c r="K18" s="188" t="s">
        <v>258</v>
      </c>
      <c r="L18" s="189" t="s">
        <v>221</v>
      </c>
      <c r="M18" s="190">
        <f>+'[1]Hoja1'!$K$39</f>
        <v>104019324.20830502</v>
      </c>
      <c r="N18" s="311" t="s">
        <v>568</v>
      </c>
    </row>
    <row r="19" spans="1:14" ht="105" customHeight="1">
      <c r="A19" s="700">
        <v>11</v>
      </c>
      <c r="B19" s="683" t="s">
        <v>135</v>
      </c>
      <c r="C19" s="608"/>
      <c r="D19" s="708"/>
      <c r="E19" s="691" t="s">
        <v>73</v>
      </c>
      <c r="F19" s="691" t="s">
        <v>74</v>
      </c>
      <c r="G19" s="688">
        <v>1</v>
      </c>
      <c r="H19" s="685" t="s">
        <v>214</v>
      </c>
      <c r="I19" s="685"/>
      <c r="J19" s="233">
        <v>2</v>
      </c>
      <c r="K19" s="188" t="s">
        <v>75</v>
      </c>
      <c r="L19" s="189" t="s">
        <v>221</v>
      </c>
      <c r="M19" s="692">
        <f>+'[1]Hoja1'!$K$38</f>
        <v>267173558.94166303</v>
      </c>
      <c r="N19" s="695" t="s">
        <v>568</v>
      </c>
    </row>
    <row r="20" spans="1:14" ht="105">
      <c r="A20" s="702"/>
      <c r="B20" s="696"/>
      <c r="C20" s="608"/>
      <c r="D20" s="708"/>
      <c r="E20" s="686"/>
      <c r="F20" s="686"/>
      <c r="G20" s="689"/>
      <c r="H20" s="686"/>
      <c r="I20" s="686"/>
      <c r="J20" s="233">
        <v>2</v>
      </c>
      <c r="K20" s="188" t="s">
        <v>76</v>
      </c>
      <c r="L20" s="189" t="s">
        <v>221</v>
      </c>
      <c r="M20" s="693"/>
      <c r="N20" s="696"/>
    </row>
    <row r="21" spans="1:14" ht="74.25" customHeight="1">
      <c r="A21" s="702"/>
      <c r="B21" s="696"/>
      <c r="C21" s="608"/>
      <c r="D21" s="708"/>
      <c r="E21" s="686"/>
      <c r="F21" s="686"/>
      <c r="G21" s="689"/>
      <c r="H21" s="686"/>
      <c r="I21" s="686"/>
      <c r="J21" s="233">
        <v>1</v>
      </c>
      <c r="K21" s="188" t="s">
        <v>468</v>
      </c>
      <c r="L21" s="189" t="s">
        <v>221</v>
      </c>
      <c r="M21" s="693"/>
      <c r="N21" s="696"/>
    </row>
    <row r="22" spans="1:14" ht="74.25" customHeight="1">
      <c r="A22" s="702"/>
      <c r="B22" s="696"/>
      <c r="C22" s="608"/>
      <c r="D22" s="708"/>
      <c r="E22" s="686"/>
      <c r="F22" s="686"/>
      <c r="G22" s="689"/>
      <c r="H22" s="686"/>
      <c r="I22" s="686"/>
      <c r="J22" s="233">
        <v>1</v>
      </c>
      <c r="K22" s="275" t="s">
        <v>570</v>
      </c>
      <c r="L22" s="189" t="s">
        <v>221</v>
      </c>
      <c r="M22" s="693"/>
      <c r="N22" s="696"/>
    </row>
    <row r="23" spans="1:14" ht="74.25" customHeight="1">
      <c r="A23" s="701"/>
      <c r="B23" s="684"/>
      <c r="C23" s="608"/>
      <c r="D23" s="708"/>
      <c r="E23" s="687"/>
      <c r="F23" s="687"/>
      <c r="G23" s="690"/>
      <c r="H23" s="687"/>
      <c r="I23" s="687"/>
      <c r="J23" s="233">
        <v>1</v>
      </c>
      <c r="K23" s="267" t="s">
        <v>571</v>
      </c>
      <c r="L23" s="189" t="s">
        <v>221</v>
      </c>
      <c r="M23" s="694"/>
      <c r="N23" s="684"/>
    </row>
    <row r="24" spans="1:14" ht="88.5" customHeight="1">
      <c r="A24" s="700">
        <v>12</v>
      </c>
      <c r="B24" s="695" t="s">
        <v>507</v>
      </c>
      <c r="C24" s="608"/>
      <c r="D24" s="708"/>
      <c r="E24" s="691" t="s">
        <v>68</v>
      </c>
      <c r="F24" s="691" t="s">
        <v>69</v>
      </c>
      <c r="G24" s="688">
        <v>1</v>
      </c>
      <c r="H24" s="685" t="s">
        <v>214</v>
      </c>
      <c r="I24" s="685"/>
      <c r="J24" s="233">
        <v>15</v>
      </c>
      <c r="K24" s="268" t="s">
        <v>70</v>
      </c>
      <c r="L24" s="189" t="s">
        <v>221</v>
      </c>
      <c r="M24" s="692">
        <f>+'[1]Hoja1'!$K$46</f>
        <v>335848747.3612491</v>
      </c>
      <c r="N24" s="695" t="s">
        <v>568</v>
      </c>
    </row>
    <row r="25" spans="1:14" ht="88.5" customHeight="1">
      <c r="A25" s="701"/>
      <c r="B25" s="684"/>
      <c r="C25" s="608"/>
      <c r="D25" s="708"/>
      <c r="E25" s="687"/>
      <c r="F25" s="687"/>
      <c r="G25" s="690"/>
      <c r="H25" s="687"/>
      <c r="I25" s="687"/>
      <c r="J25" s="233">
        <v>10</v>
      </c>
      <c r="K25" s="268" t="s">
        <v>71</v>
      </c>
      <c r="L25" s="189" t="s">
        <v>221</v>
      </c>
      <c r="M25" s="694"/>
      <c r="N25" s="684"/>
    </row>
    <row r="26" spans="1:14" ht="180.75" customHeight="1">
      <c r="A26" s="185">
        <v>13</v>
      </c>
      <c r="B26" s="311" t="s">
        <v>507</v>
      </c>
      <c r="C26" s="608"/>
      <c r="D26" s="708"/>
      <c r="E26" s="296" t="s">
        <v>64</v>
      </c>
      <c r="F26" s="233" t="s">
        <v>65</v>
      </c>
      <c r="G26" s="187">
        <v>1</v>
      </c>
      <c r="H26" s="188" t="s">
        <v>214</v>
      </c>
      <c r="I26" s="188"/>
      <c r="J26" s="233">
        <v>1</v>
      </c>
      <c r="K26" s="268" t="s">
        <v>470</v>
      </c>
      <c r="L26" s="189" t="s">
        <v>221</v>
      </c>
      <c r="M26" s="190">
        <f>+'[1]Hoja1'!$K$47</f>
        <v>254653433.67877248</v>
      </c>
      <c r="N26" s="311" t="s">
        <v>568</v>
      </c>
    </row>
    <row r="27" spans="1:14" ht="185.25" customHeight="1">
      <c r="A27" s="185">
        <v>14</v>
      </c>
      <c r="B27" s="311" t="s">
        <v>507</v>
      </c>
      <c r="C27" s="608"/>
      <c r="D27" s="708"/>
      <c r="E27" s="296" t="s">
        <v>66</v>
      </c>
      <c r="F27" s="296" t="s">
        <v>67</v>
      </c>
      <c r="G27" s="187">
        <v>1</v>
      </c>
      <c r="H27" s="188" t="s">
        <v>214</v>
      </c>
      <c r="I27" s="188"/>
      <c r="J27" s="233">
        <v>10</v>
      </c>
      <c r="K27" s="188" t="s">
        <v>72</v>
      </c>
      <c r="L27" s="189" t="s">
        <v>221</v>
      </c>
      <c r="M27" s="190">
        <f>+'[1]Hoja1'!$K$48</f>
        <v>153559425.78619447</v>
      </c>
      <c r="N27" s="311" t="s">
        <v>568</v>
      </c>
    </row>
    <row r="28" spans="1:14" ht="177.75" customHeight="1">
      <c r="A28" s="185">
        <v>15</v>
      </c>
      <c r="B28" s="311" t="s">
        <v>507</v>
      </c>
      <c r="C28" s="608"/>
      <c r="D28" s="708"/>
      <c r="E28" s="186" t="s">
        <v>38</v>
      </c>
      <c r="F28" s="296" t="s">
        <v>39</v>
      </c>
      <c r="G28" s="187">
        <v>1</v>
      </c>
      <c r="H28" s="188" t="s">
        <v>214</v>
      </c>
      <c r="I28" s="188"/>
      <c r="J28" s="377">
        <v>1</v>
      </c>
      <c r="K28" s="188" t="s">
        <v>40</v>
      </c>
      <c r="L28" s="189" t="s">
        <v>221</v>
      </c>
      <c r="M28" s="190">
        <f>+'[1]Hoja1'!$K$49</f>
        <v>255020490.5208699</v>
      </c>
      <c r="N28" s="311" t="s">
        <v>568</v>
      </c>
    </row>
    <row r="29" spans="1:14" ht="183.75" customHeight="1">
      <c r="A29" s="185">
        <v>16</v>
      </c>
      <c r="B29" s="311" t="s">
        <v>507</v>
      </c>
      <c r="C29" s="698"/>
      <c r="D29" s="404"/>
      <c r="E29" s="296" t="s">
        <v>59</v>
      </c>
      <c r="F29" s="186" t="s">
        <v>60</v>
      </c>
      <c r="G29" s="187">
        <v>1</v>
      </c>
      <c r="H29" s="188" t="s">
        <v>214</v>
      </c>
      <c r="I29" s="188"/>
      <c r="J29" s="233">
        <v>1</v>
      </c>
      <c r="K29" s="188" t="s">
        <v>61</v>
      </c>
      <c r="L29" s="189" t="s">
        <v>221</v>
      </c>
      <c r="M29" s="190">
        <f>+'[1]Hoja1'!$K$50</f>
        <v>75105263.15629089</v>
      </c>
      <c r="N29" s="311" t="s">
        <v>568</v>
      </c>
    </row>
    <row r="30" spans="10:13" ht="15">
      <c r="J30" s="48">
        <f>SUM(J6:J29)</f>
        <v>366</v>
      </c>
      <c r="M30" s="49">
        <f>SUM(M6:M29)</f>
        <v>2464640001.0000005</v>
      </c>
    </row>
    <row r="31" ht="15.75" thickBot="1"/>
    <row r="32" spans="1:2" ht="13.5" thickTop="1">
      <c r="A32" s="663" t="s">
        <v>247</v>
      </c>
      <c r="B32" s="664"/>
    </row>
    <row r="33" spans="1:2" ht="13.5" thickBot="1">
      <c r="A33" s="665"/>
      <c r="B33" s="666"/>
    </row>
    <row r="34" spans="1:2" ht="30.75" thickTop="1">
      <c r="A34" s="50" t="s">
        <v>235</v>
      </c>
      <c r="B34" s="51" t="s">
        <v>236</v>
      </c>
    </row>
    <row r="35" spans="1:2" ht="30">
      <c r="A35" s="52" t="s">
        <v>237</v>
      </c>
      <c r="B35" s="53" t="s">
        <v>238</v>
      </c>
    </row>
    <row r="36" spans="1:2" ht="45">
      <c r="A36" s="52" t="s">
        <v>239</v>
      </c>
      <c r="B36" s="53" t="s">
        <v>240</v>
      </c>
    </row>
    <row r="37" spans="1:2" ht="30">
      <c r="A37" s="52" t="s">
        <v>241</v>
      </c>
      <c r="B37" s="53" t="s">
        <v>242</v>
      </c>
    </row>
    <row r="38" spans="1:2" ht="45">
      <c r="A38" s="52" t="s">
        <v>243</v>
      </c>
      <c r="B38" s="53" t="s">
        <v>244</v>
      </c>
    </row>
    <row r="39" spans="1:2" ht="30.75" thickBot="1">
      <c r="A39" s="54" t="s">
        <v>245</v>
      </c>
      <c r="B39" s="55" t="s">
        <v>248</v>
      </c>
    </row>
    <row r="40" ht="15.75" thickTop="1"/>
  </sheetData>
  <sheetProtection/>
  <mergeCells count="60">
    <mergeCell ref="E4:E5"/>
    <mergeCell ref="F4:F5"/>
    <mergeCell ref="F12:F13"/>
    <mergeCell ref="G12:G13"/>
    <mergeCell ref="H8:H9"/>
    <mergeCell ref="H12:H13"/>
    <mergeCell ref="A2:N2"/>
    <mergeCell ref="A3:N3"/>
    <mergeCell ref="N4:N5"/>
    <mergeCell ref="B4:B5"/>
    <mergeCell ref="C4:C5"/>
    <mergeCell ref="M4:M5"/>
    <mergeCell ref="A4:A5"/>
    <mergeCell ref="G4:I4"/>
    <mergeCell ref="J4:L4"/>
    <mergeCell ref="D4:D5"/>
    <mergeCell ref="A32:B33"/>
    <mergeCell ref="C6:C29"/>
    <mergeCell ref="D6:D29"/>
    <mergeCell ref="I12:I13"/>
    <mergeCell ref="I8:I9"/>
    <mergeCell ref="M8:M9"/>
    <mergeCell ref="I24:I25"/>
    <mergeCell ref="E19:E23"/>
    <mergeCell ref="M24:M25"/>
    <mergeCell ref="E24:E25"/>
    <mergeCell ref="N24:N25"/>
    <mergeCell ref="M12:M13"/>
    <mergeCell ref="N8:N9"/>
    <mergeCell ref="E12:E13"/>
    <mergeCell ref="N12:N13"/>
    <mergeCell ref="E8:E9"/>
    <mergeCell ref="F8:F9"/>
    <mergeCell ref="G8:G9"/>
    <mergeCell ref="H24:H25"/>
    <mergeCell ref="F24:F25"/>
    <mergeCell ref="G24:G25"/>
    <mergeCell ref="F14:F15"/>
    <mergeCell ref="E14:E15"/>
    <mergeCell ref="M14:M15"/>
    <mergeCell ref="B24:B25"/>
    <mergeCell ref="A24:A25"/>
    <mergeCell ref="B19:B23"/>
    <mergeCell ref="A19:A23"/>
    <mergeCell ref="A8:A9"/>
    <mergeCell ref="B8:B9"/>
    <mergeCell ref="A12:A13"/>
    <mergeCell ref="B12:B13"/>
    <mergeCell ref="B14:B15"/>
    <mergeCell ref="A14:A15"/>
    <mergeCell ref="N14:N15"/>
    <mergeCell ref="I19:I23"/>
    <mergeCell ref="H19:H23"/>
    <mergeCell ref="G19:G23"/>
    <mergeCell ref="F19:F23"/>
    <mergeCell ref="M19:M23"/>
    <mergeCell ref="N19:N23"/>
    <mergeCell ref="I14:I15"/>
    <mergeCell ref="H14:H15"/>
    <mergeCell ref="G14:G15"/>
  </mergeCells>
  <dataValidations count="5">
    <dataValidation type="textLength" operator="greaterThan" allowBlank="1" showInputMessage="1" showErrorMessage="1" sqref="B34:B39">
      <formula1>1</formula1>
    </dataValidation>
    <dataValidation type="whole" operator="lessThanOrEqual" allowBlank="1" showInputMessage="1" showErrorMessage="1" sqref="M38:M65536">
      <formula1>1</formula1>
    </dataValidation>
    <dataValidation type="whole" operator="greaterThanOrEqual" allowBlank="1" showInputMessage="1" showErrorMessage="1" sqref="J38:J65536 K28:K29 K16:K18 J21:J23 K12:K13 K6:K7 K9:K10">
      <formula1>1</formula1>
    </dataValidation>
    <dataValidation operator="greaterThanOrEqual" allowBlank="1" showInputMessage="1" showErrorMessage="1" sqref="K11 K8"/>
    <dataValidation operator="equal" allowBlank="1" errorTitle="ERROR" error="NO MODIFIQUE CONTENIDO EN ESTA CELDA&#10;UTILICE LAS FILAS A PARTIR DE TAREA BASICA" sqref="K22"/>
  </dataValidations>
  <printOptions/>
  <pageMargins left="0.75" right="0.75" top="1" bottom="1" header="0" footer="0"/>
  <pageSetup horizontalDpi="600" verticalDpi="600" orientation="portrait" paperSize="9" r:id="rId50"/>
  <legacyDrawing r:id="rId49"/>
  <oleObjects>
    <oleObject progId="Equation.3" shapeId="1719000" r:id="rId1"/>
    <oleObject progId="Equation.3" shapeId="1719001" r:id="rId2"/>
    <oleObject progId="Equation.3" shapeId="1719002" r:id="rId3"/>
    <oleObject progId="Equation.3" shapeId="1719609" r:id="rId4"/>
    <oleObject progId="Equation.3" shapeId="1719610" r:id="rId5"/>
    <oleObject progId="Equation.3" shapeId="1719611" r:id="rId6"/>
    <oleObject progId="Equation.3" shapeId="1720268" r:id="rId7"/>
    <oleObject progId="Equation.3" shapeId="1720269" r:id="rId8"/>
    <oleObject progId="Equation.3" shapeId="1720270" r:id="rId9"/>
    <oleObject progId="Equation.3" shapeId="1720593" r:id="rId10"/>
    <oleObject progId="Equation.3" shapeId="1720594" r:id="rId11"/>
    <oleObject progId="Equation.3" shapeId="1720595" r:id="rId12"/>
    <oleObject progId="Equation.3" shapeId="1720926" r:id="rId13"/>
    <oleObject progId="Equation.3" shapeId="1720927" r:id="rId14"/>
    <oleObject progId="Equation.3" shapeId="1720928" r:id="rId15"/>
    <oleObject progId="Equation.3" shapeId="1721283" r:id="rId16"/>
    <oleObject progId="Equation.3" shapeId="1721284" r:id="rId17"/>
    <oleObject progId="Equation.3" shapeId="1721285" r:id="rId18"/>
    <oleObject progId="Equation.3" shapeId="1722575" r:id="rId19"/>
    <oleObject progId="Equation.3" shapeId="1722576" r:id="rId20"/>
    <oleObject progId="Equation.3" shapeId="1722577" r:id="rId21"/>
    <oleObject progId="Equation.3" shapeId="1722990" r:id="rId22"/>
    <oleObject progId="Equation.3" shapeId="1722991" r:id="rId23"/>
    <oleObject progId="Equation.3" shapeId="1722992" r:id="rId24"/>
    <oleObject progId="Equation.3" shapeId="1723378" r:id="rId25"/>
    <oleObject progId="Equation.3" shapeId="1723379" r:id="rId26"/>
    <oleObject progId="Equation.3" shapeId="1723380" r:id="rId27"/>
    <oleObject progId="Equation.3" shapeId="1723755" r:id="rId28"/>
    <oleObject progId="Equation.3" shapeId="1723756" r:id="rId29"/>
    <oleObject progId="Equation.3" shapeId="1723757" r:id="rId30"/>
    <oleObject progId="Equation.3" shapeId="1724301" r:id="rId31"/>
    <oleObject progId="Equation.3" shapeId="1724302" r:id="rId32"/>
    <oleObject progId="Equation.3" shapeId="1724303" r:id="rId33"/>
    <oleObject progId="Equation.3" shapeId="1724919" r:id="rId34"/>
    <oleObject progId="Equation.3" shapeId="1724920" r:id="rId35"/>
    <oleObject progId="Equation.3" shapeId="1724921" r:id="rId36"/>
    <oleObject progId="Equation.3" shapeId="1726542" r:id="rId37"/>
    <oleObject progId="Equation.3" shapeId="1726543" r:id="rId38"/>
    <oleObject progId="Equation.3" shapeId="1726544" r:id="rId39"/>
    <oleObject progId="Equation.3" shapeId="1727389" r:id="rId40"/>
    <oleObject progId="Equation.3" shapeId="1727390" r:id="rId41"/>
    <oleObject progId="Equation.3" shapeId="1727391" r:id="rId42"/>
    <oleObject progId="Equation.3" shapeId="1727750" r:id="rId43"/>
    <oleObject progId="Equation.3" shapeId="1727751" r:id="rId44"/>
    <oleObject progId="Equation.3" shapeId="1727752" r:id="rId45"/>
    <oleObject progId="Equation.3" shapeId="1728207" r:id="rId46"/>
    <oleObject progId="Equation.3" shapeId="1728208" r:id="rId47"/>
    <oleObject progId="Equation.3" shapeId="1728209" r:id="rId48"/>
  </oleObjects>
</worksheet>
</file>

<file path=xl/worksheets/sheet11.xml><?xml version="1.0" encoding="utf-8"?>
<worksheet xmlns="http://schemas.openxmlformats.org/spreadsheetml/2006/main" xmlns:r="http://schemas.openxmlformats.org/officeDocument/2006/relationships">
  <dimension ref="A2:O27"/>
  <sheetViews>
    <sheetView zoomScale="75" zoomScaleNormal="75" zoomScalePageLayoutView="0" workbookViewId="0" topLeftCell="F15">
      <selection activeCell="J17" sqref="J6:J17"/>
    </sheetView>
  </sheetViews>
  <sheetFormatPr defaultColWidth="11.421875" defaultRowHeight="12.75"/>
  <cols>
    <col min="1" max="1" width="13.57421875" style="33" customWidth="1"/>
    <col min="2" max="2" width="28.140625" style="45" customWidth="1"/>
    <col min="3" max="3" width="22.57421875" style="46" customWidth="1"/>
    <col min="4" max="4" width="25.57421875" style="46" customWidth="1"/>
    <col min="5" max="5" width="39.8515625" style="47" customWidth="1"/>
    <col min="6" max="6" width="28.8515625" style="47" customWidth="1"/>
    <col min="7" max="7" width="20.421875" style="46" customWidth="1"/>
    <col min="8" max="8" width="29.00390625" style="47" customWidth="1"/>
    <col min="9" max="9" width="45.00390625" style="46" customWidth="1"/>
    <col min="10" max="10" width="14.8515625" style="48" customWidth="1"/>
    <col min="11" max="11" width="32.140625" style="47" customWidth="1"/>
    <col min="12" max="12" width="20.00390625" style="46" customWidth="1"/>
    <col min="13" max="13" width="25.28125" style="49" customWidth="1"/>
    <col min="14" max="14" width="34.00390625" style="33" customWidth="1"/>
    <col min="15" max="15" width="12.7109375" style="33" bestFit="1" customWidth="1"/>
    <col min="16" max="16" width="13.7109375" style="33" bestFit="1" customWidth="1"/>
    <col min="17" max="16384" width="11.421875" style="33" customWidth="1"/>
  </cols>
  <sheetData>
    <row r="2" spans="1:14" ht="20.25">
      <c r="A2" s="564" t="s">
        <v>137</v>
      </c>
      <c r="B2" s="564"/>
      <c r="C2" s="564"/>
      <c r="D2" s="564"/>
      <c r="E2" s="564"/>
      <c r="F2" s="564"/>
      <c r="G2" s="564"/>
      <c r="H2" s="564"/>
      <c r="I2" s="564"/>
      <c r="J2" s="564"/>
      <c r="K2" s="564"/>
      <c r="L2" s="564"/>
      <c r="M2" s="564"/>
      <c r="N2" s="564"/>
    </row>
    <row r="3" spans="1:14" ht="21" thickBot="1">
      <c r="A3" s="565" t="s">
        <v>229</v>
      </c>
      <c r="B3" s="565"/>
      <c r="C3" s="565"/>
      <c r="D3" s="565"/>
      <c r="E3" s="565"/>
      <c r="F3" s="565"/>
      <c r="G3" s="565"/>
      <c r="H3" s="565"/>
      <c r="I3" s="565"/>
      <c r="J3" s="565"/>
      <c r="K3" s="565"/>
      <c r="L3" s="565"/>
      <c r="M3" s="565"/>
      <c r="N3" s="565"/>
    </row>
    <row r="4" spans="1:14" ht="31.5" customHeight="1" thickTop="1">
      <c r="A4" s="639" t="s">
        <v>213</v>
      </c>
      <c r="B4" s="557" t="s">
        <v>230</v>
      </c>
      <c r="C4" s="557" t="s">
        <v>140</v>
      </c>
      <c r="D4" s="557" t="s">
        <v>141</v>
      </c>
      <c r="E4" s="557" t="s">
        <v>142</v>
      </c>
      <c r="F4" s="557" t="s">
        <v>215</v>
      </c>
      <c r="G4" s="557" t="s">
        <v>216</v>
      </c>
      <c r="H4" s="557"/>
      <c r="I4" s="557"/>
      <c r="J4" s="560" t="s">
        <v>219</v>
      </c>
      <c r="K4" s="560"/>
      <c r="L4" s="560"/>
      <c r="M4" s="561" t="s">
        <v>136</v>
      </c>
      <c r="N4" s="549" t="s">
        <v>138</v>
      </c>
    </row>
    <row r="5" spans="1:14" ht="47.25" customHeight="1" thickBot="1">
      <c r="A5" s="640"/>
      <c r="B5" s="632"/>
      <c r="C5" s="632"/>
      <c r="D5" s="632"/>
      <c r="E5" s="720"/>
      <c r="F5" s="720"/>
      <c r="G5" s="79" t="s">
        <v>209</v>
      </c>
      <c r="H5" s="79" t="s">
        <v>210</v>
      </c>
      <c r="I5" s="79" t="s">
        <v>246</v>
      </c>
      <c r="J5" s="79" t="s">
        <v>209</v>
      </c>
      <c r="K5" s="79" t="s">
        <v>231</v>
      </c>
      <c r="L5" s="79" t="s">
        <v>211</v>
      </c>
      <c r="M5" s="633"/>
      <c r="N5" s="634"/>
    </row>
    <row r="6" spans="1:14" ht="169.5" customHeight="1" thickTop="1">
      <c r="A6" s="80">
        <v>1</v>
      </c>
      <c r="B6" s="307" t="s">
        <v>507</v>
      </c>
      <c r="C6" s="513" t="s">
        <v>77</v>
      </c>
      <c r="D6" s="543" t="s">
        <v>78</v>
      </c>
      <c r="E6" s="283" t="s">
        <v>79</v>
      </c>
      <c r="F6" s="283" t="s">
        <v>80</v>
      </c>
      <c r="G6" s="81">
        <v>1</v>
      </c>
      <c r="H6" s="82" t="s">
        <v>214</v>
      </c>
      <c r="I6" s="83"/>
      <c r="J6" s="331">
        <v>3</v>
      </c>
      <c r="K6" s="259" t="s">
        <v>81</v>
      </c>
      <c r="L6" s="174" t="s">
        <v>221</v>
      </c>
      <c r="M6" s="84">
        <f>+'[1]Hoja1'!$K$5</f>
        <v>320679862.39546466</v>
      </c>
      <c r="N6" s="85" t="s">
        <v>253</v>
      </c>
    </row>
    <row r="7" spans="1:15" ht="173.25" customHeight="1">
      <c r="A7" s="718">
        <v>2</v>
      </c>
      <c r="B7" s="462" t="s">
        <v>507</v>
      </c>
      <c r="C7" s="455"/>
      <c r="D7" s="470"/>
      <c r="E7" s="511" t="s">
        <v>99</v>
      </c>
      <c r="F7" s="541" t="s">
        <v>259</v>
      </c>
      <c r="G7" s="544">
        <v>1</v>
      </c>
      <c r="H7" s="541" t="s">
        <v>214</v>
      </c>
      <c r="I7" s="541"/>
      <c r="J7" s="331">
        <v>1</v>
      </c>
      <c r="K7" s="257" t="s">
        <v>471</v>
      </c>
      <c r="L7" s="175" t="s">
        <v>221</v>
      </c>
      <c r="M7" s="553">
        <f>+'[1]Hoja1'!$K$6</f>
        <v>120918975.32052943</v>
      </c>
      <c r="N7" s="723" t="s">
        <v>253</v>
      </c>
      <c r="O7" s="17"/>
    </row>
    <row r="8" spans="1:15" ht="173.25" customHeight="1">
      <c r="A8" s="719"/>
      <c r="B8" s="483"/>
      <c r="C8" s="455"/>
      <c r="D8" s="470"/>
      <c r="E8" s="513"/>
      <c r="F8" s="543"/>
      <c r="G8" s="546"/>
      <c r="H8" s="543"/>
      <c r="I8" s="543"/>
      <c r="J8" s="331">
        <v>1</v>
      </c>
      <c r="K8" s="257" t="s">
        <v>285</v>
      </c>
      <c r="L8" s="175" t="s">
        <v>221</v>
      </c>
      <c r="M8" s="554"/>
      <c r="N8" s="724"/>
      <c r="O8" s="17"/>
    </row>
    <row r="9" spans="1:14" ht="90" customHeight="1">
      <c r="A9" s="718">
        <v>3</v>
      </c>
      <c r="B9" s="462" t="s">
        <v>507</v>
      </c>
      <c r="C9" s="455"/>
      <c r="D9" s="470"/>
      <c r="E9" s="470" t="s">
        <v>97</v>
      </c>
      <c r="F9" s="470" t="s">
        <v>98</v>
      </c>
      <c r="G9" s="547">
        <v>1</v>
      </c>
      <c r="H9" s="470" t="s">
        <v>214</v>
      </c>
      <c r="I9" s="470"/>
      <c r="J9" s="331">
        <v>4</v>
      </c>
      <c r="K9" s="257" t="s">
        <v>473</v>
      </c>
      <c r="L9" s="175" t="s">
        <v>221</v>
      </c>
      <c r="M9" s="548">
        <f>+'[1]Hoja1'!$K$7</f>
        <v>1041510412.2553738</v>
      </c>
      <c r="N9" s="474" t="s">
        <v>253</v>
      </c>
    </row>
    <row r="10" spans="1:14" ht="90" customHeight="1">
      <c r="A10" s="719"/>
      <c r="B10" s="483"/>
      <c r="C10" s="455"/>
      <c r="D10" s="470"/>
      <c r="E10" s="470"/>
      <c r="F10" s="470"/>
      <c r="G10" s="547"/>
      <c r="H10" s="470"/>
      <c r="I10" s="470"/>
      <c r="J10" s="331">
        <v>1</v>
      </c>
      <c r="K10" s="257" t="s">
        <v>472</v>
      </c>
      <c r="L10" s="175" t="s">
        <v>221</v>
      </c>
      <c r="M10" s="548"/>
      <c r="N10" s="474"/>
    </row>
    <row r="11" spans="1:14" ht="84.75" customHeight="1">
      <c r="A11" s="718">
        <v>4</v>
      </c>
      <c r="B11" s="462" t="s">
        <v>507</v>
      </c>
      <c r="C11" s="455"/>
      <c r="D11" s="470"/>
      <c r="E11" s="470" t="s">
        <v>89</v>
      </c>
      <c r="F11" s="470" t="s">
        <v>90</v>
      </c>
      <c r="G11" s="547">
        <v>1</v>
      </c>
      <c r="H11" s="470" t="s">
        <v>214</v>
      </c>
      <c r="I11" s="470"/>
      <c r="J11" s="331">
        <v>4</v>
      </c>
      <c r="K11" s="297" t="s">
        <v>501</v>
      </c>
      <c r="L11" s="175" t="s">
        <v>221</v>
      </c>
      <c r="M11" s="548">
        <f>+'[1]Hoja1'!$K$8</f>
        <v>799864680.758065</v>
      </c>
      <c r="N11" s="474" t="s">
        <v>253</v>
      </c>
    </row>
    <row r="12" spans="1:14" ht="84.75" customHeight="1">
      <c r="A12" s="719"/>
      <c r="B12" s="483"/>
      <c r="C12" s="455"/>
      <c r="D12" s="470"/>
      <c r="E12" s="470"/>
      <c r="F12" s="470"/>
      <c r="G12" s="547"/>
      <c r="H12" s="470"/>
      <c r="I12" s="470"/>
      <c r="J12" s="331">
        <v>1</v>
      </c>
      <c r="K12" s="258" t="s">
        <v>474</v>
      </c>
      <c r="L12" s="175" t="s">
        <v>221</v>
      </c>
      <c r="M12" s="548"/>
      <c r="N12" s="474"/>
    </row>
    <row r="13" spans="1:14" ht="102.75" customHeight="1">
      <c r="A13" s="718">
        <v>5</v>
      </c>
      <c r="B13" s="462" t="s">
        <v>507</v>
      </c>
      <c r="C13" s="455"/>
      <c r="D13" s="470"/>
      <c r="E13" s="470" t="s">
        <v>92</v>
      </c>
      <c r="F13" s="470" t="s">
        <v>93</v>
      </c>
      <c r="G13" s="547">
        <v>1</v>
      </c>
      <c r="H13" s="470" t="s">
        <v>214</v>
      </c>
      <c r="I13" s="470"/>
      <c r="J13" s="331">
        <v>1</v>
      </c>
      <c r="K13" s="258" t="s">
        <v>201</v>
      </c>
      <c r="L13" s="175" t="s">
        <v>221</v>
      </c>
      <c r="M13" s="548">
        <f>+'[1]Hoja1'!$K$9</f>
        <v>142670234.45351902</v>
      </c>
      <c r="N13" s="474" t="s">
        <v>253</v>
      </c>
    </row>
    <row r="14" spans="1:14" ht="81" customHeight="1">
      <c r="A14" s="719"/>
      <c r="B14" s="483"/>
      <c r="C14" s="455"/>
      <c r="D14" s="470"/>
      <c r="E14" s="470"/>
      <c r="F14" s="470"/>
      <c r="G14" s="547"/>
      <c r="H14" s="470"/>
      <c r="I14" s="470"/>
      <c r="J14" s="331">
        <v>1</v>
      </c>
      <c r="K14" s="258" t="s">
        <v>202</v>
      </c>
      <c r="L14" s="175" t="s">
        <v>221</v>
      </c>
      <c r="M14" s="548"/>
      <c r="N14" s="474"/>
    </row>
    <row r="15" spans="1:14" ht="180.75" customHeight="1">
      <c r="A15" s="176">
        <v>6</v>
      </c>
      <c r="B15" s="305" t="s">
        <v>507</v>
      </c>
      <c r="C15" s="455"/>
      <c r="D15" s="470"/>
      <c r="E15" s="284" t="s">
        <v>91</v>
      </c>
      <c r="F15" s="284" t="s">
        <v>499</v>
      </c>
      <c r="G15" s="90">
        <v>1</v>
      </c>
      <c r="H15" s="87" t="s">
        <v>214</v>
      </c>
      <c r="I15" s="88"/>
      <c r="J15" s="331">
        <v>1</v>
      </c>
      <c r="K15" s="260" t="s">
        <v>94</v>
      </c>
      <c r="L15" s="177" t="s">
        <v>221</v>
      </c>
      <c r="M15" s="353">
        <f>+'[1]Hoja1'!$K$10</f>
        <v>81547413.51865007</v>
      </c>
      <c r="N15" s="92" t="s">
        <v>253</v>
      </c>
    </row>
    <row r="16" spans="1:14" ht="112.5" customHeight="1">
      <c r="A16" s="709">
        <v>7</v>
      </c>
      <c r="B16" s="516" t="s">
        <v>507</v>
      </c>
      <c r="C16" s="455"/>
      <c r="D16" s="470"/>
      <c r="E16" s="536" t="s">
        <v>95</v>
      </c>
      <c r="F16" s="536" t="s">
        <v>96</v>
      </c>
      <c r="G16" s="534">
        <v>1</v>
      </c>
      <c r="H16" s="536" t="s">
        <v>214</v>
      </c>
      <c r="I16" s="536"/>
      <c r="J16" s="331">
        <v>1</v>
      </c>
      <c r="K16" s="260" t="s">
        <v>475</v>
      </c>
      <c r="L16" s="177" t="s">
        <v>221</v>
      </c>
      <c r="M16" s="538">
        <f>+'[1]Hoja1'!$K$11</f>
        <v>212808421.29839775</v>
      </c>
      <c r="N16" s="712" t="s">
        <v>253</v>
      </c>
    </row>
    <row r="17" spans="1:14" ht="69.75" customHeight="1" thickBot="1">
      <c r="A17" s="710"/>
      <c r="B17" s="711"/>
      <c r="C17" s="721"/>
      <c r="D17" s="722"/>
      <c r="E17" s="725"/>
      <c r="F17" s="725"/>
      <c r="G17" s="726"/>
      <c r="H17" s="725"/>
      <c r="I17" s="725"/>
      <c r="J17" s="331">
        <v>2</v>
      </c>
      <c r="K17" s="93" t="s">
        <v>203</v>
      </c>
      <c r="L17" s="178" t="s">
        <v>221</v>
      </c>
      <c r="M17" s="727"/>
      <c r="N17" s="713"/>
    </row>
    <row r="18" spans="10:13" ht="15.75" thickTop="1">
      <c r="J18" s="48">
        <f>SUM(J6:J17)</f>
        <v>21</v>
      </c>
      <c r="M18" s="49">
        <f>SUM(M6:M17)</f>
        <v>2719999999.9999995</v>
      </c>
    </row>
    <row r="19" ht="15.75" thickBot="1"/>
    <row r="20" spans="1:2" ht="13.5" thickTop="1">
      <c r="A20" s="714" t="s">
        <v>247</v>
      </c>
      <c r="B20" s="715"/>
    </row>
    <row r="21" spans="1:2" ht="13.5" thickBot="1">
      <c r="A21" s="716"/>
      <c r="B21" s="717"/>
    </row>
    <row r="22" spans="1:2" ht="30.75" thickTop="1">
      <c r="A22" s="50" t="s">
        <v>235</v>
      </c>
      <c r="B22" s="51" t="s">
        <v>236</v>
      </c>
    </row>
    <row r="23" spans="1:2" ht="30">
      <c r="A23" s="52" t="s">
        <v>237</v>
      </c>
      <c r="B23" s="53" t="s">
        <v>238</v>
      </c>
    </row>
    <row r="24" spans="1:2" ht="45">
      <c r="A24" s="52" t="s">
        <v>239</v>
      </c>
      <c r="B24" s="53" t="s">
        <v>240</v>
      </c>
    </row>
    <row r="25" spans="1:2" ht="30">
      <c r="A25" s="52" t="s">
        <v>241</v>
      </c>
      <c r="B25" s="53" t="s">
        <v>242</v>
      </c>
    </row>
    <row r="26" spans="1:2" ht="45">
      <c r="A26" s="52" t="s">
        <v>243</v>
      </c>
      <c r="B26" s="53" t="s">
        <v>244</v>
      </c>
    </row>
    <row r="27" spans="1:2" ht="30.75" thickBot="1">
      <c r="A27" s="54" t="s">
        <v>245</v>
      </c>
      <c r="B27" s="55" t="s">
        <v>248</v>
      </c>
    </row>
    <row r="28" ht="15.75" thickTop="1"/>
  </sheetData>
  <sheetProtection/>
  <mergeCells count="60">
    <mergeCell ref="E16:E17"/>
    <mergeCell ref="F16:F17"/>
    <mergeCell ref="G16:G17"/>
    <mergeCell ref="H16:H17"/>
    <mergeCell ref="I16:I17"/>
    <mergeCell ref="M16:M17"/>
    <mergeCell ref="N11:N12"/>
    <mergeCell ref="E13:E14"/>
    <mergeCell ref="F13:F14"/>
    <mergeCell ref="G13:G14"/>
    <mergeCell ref="H13:H14"/>
    <mergeCell ref="I13:I14"/>
    <mergeCell ref="M13:M14"/>
    <mergeCell ref="N13:N14"/>
    <mergeCell ref="E11:E12"/>
    <mergeCell ref="F11:F12"/>
    <mergeCell ref="G11:G12"/>
    <mergeCell ref="H11:H12"/>
    <mergeCell ref="I11:I12"/>
    <mergeCell ref="M11:M12"/>
    <mergeCell ref="I7:I8"/>
    <mergeCell ref="M7:M8"/>
    <mergeCell ref="N7:N8"/>
    <mergeCell ref="E9:E10"/>
    <mergeCell ref="F9:F10"/>
    <mergeCell ref="G9:G10"/>
    <mergeCell ref="H9:H10"/>
    <mergeCell ref="I9:I10"/>
    <mergeCell ref="M9:M10"/>
    <mergeCell ref="N9:N10"/>
    <mergeCell ref="G4:I4"/>
    <mergeCell ref="J4:L4"/>
    <mergeCell ref="M4:M5"/>
    <mergeCell ref="N4:N5"/>
    <mergeCell ref="C6:C17"/>
    <mergeCell ref="D6:D17"/>
    <mergeCell ref="E7:E8"/>
    <mergeCell ref="F7:F8"/>
    <mergeCell ref="G7:G8"/>
    <mergeCell ref="H7:H8"/>
    <mergeCell ref="B13:B14"/>
    <mergeCell ref="A13:A14"/>
    <mergeCell ref="A2:N2"/>
    <mergeCell ref="A3:N3"/>
    <mergeCell ref="A4:A5"/>
    <mergeCell ref="B4:B5"/>
    <mergeCell ref="C4:C5"/>
    <mergeCell ref="D4:D5"/>
    <mergeCell ref="E4:E5"/>
    <mergeCell ref="F4:F5"/>
    <mergeCell ref="A16:A17"/>
    <mergeCell ref="B16:B17"/>
    <mergeCell ref="N16:N17"/>
    <mergeCell ref="A20:B21"/>
    <mergeCell ref="A7:A8"/>
    <mergeCell ref="B7:B8"/>
    <mergeCell ref="B9:B10"/>
    <mergeCell ref="A9:A10"/>
    <mergeCell ref="B11:B12"/>
    <mergeCell ref="A11:A12"/>
  </mergeCells>
  <dataValidations count="3">
    <dataValidation type="textLength" operator="greaterThan" allowBlank="1" showInputMessage="1" showErrorMessage="1" sqref="B22:B27">
      <formula1>1</formula1>
    </dataValidation>
    <dataValidation type="whole" operator="greaterThanOrEqual" allowBlank="1" showInputMessage="1" showErrorMessage="1" sqref="J27:J65536 J6:J17">
      <formula1>1</formula1>
    </dataValidation>
    <dataValidation type="whole" operator="lessThanOrEqual" allowBlank="1" showInputMessage="1" showErrorMessage="1" sqref="M27:M65536">
      <formula1>1</formula1>
    </dataValidation>
  </dataValidations>
  <printOptions/>
  <pageMargins left="0.75" right="0.75" top="1" bottom="1" header="0" footer="0"/>
  <pageSetup orientation="portrait" paperSize="9"/>
  <legacyDrawing r:id="rId22"/>
  <oleObjects>
    <oleObject progId="Equation.3" shapeId="104026" r:id="rId1"/>
    <oleObject progId="Equation.3" shapeId="104027" r:id="rId2"/>
    <oleObject progId="Equation.3" shapeId="104028" r:id="rId3"/>
    <oleObject progId="Equation.3" shapeId="104029" r:id="rId4"/>
    <oleObject progId="Equation.3" shapeId="104030" r:id="rId5"/>
    <oleObject progId="Equation.3" shapeId="104031" r:id="rId6"/>
    <oleObject progId="Equation.3" shapeId="104032" r:id="rId7"/>
    <oleObject progId="Equation.3" shapeId="104033" r:id="rId8"/>
    <oleObject progId="Equation.3" shapeId="104034" r:id="rId9"/>
    <oleObject progId="Equation.3" shapeId="104035" r:id="rId10"/>
    <oleObject progId="Equation.3" shapeId="104036" r:id="rId11"/>
    <oleObject progId="Equation.3" shapeId="104037" r:id="rId12"/>
    <oleObject progId="Equation.3" shapeId="104038" r:id="rId13"/>
    <oleObject progId="Equation.3" shapeId="104039" r:id="rId14"/>
    <oleObject progId="Equation.3" shapeId="104040" r:id="rId15"/>
    <oleObject progId="Equation.3" shapeId="104041" r:id="rId16"/>
    <oleObject progId="Equation.3" shapeId="104042" r:id="rId17"/>
    <oleObject progId="Equation.3" shapeId="104043" r:id="rId18"/>
    <oleObject progId="Equation.3" shapeId="104044" r:id="rId19"/>
    <oleObject progId="Equation.3" shapeId="104045" r:id="rId20"/>
    <oleObject progId="Equation.3" shapeId="104046" r:id="rId21"/>
  </oleObjects>
</worksheet>
</file>

<file path=xl/worksheets/sheet12.xml><?xml version="1.0" encoding="utf-8"?>
<worksheet xmlns="http://schemas.openxmlformats.org/spreadsheetml/2006/main" xmlns:r="http://schemas.openxmlformats.org/officeDocument/2006/relationships">
  <dimension ref="A2:O31"/>
  <sheetViews>
    <sheetView zoomScale="80" zoomScaleNormal="80" zoomScalePageLayoutView="0" workbookViewId="0" topLeftCell="F15">
      <pane xSplit="6" topLeftCell="N1" activePane="topRight" state="frozen"/>
      <selection pane="topLeft" activeCell="F5" sqref="F5"/>
      <selection pane="topRight" activeCell="N18" sqref="N18"/>
    </sheetView>
  </sheetViews>
  <sheetFormatPr defaultColWidth="11.421875" defaultRowHeight="12.75"/>
  <cols>
    <col min="1" max="1" width="12.8515625" style="3" customWidth="1"/>
    <col min="2" max="2" width="16.00390625" style="8" customWidth="1"/>
    <col min="3" max="3" width="21.8515625" style="3" customWidth="1"/>
    <col min="4" max="4" width="36.00390625" style="3" customWidth="1"/>
    <col min="5" max="5" width="83.421875" style="3" customWidth="1"/>
    <col min="6" max="6" width="23.421875" style="94" customWidth="1"/>
    <col min="7" max="8" width="28.8515625" style="3" customWidth="1"/>
    <col min="9" max="9" width="50.57421875" style="3" customWidth="1"/>
    <col min="10" max="10" width="14.8515625" style="4" customWidth="1"/>
    <col min="11" max="11" width="28.28125" style="3" customWidth="1"/>
    <col min="12" max="12" width="12.00390625" style="3" customWidth="1"/>
    <col min="13" max="13" width="24.140625" style="6" customWidth="1"/>
    <col min="14" max="14" width="19.57421875" style="1" customWidth="1"/>
    <col min="15" max="15" width="12.7109375" style="1" bestFit="1" customWidth="1"/>
    <col min="16" max="16" width="13.7109375" style="1" bestFit="1" customWidth="1"/>
    <col min="17" max="16384" width="11.421875" style="1" customWidth="1"/>
  </cols>
  <sheetData>
    <row r="2" spans="1:13" ht="20.25">
      <c r="A2" s="1"/>
      <c r="C2" s="564" t="s">
        <v>137</v>
      </c>
      <c r="D2" s="564"/>
      <c r="E2" s="564"/>
      <c r="F2" s="564"/>
      <c r="G2" s="564"/>
      <c r="H2" s="564"/>
      <c r="I2" s="564"/>
      <c r="J2" s="564"/>
      <c r="K2" s="564"/>
      <c r="L2" s="564"/>
      <c r="M2" s="1"/>
    </row>
    <row r="3" spans="1:13" ht="21" thickBot="1">
      <c r="A3" s="1"/>
      <c r="C3" s="564" t="s">
        <v>229</v>
      </c>
      <c r="D3" s="564"/>
      <c r="E3" s="564"/>
      <c r="F3" s="564"/>
      <c r="G3" s="564"/>
      <c r="H3" s="564"/>
      <c r="I3" s="564"/>
      <c r="J3" s="564"/>
      <c r="K3" s="564"/>
      <c r="L3" s="564"/>
      <c r="M3" s="1"/>
    </row>
    <row r="4" spans="1:14" ht="36.75" customHeight="1" thickTop="1">
      <c r="A4" s="401" t="s">
        <v>213</v>
      </c>
      <c r="B4" s="639" t="s">
        <v>230</v>
      </c>
      <c r="C4" s="746" t="s">
        <v>140</v>
      </c>
      <c r="D4" s="401" t="s">
        <v>141</v>
      </c>
      <c r="E4" s="746" t="s">
        <v>142</v>
      </c>
      <c r="F4" s="401" t="s">
        <v>215</v>
      </c>
      <c r="G4" s="401" t="s">
        <v>216</v>
      </c>
      <c r="H4" s="401"/>
      <c r="I4" s="401"/>
      <c r="J4" s="748" t="s">
        <v>217</v>
      </c>
      <c r="K4" s="748"/>
      <c r="L4" s="748"/>
      <c r="M4" s="412" t="s">
        <v>136</v>
      </c>
      <c r="N4" s="744" t="s">
        <v>138</v>
      </c>
    </row>
    <row r="5" spans="1:14" ht="47.25" customHeight="1" thickBot="1">
      <c r="A5" s="454"/>
      <c r="B5" s="453"/>
      <c r="C5" s="747"/>
      <c r="D5" s="454"/>
      <c r="E5" s="747"/>
      <c r="F5" s="449"/>
      <c r="G5" s="12" t="s">
        <v>209</v>
      </c>
      <c r="H5" s="12" t="s">
        <v>210</v>
      </c>
      <c r="I5" s="12" t="s">
        <v>246</v>
      </c>
      <c r="J5" s="13" t="s">
        <v>209</v>
      </c>
      <c r="K5" s="793" t="s">
        <v>231</v>
      </c>
      <c r="L5" s="13" t="s">
        <v>211</v>
      </c>
      <c r="M5" s="449"/>
      <c r="N5" s="745"/>
    </row>
    <row r="6" spans="1:14" s="31" customFormat="1" ht="150.75" customHeight="1" thickTop="1">
      <c r="A6" s="26">
        <v>1</v>
      </c>
      <c r="B6" s="200" t="s">
        <v>507</v>
      </c>
      <c r="C6" s="730" t="s">
        <v>100</v>
      </c>
      <c r="D6" s="733" t="s">
        <v>101</v>
      </c>
      <c r="E6" s="14" t="s">
        <v>115</v>
      </c>
      <c r="F6" s="390" t="s">
        <v>575</v>
      </c>
      <c r="G6" s="740">
        <v>1</v>
      </c>
      <c r="H6" s="742" t="s">
        <v>214</v>
      </c>
      <c r="I6" s="742"/>
      <c r="J6" s="261">
        <v>10</v>
      </c>
      <c r="K6" s="266" t="s">
        <v>477</v>
      </c>
      <c r="L6" s="29" t="s">
        <v>220</v>
      </c>
      <c r="M6" s="736">
        <f>+'[1]Hoja1'!$K$105</f>
        <v>399886032.9295351</v>
      </c>
      <c r="N6" s="30" t="s">
        <v>131</v>
      </c>
    </row>
    <row r="7" spans="1:15" s="31" customFormat="1" ht="154.5" customHeight="1">
      <c r="A7" s="26">
        <v>2</v>
      </c>
      <c r="B7" s="200" t="s">
        <v>507</v>
      </c>
      <c r="C7" s="731"/>
      <c r="D7" s="734"/>
      <c r="E7" s="14" t="s">
        <v>115</v>
      </c>
      <c r="F7" s="390" t="s">
        <v>575</v>
      </c>
      <c r="G7" s="741"/>
      <c r="H7" s="743"/>
      <c r="I7" s="743"/>
      <c r="J7" s="261">
        <v>2</v>
      </c>
      <c r="K7" s="266" t="s">
        <v>476</v>
      </c>
      <c r="L7" s="29" t="s">
        <v>220</v>
      </c>
      <c r="M7" s="737"/>
      <c r="N7" s="30" t="s">
        <v>131</v>
      </c>
      <c r="O7" s="17"/>
    </row>
    <row r="8" spans="1:14" s="31" customFormat="1" ht="143.25" customHeight="1">
      <c r="A8" s="26">
        <v>4</v>
      </c>
      <c r="B8" s="200" t="s">
        <v>507</v>
      </c>
      <c r="C8" s="731"/>
      <c r="D8" s="734"/>
      <c r="E8" s="14" t="s">
        <v>115</v>
      </c>
      <c r="F8" s="389" t="s">
        <v>576</v>
      </c>
      <c r="G8" s="28">
        <v>1</v>
      </c>
      <c r="H8" s="27" t="s">
        <v>214</v>
      </c>
      <c r="I8" s="27"/>
      <c r="J8" s="261">
        <v>1</v>
      </c>
      <c r="K8" s="266" t="s">
        <v>577</v>
      </c>
      <c r="L8" s="29" t="s">
        <v>220</v>
      </c>
      <c r="M8" s="32">
        <f>+'[1]Hoja1'!$K$106</f>
        <v>211225249.06401452</v>
      </c>
      <c r="N8" s="30" t="s">
        <v>131</v>
      </c>
    </row>
    <row r="9" spans="1:14" s="31" customFormat="1" ht="164.25" customHeight="1">
      <c r="A9" s="26">
        <v>5</v>
      </c>
      <c r="B9" s="200" t="s">
        <v>507</v>
      </c>
      <c r="C9" s="731"/>
      <c r="D9" s="734"/>
      <c r="E9" s="14" t="s">
        <v>102</v>
      </c>
      <c r="F9" s="313" t="s">
        <v>103</v>
      </c>
      <c r="G9" s="28">
        <v>1</v>
      </c>
      <c r="H9" s="27" t="s">
        <v>214</v>
      </c>
      <c r="I9" s="27"/>
      <c r="J9" s="261">
        <v>11</v>
      </c>
      <c r="K9" s="266" t="s">
        <v>104</v>
      </c>
      <c r="L9" s="29" t="s">
        <v>220</v>
      </c>
      <c r="M9" s="32">
        <f>+'[1]Hoja1'!$K$116</f>
        <v>444444568.72258157</v>
      </c>
      <c r="N9" s="30" t="s">
        <v>524</v>
      </c>
    </row>
    <row r="10" spans="1:14" s="31" customFormat="1" ht="164.25" customHeight="1">
      <c r="A10" s="26">
        <v>6</v>
      </c>
      <c r="B10" s="200" t="s">
        <v>507</v>
      </c>
      <c r="C10" s="731"/>
      <c r="D10" s="734"/>
      <c r="E10" s="14" t="s">
        <v>578</v>
      </c>
      <c r="F10" s="313" t="s">
        <v>108</v>
      </c>
      <c r="G10" s="28">
        <v>1</v>
      </c>
      <c r="H10" s="27" t="s">
        <v>214</v>
      </c>
      <c r="I10" s="27"/>
      <c r="J10" s="261">
        <v>1</v>
      </c>
      <c r="K10" s="24" t="s">
        <v>579</v>
      </c>
      <c r="L10" s="29" t="s">
        <v>220</v>
      </c>
      <c r="M10" s="32">
        <f>+'[1]Hoja1'!$K$120</f>
        <v>3582264695.026715</v>
      </c>
      <c r="N10" s="30" t="s">
        <v>132</v>
      </c>
    </row>
    <row r="11" spans="1:14" s="31" customFormat="1" ht="154.5" customHeight="1">
      <c r="A11" s="26">
        <v>8</v>
      </c>
      <c r="B11" s="200" t="s">
        <v>507</v>
      </c>
      <c r="C11" s="731"/>
      <c r="D11" s="734"/>
      <c r="E11" s="14" t="s">
        <v>578</v>
      </c>
      <c r="F11" s="313" t="s">
        <v>109</v>
      </c>
      <c r="G11" s="28">
        <v>1</v>
      </c>
      <c r="H11" s="27" t="s">
        <v>214</v>
      </c>
      <c r="I11" s="27"/>
      <c r="J11" s="261">
        <v>1</v>
      </c>
      <c r="K11" s="249" t="s">
        <v>508</v>
      </c>
      <c r="L11" s="29" t="s">
        <v>220</v>
      </c>
      <c r="M11" s="357">
        <f>+'[1]Hoja1'!$K$119</f>
        <v>500308355.4546448</v>
      </c>
      <c r="N11" s="30" t="s">
        <v>132</v>
      </c>
    </row>
    <row r="12" spans="1:14" s="31" customFormat="1" ht="159" customHeight="1">
      <c r="A12" s="18">
        <v>11</v>
      </c>
      <c r="B12" s="200" t="s">
        <v>507</v>
      </c>
      <c r="C12" s="731"/>
      <c r="D12" s="734"/>
      <c r="E12" s="14" t="s">
        <v>578</v>
      </c>
      <c r="F12" s="314" t="s">
        <v>110</v>
      </c>
      <c r="G12" s="20">
        <v>1</v>
      </c>
      <c r="H12" s="19" t="s">
        <v>214</v>
      </c>
      <c r="I12" s="27"/>
      <c r="J12" s="23">
        <v>1</v>
      </c>
      <c r="K12" s="266" t="s">
        <v>478</v>
      </c>
      <c r="L12" s="21" t="s">
        <v>220</v>
      </c>
      <c r="M12" s="25">
        <f>+'[1]Hoja1'!$K$118</f>
        <v>196104121.50242487</v>
      </c>
      <c r="N12" s="22" t="s">
        <v>132</v>
      </c>
    </row>
    <row r="13" spans="1:14" s="31" customFormat="1" ht="157.5" customHeight="1">
      <c r="A13" s="18">
        <v>12</v>
      </c>
      <c r="B13" s="200" t="s">
        <v>507</v>
      </c>
      <c r="C13" s="731"/>
      <c r="D13" s="734"/>
      <c r="E13" s="14" t="s">
        <v>111</v>
      </c>
      <c r="F13" s="314" t="s">
        <v>113</v>
      </c>
      <c r="G13" s="20">
        <v>1</v>
      </c>
      <c r="H13" s="19" t="s">
        <v>214</v>
      </c>
      <c r="I13" s="27"/>
      <c r="J13" s="18">
        <v>1</v>
      </c>
      <c r="K13" s="24" t="s">
        <v>112</v>
      </c>
      <c r="L13" s="21" t="s">
        <v>220</v>
      </c>
      <c r="M13" s="234">
        <f>+'[1]Hoja1'!$K$107</f>
        <v>335887407.2560949</v>
      </c>
      <c r="N13" s="22" t="s">
        <v>580</v>
      </c>
    </row>
    <row r="14" spans="1:14" s="31" customFormat="1" ht="150.75" customHeight="1">
      <c r="A14" s="18">
        <v>14</v>
      </c>
      <c r="B14" s="200" t="s">
        <v>507</v>
      </c>
      <c r="C14" s="731"/>
      <c r="D14" s="734"/>
      <c r="E14" s="14" t="s">
        <v>111</v>
      </c>
      <c r="F14" s="314" t="s">
        <v>581</v>
      </c>
      <c r="G14" s="20">
        <v>1</v>
      </c>
      <c r="H14" s="19" t="s">
        <v>214</v>
      </c>
      <c r="I14" s="27"/>
      <c r="J14" s="18">
        <v>12</v>
      </c>
      <c r="K14" s="24" t="s">
        <v>479</v>
      </c>
      <c r="L14" s="21" t="s">
        <v>220</v>
      </c>
      <c r="M14" s="25">
        <f>+'[1]Hoja1'!$K$108</f>
        <v>231766352.58561343</v>
      </c>
      <c r="N14" s="22" t="s">
        <v>580</v>
      </c>
    </row>
    <row r="15" spans="1:14" s="31" customFormat="1" ht="146.25" customHeight="1">
      <c r="A15" s="18">
        <v>15</v>
      </c>
      <c r="B15" s="200" t="s">
        <v>507</v>
      </c>
      <c r="C15" s="731"/>
      <c r="D15" s="734"/>
      <c r="E15" s="14" t="s">
        <v>111</v>
      </c>
      <c r="F15" s="314" t="s">
        <v>582</v>
      </c>
      <c r="G15" s="20">
        <v>1</v>
      </c>
      <c r="H15" s="19" t="s">
        <v>214</v>
      </c>
      <c r="I15" s="27"/>
      <c r="J15" s="18">
        <v>3</v>
      </c>
      <c r="K15" s="24" t="s">
        <v>114</v>
      </c>
      <c r="L15" s="21" t="s">
        <v>220</v>
      </c>
      <c r="M15" s="25">
        <f>+'[1]Hoja1'!$K$109</f>
        <v>1121235600.1929903</v>
      </c>
      <c r="N15" s="22" t="s">
        <v>580</v>
      </c>
    </row>
    <row r="16" spans="1:14" s="31" customFormat="1" ht="150" customHeight="1">
      <c r="A16" s="18">
        <v>16</v>
      </c>
      <c r="B16" s="200" t="s">
        <v>507</v>
      </c>
      <c r="C16" s="731"/>
      <c r="D16" s="734"/>
      <c r="E16" s="14" t="s">
        <v>116</v>
      </c>
      <c r="F16" s="18" t="s">
        <v>117</v>
      </c>
      <c r="G16" s="20">
        <v>1</v>
      </c>
      <c r="H16" s="19" t="s">
        <v>214</v>
      </c>
      <c r="I16" s="27"/>
      <c r="J16" s="18">
        <v>24</v>
      </c>
      <c r="K16" s="24" t="s">
        <v>480</v>
      </c>
      <c r="L16" s="21" t="s">
        <v>220</v>
      </c>
      <c r="M16" s="25">
        <f>+'[1]Hoja1'!$K$110</f>
        <v>240421856.11702597</v>
      </c>
      <c r="N16" s="22" t="s">
        <v>129</v>
      </c>
    </row>
    <row r="17" spans="1:14" s="31" customFormat="1" ht="150" customHeight="1">
      <c r="A17" s="18">
        <v>17</v>
      </c>
      <c r="B17" s="200" t="s">
        <v>507</v>
      </c>
      <c r="C17" s="731"/>
      <c r="D17" s="734"/>
      <c r="E17" s="19" t="s">
        <v>116</v>
      </c>
      <c r="F17" s="18" t="s">
        <v>122</v>
      </c>
      <c r="G17" s="20">
        <v>1</v>
      </c>
      <c r="H17" s="19" t="s">
        <v>214</v>
      </c>
      <c r="I17" s="27"/>
      <c r="J17" s="18">
        <v>7</v>
      </c>
      <c r="K17" s="23" t="s">
        <v>123</v>
      </c>
      <c r="L17" s="21" t="s">
        <v>220</v>
      </c>
      <c r="M17" s="25">
        <f>+'[1]Hoja1'!$K$115</f>
        <v>201626690.8244551</v>
      </c>
      <c r="N17" s="22" t="s">
        <v>583</v>
      </c>
    </row>
    <row r="18" spans="1:14" ht="153" customHeight="1">
      <c r="A18" s="18">
        <v>18</v>
      </c>
      <c r="B18" s="200" t="s">
        <v>507</v>
      </c>
      <c r="C18" s="731"/>
      <c r="D18" s="734"/>
      <c r="E18" s="7" t="s">
        <v>116</v>
      </c>
      <c r="F18" s="18" t="s">
        <v>120</v>
      </c>
      <c r="G18" s="9">
        <v>1</v>
      </c>
      <c r="H18" s="7" t="s">
        <v>214</v>
      </c>
      <c r="I18" s="27"/>
      <c r="J18" s="18">
        <v>14</v>
      </c>
      <c r="K18" s="23" t="s">
        <v>121</v>
      </c>
      <c r="L18" s="10" t="s">
        <v>220</v>
      </c>
      <c r="M18" s="25">
        <f>+'[1]Hoja1'!$K$114</f>
        <v>235576346.98431918</v>
      </c>
      <c r="N18" s="5" t="s">
        <v>583</v>
      </c>
    </row>
    <row r="19" spans="1:14" ht="164.25" customHeight="1">
      <c r="A19" s="18">
        <v>19</v>
      </c>
      <c r="B19" s="200" t="s">
        <v>507</v>
      </c>
      <c r="C19" s="731"/>
      <c r="D19" s="734"/>
      <c r="E19" s="7" t="s">
        <v>116</v>
      </c>
      <c r="F19" s="18" t="s">
        <v>119</v>
      </c>
      <c r="G19" s="9">
        <v>1</v>
      </c>
      <c r="H19" s="7" t="s">
        <v>214</v>
      </c>
      <c r="I19" s="27"/>
      <c r="J19" s="18">
        <v>4</v>
      </c>
      <c r="K19" s="23" t="s">
        <v>88</v>
      </c>
      <c r="L19" s="10" t="s">
        <v>220</v>
      </c>
      <c r="M19" s="25">
        <f>+'[1]Hoja1'!$K$113</f>
        <v>660196603.4968463</v>
      </c>
      <c r="N19" s="5" t="s">
        <v>130</v>
      </c>
    </row>
    <row r="20" spans="1:14" ht="149.25" customHeight="1">
      <c r="A20" s="18">
        <v>20</v>
      </c>
      <c r="B20" s="200" t="s">
        <v>507</v>
      </c>
      <c r="C20" s="731"/>
      <c r="D20" s="734"/>
      <c r="E20" s="2" t="s">
        <v>105</v>
      </c>
      <c r="F20" s="18" t="s">
        <v>572</v>
      </c>
      <c r="G20" s="9">
        <v>1</v>
      </c>
      <c r="H20" s="7" t="s">
        <v>214</v>
      </c>
      <c r="I20" s="27"/>
      <c r="J20" s="18">
        <v>1500</v>
      </c>
      <c r="K20" s="24" t="s">
        <v>107</v>
      </c>
      <c r="L20" s="10" t="s">
        <v>220</v>
      </c>
      <c r="M20" s="738">
        <f>+'[1]Hoja1'!$K$117</f>
        <v>611111281.9935496</v>
      </c>
      <c r="N20" s="5" t="s">
        <v>252</v>
      </c>
    </row>
    <row r="21" spans="1:14" ht="153.75" customHeight="1">
      <c r="A21" s="18">
        <v>21</v>
      </c>
      <c r="B21" s="200" t="s">
        <v>507</v>
      </c>
      <c r="C21" s="731"/>
      <c r="D21" s="734"/>
      <c r="E21" s="2" t="s">
        <v>105</v>
      </c>
      <c r="F21" s="18" t="s">
        <v>572</v>
      </c>
      <c r="G21" s="9">
        <v>1</v>
      </c>
      <c r="H21" s="7" t="s">
        <v>214</v>
      </c>
      <c r="I21" s="27"/>
      <c r="J21" s="18">
        <v>28500</v>
      </c>
      <c r="K21" s="24" t="s">
        <v>106</v>
      </c>
      <c r="L21" s="11" t="s">
        <v>220</v>
      </c>
      <c r="M21" s="739"/>
      <c r="N21" s="5" t="s">
        <v>252</v>
      </c>
    </row>
    <row r="22" spans="1:14" ht="147" customHeight="1">
      <c r="A22" s="18">
        <v>22</v>
      </c>
      <c r="B22" s="200" t="s">
        <v>507</v>
      </c>
      <c r="C22" s="732"/>
      <c r="D22" s="735"/>
      <c r="E22" s="2" t="s">
        <v>500</v>
      </c>
      <c r="F22" s="18" t="s">
        <v>573</v>
      </c>
      <c r="G22" s="9">
        <v>1</v>
      </c>
      <c r="H22" s="7" t="s">
        <v>214</v>
      </c>
      <c r="I22" s="27"/>
      <c r="J22" s="264">
        <v>4</v>
      </c>
      <c r="K22" s="265" t="s">
        <v>118</v>
      </c>
      <c r="L22" s="11" t="s">
        <v>220</v>
      </c>
      <c r="M22" s="25">
        <f>+'[1]Hoja1'!$K$111</f>
        <v>423440092.84918964</v>
      </c>
      <c r="N22" s="16" t="s">
        <v>574</v>
      </c>
    </row>
    <row r="23" spans="8:13" ht="15">
      <c r="H23" s="15"/>
      <c r="J23" s="48">
        <f>SUM(J6:J22)</f>
        <v>30096</v>
      </c>
      <c r="K23" s="46"/>
      <c r="M23" s="6">
        <f>SUM(M6:M22)</f>
        <v>9395495255</v>
      </c>
    </row>
    <row r="24" spans="1:11" ht="12.75" customHeight="1">
      <c r="A24" s="728" t="s">
        <v>247</v>
      </c>
      <c r="B24" s="728"/>
      <c r="C24" s="728"/>
      <c r="J24" s="48"/>
      <c r="K24" s="46"/>
    </row>
    <row r="25" spans="1:11" ht="12.75" customHeight="1">
      <c r="A25" s="728"/>
      <c r="B25" s="728"/>
      <c r="C25" s="728"/>
      <c r="J25" s="48"/>
      <c r="K25" s="46"/>
    </row>
    <row r="26" spans="1:11" ht="24" customHeight="1">
      <c r="A26" s="194" t="s">
        <v>235</v>
      </c>
      <c r="B26" s="729" t="s">
        <v>236</v>
      </c>
      <c r="C26" s="729"/>
      <c r="J26" s="48"/>
      <c r="K26" s="46"/>
    </row>
    <row r="27" spans="1:11" ht="32.25" customHeight="1">
      <c r="A27" s="194" t="s">
        <v>237</v>
      </c>
      <c r="B27" s="729" t="s">
        <v>238</v>
      </c>
      <c r="C27" s="729"/>
      <c r="J27" s="48"/>
      <c r="K27" s="46"/>
    </row>
    <row r="28" spans="1:3" ht="41.25" customHeight="1">
      <c r="A28" s="194" t="s">
        <v>239</v>
      </c>
      <c r="B28" s="729" t="s">
        <v>240</v>
      </c>
      <c r="C28" s="729"/>
    </row>
    <row r="29" spans="1:3" ht="33" customHeight="1">
      <c r="A29" s="194" t="s">
        <v>241</v>
      </c>
      <c r="B29" s="729" t="s">
        <v>242</v>
      </c>
      <c r="C29" s="729"/>
    </row>
    <row r="30" spans="1:3" ht="44.25" customHeight="1">
      <c r="A30" s="194" t="s">
        <v>243</v>
      </c>
      <c r="B30" s="729" t="s">
        <v>244</v>
      </c>
      <c r="C30" s="729"/>
    </row>
    <row r="31" spans="1:3" ht="33" customHeight="1">
      <c r="A31" s="194" t="s">
        <v>245</v>
      </c>
      <c r="B31" s="729" t="s">
        <v>248</v>
      </c>
      <c r="C31" s="729"/>
    </row>
  </sheetData>
  <sheetProtection/>
  <mergeCells count="26">
    <mergeCell ref="N4:N5"/>
    <mergeCell ref="M4:M5"/>
    <mergeCell ref="F4:F5"/>
    <mergeCell ref="E4:E5"/>
    <mergeCell ref="C2:L2"/>
    <mergeCell ref="C3:L3"/>
    <mergeCell ref="D4:D5"/>
    <mergeCell ref="C4:C5"/>
    <mergeCell ref="G4:I4"/>
    <mergeCell ref="J4:L4"/>
    <mergeCell ref="B31:C31"/>
    <mergeCell ref="A4:A5"/>
    <mergeCell ref="C6:C22"/>
    <mergeCell ref="D6:D22"/>
    <mergeCell ref="M6:M7"/>
    <mergeCell ref="M20:M21"/>
    <mergeCell ref="B4:B5"/>
    <mergeCell ref="G6:G7"/>
    <mergeCell ref="H6:H7"/>
    <mergeCell ref="I6:I7"/>
    <mergeCell ref="A24:C25"/>
    <mergeCell ref="B26:C26"/>
    <mergeCell ref="B27:C27"/>
    <mergeCell ref="B28:C28"/>
    <mergeCell ref="B29:C29"/>
    <mergeCell ref="B30:C30"/>
  </mergeCells>
  <dataValidations count="4">
    <dataValidation type="whole" operator="lessThanOrEqual" allowBlank="1" showInputMessage="1" showErrorMessage="1" sqref="M34:M65536">
      <formula1>1</formula1>
    </dataValidation>
    <dataValidation type="whole" operator="greaterThanOrEqual" allowBlank="1" showInputMessage="1" showErrorMessage="1" sqref="J34:J65536 J6:J11 J13:J21">
      <formula1>1</formula1>
    </dataValidation>
    <dataValidation type="textLength" operator="greaterThan" allowBlank="1" showInputMessage="1" showErrorMessage="1" sqref="B26:B31">
      <formula1>1</formula1>
    </dataValidation>
    <dataValidation operator="equal" allowBlank="1" errorTitle="ERROR" error="NO MODIFIQUE CONTENIDO EN ESTA CELDA&#10;UTILICE LAS FILAS A PARTIR DE TAREA BASICA" sqref="K11"/>
  </dataValidations>
  <printOptions/>
  <pageMargins left="0.75" right="0.75" top="1" bottom="1" header="0" footer="0"/>
  <pageSetup horizontalDpi="600" verticalDpi="600" orientation="portrait" paperSize="9" r:id="rId51"/>
  <legacyDrawing r:id="rId50"/>
  <oleObjects>
    <oleObject progId="Equation.3" shapeId="27036" r:id="rId1"/>
    <oleObject progId="Equation.3" shapeId="28080" r:id="rId2"/>
    <oleObject progId="Equation.3" shapeId="31031" r:id="rId3"/>
    <oleObject progId="Equation.3" shapeId="32418" r:id="rId4"/>
    <oleObject progId="Equation.3" shapeId="33128" r:id="rId5"/>
    <oleObject progId="Equation.3" shapeId="33129" r:id="rId6"/>
    <oleObject progId="Equation.3" shapeId="33440" r:id="rId7"/>
    <oleObject progId="Equation.3" shapeId="33441" r:id="rId8"/>
    <oleObject progId="Equation.3" shapeId="33442" r:id="rId9"/>
    <oleObject progId="Equation.3" shapeId="33682" r:id="rId10"/>
    <oleObject progId="Equation.3" shapeId="33683" r:id="rId11"/>
    <oleObject progId="Equation.3" shapeId="33684" r:id="rId12"/>
    <oleObject progId="Equation.3" shapeId="33920" r:id="rId13"/>
    <oleObject progId="Equation.3" shapeId="33921" r:id="rId14"/>
    <oleObject progId="Equation.3" shapeId="34198" r:id="rId15"/>
    <oleObject progId="Equation.3" shapeId="34199" r:id="rId16"/>
    <oleObject progId="Equation.3" shapeId="34384" r:id="rId17"/>
    <oleObject progId="Equation.3" shapeId="34646" r:id="rId18"/>
    <oleObject progId="Equation.3" shapeId="34647" r:id="rId19"/>
    <oleObject progId="Equation.3" shapeId="34923" r:id="rId20"/>
    <oleObject progId="Equation.3" shapeId="34924" r:id="rId21"/>
    <oleObject progId="Equation.3" shapeId="34925" r:id="rId22"/>
    <oleObject progId="Equation.3" shapeId="35313" r:id="rId23"/>
    <oleObject progId="Equation.3" shapeId="35616" r:id="rId24"/>
    <oleObject progId="Equation.3" shapeId="35617" r:id="rId25"/>
    <oleObject progId="Equation.3" shapeId="35881" r:id="rId26"/>
    <oleObject progId="Equation.3" shapeId="35882" r:id="rId27"/>
    <oleObject progId="Equation.3" shapeId="35883" r:id="rId28"/>
    <oleObject progId="Equation.3" shapeId="36172" r:id="rId29"/>
    <oleObject progId="Equation.3" shapeId="36173" r:id="rId30"/>
    <oleObject progId="Equation.3" shapeId="36174" r:id="rId31"/>
    <oleObject progId="Equation.3" shapeId="36463" r:id="rId32"/>
    <oleObject progId="Equation.3" shapeId="36464" r:id="rId33"/>
    <oleObject progId="Equation.3" shapeId="36465" r:id="rId34"/>
    <oleObject progId="Equation.3" shapeId="36792" r:id="rId35"/>
    <oleObject progId="Equation.3" shapeId="36793" r:id="rId36"/>
    <oleObject progId="Equation.3" shapeId="36794" r:id="rId37"/>
    <oleObject progId="Equation.3" shapeId="37150" r:id="rId38"/>
    <oleObject progId="Equation.3" shapeId="37151" r:id="rId39"/>
    <oleObject progId="Equation.3" shapeId="37152" r:id="rId40"/>
    <oleObject progId="Equation.3" shapeId="37416" r:id="rId41"/>
    <oleObject progId="Equation.3" shapeId="37417" r:id="rId42"/>
    <oleObject progId="Equation.3" shapeId="37418" r:id="rId43"/>
    <oleObject progId="Equation.3" shapeId="37666" r:id="rId44"/>
    <oleObject progId="Equation.3" shapeId="37667" r:id="rId45"/>
    <oleObject progId="Equation.3" shapeId="37668" r:id="rId46"/>
    <oleObject progId="Equation.3" shapeId="37948" r:id="rId47"/>
    <oleObject progId="Equation.3" shapeId="37949" r:id="rId48"/>
    <oleObject progId="Equation.3" shapeId="37950" r:id="rId49"/>
  </oleObjects>
</worksheet>
</file>

<file path=xl/worksheets/sheet13.xml><?xml version="1.0" encoding="utf-8"?>
<worksheet xmlns="http://schemas.openxmlformats.org/spreadsheetml/2006/main" xmlns:r="http://schemas.openxmlformats.org/officeDocument/2006/relationships">
  <dimension ref="A1:O71"/>
  <sheetViews>
    <sheetView zoomScalePageLayoutView="0" workbookViewId="0" topLeftCell="F42">
      <selection activeCell="J42" sqref="J1:J16384"/>
    </sheetView>
  </sheetViews>
  <sheetFormatPr defaultColWidth="11.421875" defaultRowHeight="12.75"/>
  <cols>
    <col min="1" max="1" width="14.7109375" style="218" customWidth="1"/>
    <col min="2" max="2" width="22.28125" style="218" customWidth="1"/>
    <col min="3" max="5" width="15.57421875" style="218" customWidth="1"/>
    <col min="6" max="6" width="23.57421875" style="218" customWidth="1"/>
    <col min="7" max="7" width="11.421875" style="33" customWidth="1"/>
    <col min="8" max="8" width="18.00390625" style="33" customWidth="1"/>
    <col min="9" max="9" width="28.140625" style="33" customWidth="1"/>
    <col min="10" max="10" width="11.421875" style="218" customWidth="1"/>
    <col min="11" max="11" width="28.8515625" style="220" customWidth="1"/>
    <col min="12" max="12" width="14.7109375" style="33" customWidth="1"/>
    <col min="13" max="13" width="29.00390625" style="33" customWidth="1"/>
    <col min="14" max="16384" width="11.421875" style="33" customWidth="1"/>
  </cols>
  <sheetData>
    <row r="1" spans="1:13" ht="19.5" customHeight="1">
      <c r="A1" s="749" t="s">
        <v>213</v>
      </c>
      <c r="B1" s="749" t="s">
        <v>134</v>
      </c>
      <c r="C1" s="749" t="s">
        <v>140</v>
      </c>
      <c r="D1" s="749" t="s">
        <v>141</v>
      </c>
      <c r="E1" s="749" t="s">
        <v>142</v>
      </c>
      <c r="F1" s="750" t="s">
        <v>215</v>
      </c>
      <c r="G1" s="750" t="s">
        <v>216</v>
      </c>
      <c r="H1" s="750"/>
      <c r="I1" s="750"/>
      <c r="J1" s="751" t="s">
        <v>217</v>
      </c>
      <c r="K1" s="751"/>
      <c r="L1" s="751"/>
      <c r="M1" s="750" t="s">
        <v>197</v>
      </c>
    </row>
    <row r="2" spans="1:13" ht="19.5">
      <c r="A2" s="583"/>
      <c r="B2" s="583"/>
      <c r="C2" s="582"/>
      <c r="D2" s="582"/>
      <c r="E2" s="582"/>
      <c r="F2" s="751"/>
      <c r="G2" s="206" t="s">
        <v>209</v>
      </c>
      <c r="H2" s="206" t="s">
        <v>210</v>
      </c>
      <c r="I2" s="206" t="s">
        <v>246</v>
      </c>
      <c r="J2" s="206" t="s">
        <v>208</v>
      </c>
      <c r="K2" s="206" t="s">
        <v>231</v>
      </c>
      <c r="L2" s="206" t="s">
        <v>211</v>
      </c>
      <c r="M2" s="752"/>
    </row>
    <row r="3" spans="1:13" ht="95.25" customHeight="1">
      <c r="A3" s="207">
        <v>1</v>
      </c>
      <c r="B3" s="208" t="s">
        <v>507</v>
      </c>
      <c r="C3" s="208" t="s">
        <v>222</v>
      </c>
      <c r="D3" s="208" t="s">
        <v>222</v>
      </c>
      <c r="E3" s="208" t="s">
        <v>222</v>
      </c>
      <c r="F3" s="414" t="s">
        <v>427</v>
      </c>
      <c r="G3" s="753">
        <v>1</v>
      </c>
      <c r="H3" s="614" t="s">
        <v>214</v>
      </c>
      <c r="I3" s="614"/>
      <c r="J3" s="332">
        <v>4</v>
      </c>
      <c r="K3" s="210" t="s">
        <v>376</v>
      </c>
      <c r="L3" s="211" t="s">
        <v>221</v>
      </c>
      <c r="M3" s="209" t="s">
        <v>377</v>
      </c>
    </row>
    <row r="4" spans="1:13" ht="45">
      <c r="A4" s="207">
        <v>2</v>
      </c>
      <c r="B4" s="208" t="s">
        <v>507</v>
      </c>
      <c r="C4" s="208" t="s">
        <v>222</v>
      </c>
      <c r="D4" s="208" t="s">
        <v>222</v>
      </c>
      <c r="E4" s="208" t="s">
        <v>222</v>
      </c>
      <c r="F4" s="414"/>
      <c r="G4" s="754"/>
      <c r="H4" s="615"/>
      <c r="I4" s="615"/>
      <c r="J4" s="332">
        <v>4</v>
      </c>
      <c r="K4" s="199" t="s">
        <v>378</v>
      </c>
      <c r="L4" s="211" t="s">
        <v>221</v>
      </c>
      <c r="M4" s="209" t="s">
        <v>377</v>
      </c>
    </row>
    <row r="5" spans="1:13" ht="102.75" customHeight="1">
      <c r="A5" s="207">
        <v>3</v>
      </c>
      <c r="B5" s="208" t="s">
        <v>507</v>
      </c>
      <c r="C5" s="208" t="s">
        <v>222</v>
      </c>
      <c r="D5" s="208" t="s">
        <v>222</v>
      </c>
      <c r="E5" s="208" t="s">
        <v>222</v>
      </c>
      <c r="F5" s="414"/>
      <c r="G5" s="754"/>
      <c r="H5" s="615"/>
      <c r="I5" s="615"/>
      <c r="J5" s="332">
        <v>12</v>
      </c>
      <c r="K5" s="199" t="s">
        <v>379</v>
      </c>
      <c r="L5" s="211" t="s">
        <v>221</v>
      </c>
      <c r="M5" s="209" t="s">
        <v>377</v>
      </c>
    </row>
    <row r="6" spans="1:13" ht="45">
      <c r="A6" s="207">
        <v>4</v>
      </c>
      <c r="B6" s="208" t="s">
        <v>507</v>
      </c>
      <c r="C6" s="208" t="s">
        <v>222</v>
      </c>
      <c r="D6" s="208" t="s">
        <v>222</v>
      </c>
      <c r="E6" s="208" t="s">
        <v>222</v>
      </c>
      <c r="F6" s="414"/>
      <c r="G6" s="754"/>
      <c r="H6" s="615"/>
      <c r="I6" s="615"/>
      <c r="J6" s="332">
        <v>12</v>
      </c>
      <c r="K6" s="199" t="s">
        <v>380</v>
      </c>
      <c r="L6" s="211" t="s">
        <v>82</v>
      </c>
      <c r="M6" s="209" t="s">
        <v>377</v>
      </c>
    </row>
    <row r="7" spans="1:13" ht="45">
      <c r="A7" s="207">
        <v>5</v>
      </c>
      <c r="B7" s="208" t="s">
        <v>507</v>
      </c>
      <c r="C7" s="208" t="s">
        <v>222</v>
      </c>
      <c r="D7" s="208" t="s">
        <v>222</v>
      </c>
      <c r="E7" s="208" t="s">
        <v>222</v>
      </c>
      <c r="F7" s="414"/>
      <c r="G7" s="754"/>
      <c r="H7" s="615"/>
      <c r="I7" s="615"/>
      <c r="J7" s="332">
        <v>3</v>
      </c>
      <c r="K7" s="212" t="s">
        <v>481</v>
      </c>
      <c r="L7" s="211" t="s">
        <v>83</v>
      </c>
      <c r="M7" s="209" t="s">
        <v>377</v>
      </c>
    </row>
    <row r="8" spans="1:13" ht="60">
      <c r="A8" s="207">
        <v>6</v>
      </c>
      <c r="B8" s="208" t="s">
        <v>507</v>
      </c>
      <c r="C8" s="208" t="s">
        <v>222</v>
      </c>
      <c r="D8" s="208" t="s">
        <v>222</v>
      </c>
      <c r="E8" s="208" t="s">
        <v>222</v>
      </c>
      <c r="F8" s="414"/>
      <c r="G8" s="754"/>
      <c r="H8" s="615"/>
      <c r="I8" s="615"/>
      <c r="J8" s="332">
        <v>3</v>
      </c>
      <c r="K8" s="212" t="s">
        <v>381</v>
      </c>
      <c r="L8" s="211" t="s">
        <v>304</v>
      </c>
      <c r="M8" s="209" t="s">
        <v>377</v>
      </c>
    </row>
    <row r="9" spans="1:13" ht="60">
      <c r="A9" s="207">
        <v>7</v>
      </c>
      <c r="B9" s="208" t="s">
        <v>507</v>
      </c>
      <c r="C9" s="208" t="s">
        <v>222</v>
      </c>
      <c r="D9" s="208" t="s">
        <v>222</v>
      </c>
      <c r="E9" s="208" t="s">
        <v>222</v>
      </c>
      <c r="F9" s="414"/>
      <c r="G9" s="754"/>
      <c r="H9" s="615"/>
      <c r="I9" s="615"/>
      <c r="J9" s="332">
        <v>4</v>
      </c>
      <c r="K9" s="212" t="s">
        <v>382</v>
      </c>
      <c r="L9" s="211" t="s">
        <v>304</v>
      </c>
      <c r="M9" s="209" t="s">
        <v>377</v>
      </c>
    </row>
    <row r="10" spans="1:13" ht="45">
      <c r="A10" s="207">
        <v>8</v>
      </c>
      <c r="B10" s="208" t="s">
        <v>507</v>
      </c>
      <c r="C10" s="208" t="s">
        <v>222</v>
      </c>
      <c r="D10" s="208" t="s">
        <v>222</v>
      </c>
      <c r="E10" s="208" t="s">
        <v>222</v>
      </c>
      <c r="F10" s="414"/>
      <c r="G10" s="754"/>
      <c r="H10" s="615"/>
      <c r="I10" s="615"/>
      <c r="J10" s="332">
        <v>2</v>
      </c>
      <c r="K10" s="212" t="s">
        <v>383</v>
      </c>
      <c r="L10" s="211" t="s">
        <v>304</v>
      </c>
      <c r="M10" s="209" t="s">
        <v>377</v>
      </c>
    </row>
    <row r="11" spans="1:13" ht="45">
      <c r="A11" s="207">
        <v>9</v>
      </c>
      <c r="B11" s="208" t="s">
        <v>507</v>
      </c>
      <c r="C11" s="208" t="s">
        <v>222</v>
      </c>
      <c r="D11" s="208" t="s">
        <v>222</v>
      </c>
      <c r="E11" s="208" t="s">
        <v>222</v>
      </c>
      <c r="F11" s="414"/>
      <c r="G11" s="754"/>
      <c r="H11" s="615"/>
      <c r="I11" s="615"/>
      <c r="J11" s="332">
        <v>3</v>
      </c>
      <c r="K11" s="212" t="s">
        <v>384</v>
      </c>
      <c r="L11" s="211" t="s">
        <v>304</v>
      </c>
      <c r="M11" s="209" t="s">
        <v>377</v>
      </c>
    </row>
    <row r="12" spans="1:13" ht="70.5" customHeight="1">
      <c r="A12" s="207">
        <v>10</v>
      </c>
      <c r="B12" s="208" t="s">
        <v>507</v>
      </c>
      <c r="C12" s="208" t="s">
        <v>222</v>
      </c>
      <c r="D12" s="208" t="s">
        <v>222</v>
      </c>
      <c r="E12" s="208" t="s">
        <v>222</v>
      </c>
      <c r="F12" s="414"/>
      <c r="G12" s="754"/>
      <c r="H12" s="615"/>
      <c r="I12" s="615"/>
      <c r="J12" s="332">
        <v>6</v>
      </c>
      <c r="K12" s="199" t="s">
        <v>385</v>
      </c>
      <c r="L12" s="211" t="s">
        <v>304</v>
      </c>
      <c r="M12" s="209" t="s">
        <v>377</v>
      </c>
    </row>
    <row r="13" spans="1:13" ht="70.5" customHeight="1">
      <c r="A13" s="207">
        <v>11</v>
      </c>
      <c r="B13" s="208" t="s">
        <v>507</v>
      </c>
      <c r="C13" s="208" t="s">
        <v>222</v>
      </c>
      <c r="D13" s="208" t="s">
        <v>222</v>
      </c>
      <c r="E13" s="208" t="s">
        <v>222</v>
      </c>
      <c r="F13" s="414"/>
      <c r="G13" s="754"/>
      <c r="H13" s="615"/>
      <c r="I13" s="615"/>
      <c r="J13" s="332">
        <v>12</v>
      </c>
      <c r="K13" s="199" t="s">
        <v>386</v>
      </c>
      <c r="L13" s="211" t="s">
        <v>304</v>
      </c>
      <c r="M13" s="209" t="s">
        <v>377</v>
      </c>
    </row>
    <row r="14" spans="1:13" ht="70.5" customHeight="1">
      <c r="A14" s="207">
        <v>12</v>
      </c>
      <c r="B14" s="208" t="s">
        <v>507</v>
      </c>
      <c r="C14" s="208" t="s">
        <v>222</v>
      </c>
      <c r="D14" s="208" t="s">
        <v>222</v>
      </c>
      <c r="E14" s="208" t="s">
        <v>222</v>
      </c>
      <c r="F14" s="414"/>
      <c r="G14" s="754"/>
      <c r="H14" s="615"/>
      <c r="I14" s="615"/>
      <c r="J14" s="332">
        <v>1</v>
      </c>
      <c r="K14" s="199" t="s">
        <v>387</v>
      </c>
      <c r="L14" s="211" t="s">
        <v>304</v>
      </c>
      <c r="M14" s="209" t="s">
        <v>377</v>
      </c>
    </row>
    <row r="15" spans="1:13" ht="60">
      <c r="A15" s="207">
        <v>13</v>
      </c>
      <c r="B15" s="208" t="s">
        <v>507</v>
      </c>
      <c r="C15" s="208" t="s">
        <v>222</v>
      </c>
      <c r="D15" s="208" t="s">
        <v>222</v>
      </c>
      <c r="E15" s="208" t="s">
        <v>222</v>
      </c>
      <c r="F15" s="414"/>
      <c r="G15" s="754"/>
      <c r="H15" s="615"/>
      <c r="I15" s="615"/>
      <c r="J15" s="332">
        <v>4</v>
      </c>
      <c r="K15" s="211" t="s">
        <v>388</v>
      </c>
      <c r="L15" s="211" t="s">
        <v>304</v>
      </c>
      <c r="M15" s="209" t="s">
        <v>377</v>
      </c>
    </row>
    <row r="16" spans="1:13" ht="105" customHeight="1">
      <c r="A16" s="207">
        <v>14</v>
      </c>
      <c r="B16" s="208" t="s">
        <v>507</v>
      </c>
      <c r="C16" s="208" t="s">
        <v>222</v>
      </c>
      <c r="D16" s="208" t="s">
        <v>222</v>
      </c>
      <c r="E16" s="208" t="s">
        <v>222</v>
      </c>
      <c r="F16" s="414"/>
      <c r="G16" s="754"/>
      <c r="H16" s="615"/>
      <c r="I16" s="615"/>
      <c r="J16" s="757">
        <v>10</v>
      </c>
      <c r="K16" s="414" t="s">
        <v>389</v>
      </c>
      <c r="L16" s="211" t="s">
        <v>304</v>
      </c>
      <c r="M16" s="209" t="s">
        <v>377</v>
      </c>
    </row>
    <row r="17" spans="1:13" ht="15" customHeight="1">
      <c r="A17" s="207">
        <v>15</v>
      </c>
      <c r="B17" s="208" t="s">
        <v>507</v>
      </c>
      <c r="C17" s="208" t="s">
        <v>222</v>
      </c>
      <c r="D17" s="208" t="s">
        <v>222</v>
      </c>
      <c r="E17" s="208" t="s">
        <v>222</v>
      </c>
      <c r="F17" s="414"/>
      <c r="G17" s="754"/>
      <c r="H17" s="615"/>
      <c r="I17" s="615"/>
      <c r="J17" s="758"/>
      <c r="K17" s="414"/>
      <c r="L17" s="211" t="s">
        <v>304</v>
      </c>
      <c r="M17" s="209" t="s">
        <v>377</v>
      </c>
    </row>
    <row r="18" spans="1:13" ht="45" customHeight="1">
      <c r="A18" s="207">
        <v>16</v>
      </c>
      <c r="B18" s="208" t="s">
        <v>507</v>
      </c>
      <c r="C18" s="208" t="s">
        <v>222</v>
      </c>
      <c r="D18" s="208" t="s">
        <v>222</v>
      </c>
      <c r="E18" s="208" t="s">
        <v>222</v>
      </c>
      <c r="F18" s="414"/>
      <c r="G18" s="754"/>
      <c r="H18" s="615"/>
      <c r="I18" s="615"/>
      <c r="J18" s="759"/>
      <c r="K18" s="414"/>
      <c r="L18" s="211" t="s">
        <v>304</v>
      </c>
      <c r="M18" s="209" t="s">
        <v>377</v>
      </c>
    </row>
    <row r="19" spans="1:13" ht="105.75" customHeight="1">
      <c r="A19" s="207">
        <v>17</v>
      </c>
      <c r="B19" s="208" t="s">
        <v>507</v>
      </c>
      <c r="C19" s="208" t="s">
        <v>222</v>
      </c>
      <c r="D19" s="208" t="s">
        <v>222</v>
      </c>
      <c r="E19" s="208" t="s">
        <v>222</v>
      </c>
      <c r="F19" s="414"/>
      <c r="G19" s="754"/>
      <c r="H19" s="615"/>
      <c r="I19" s="615"/>
      <c r="J19" s="332">
        <v>1</v>
      </c>
      <c r="K19" s="199" t="s">
        <v>390</v>
      </c>
      <c r="L19" s="211" t="s">
        <v>304</v>
      </c>
      <c r="M19" s="209" t="s">
        <v>377</v>
      </c>
    </row>
    <row r="20" spans="1:13" ht="75">
      <c r="A20" s="207">
        <v>18</v>
      </c>
      <c r="B20" s="208" t="s">
        <v>507</v>
      </c>
      <c r="C20" s="208" t="s">
        <v>222</v>
      </c>
      <c r="D20" s="208" t="s">
        <v>222</v>
      </c>
      <c r="E20" s="208" t="s">
        <v>222</v>
      </c>
      <c r="F20" s="414"/>
      <c r="G20" s="754"/>
      <c r="H20" s="615"/>
      <c r="I20" s="615"/>
      <c r="J20" s="332">
        <v>4</v>
      </c>
      <c r="K20" s="211" t="s">
        <v>391</v>
      </c>
      <c r="L20" s="211" t="s">
        <v>304</v>
      </c>
      <c r="M20" s="209" t="s">
        <v>377</v>
      </c>
    </row>
    <row r="21" spans="1:13" ht="45">
      <c r="A21" s="207">
        <v>19</v>
      </c>
      <c r="B21" s="208" t="s">
        <v>507</v>
      </c>
      <c r="C21" s="208" t="s">
        <v>222</v>
      </c>
      <c r="D21" s="208" t="s">
        <v>222</v>
      </c>
      <c r="E21" s="208" t="s">
        <v>222</v>
      </c>
      <c r="F21" s="414"/>
      <c r="G21" s="754"/>
      <c r="H21" s="615"/>
      <c r="I21" s="615"/>
      <c r="J21" s="332">
        <v>2</v>
      </c>
      <c r="K21" s="211" t="s">
        <v>392</v>
      </c>
      <c r="L21" s="211" t="s">
        <v>304</v>
      </c>
      <c r="M21" s="209" t="s">
        <v>377</v>
      </c>
    </row>
    <row r="22" spans="1:13" ht="60">
      <c r="A22" s="207">
        <v>20</v>
      </c>
      <c r="B22" s="208" t="s">
        <v>507</v>
      </c>
      <c r="C22" s="208" t="s">
        <v>222</v>
      </c>
      <c r="D22" s="208" t="s">
        <v>222</v>
      </c>
      <c r="E22" s="208" t="s">
        <v>222</v>
      </c>
      <c r="F22" s="414"/>
      <c r="G22" s="754"/>
      <c r="H22" s="615"/>
      <c r="I22" s="615"/>
      <c r="J22" s="332">
        <v>1</v>
      </c>
      <c r="K22" s="211" t="s">
        <v>393</v>
      </c>
      <c r="L22" s="211" t="s">
        <v>304</v>
      </c>
      <c r="M22" s="209" t="s">
        <v>377</v>
      </c>
    </row>
    <row r="23" spans="1:13" ht="76.5" customHeight="1">
      <c r="A23" s="207">
        <v>21</v>
      </c>
      <c r="B23" s="208" t="s">
        <v>507</v>
      </c>
      <c r="C23" s="208" t="s">
        <v>222</v>
      </c>
      <c r="D23" s="208" t="s">
        <v>222</v>
      </c>
      <c r="E23" s="208" t="s">
        <v>222</v>
      </c>
      <c r="F23" s="414"/>
      <c r="G23" s="754"/>
      <c r="H23" s="615"/>
      <c r="I23" s="615"/>
      <c r="J23" s="332">
        <v>7</v>
      </c>
      <c r="K23" s="199" t="s">
        <v>394</v>
      </c>
      <c r="L23" s="211" t="s">
        <v>304</v>
      </c>
      <c r="M23" s="209" t="s">
        <v>377</v>
      </c>
    </row>
    <row r="24" spans="1:13" ht="105.75" customHeight="1">
      <c r="A24" s="207">
        <v>22</v>
      </c>
      <c r="B24" s="208" t="s">
        <v>507</v>
      </c>
      <c r="C24" s="208" t="s">
        <v>222</v>
      </c>
      <c r="D24" s="208" t="s">
        <v>222</v>
      </c>
      <c r="E24" s="208" t="s">
        <v>222</v>
      </c>
      <c r="F24" s="414"/>
      <c r="G24" s="754"/>
      <c r="H24" s="615"/>
      <c r="I24" s="615"/>
      <c r="J24" s="332">
        <v>2</v>
      </c>
      <c r="K24" s="211" t="s">
        <v>395</v>
      </c>
      <c r="L24" s="211" t="s">
        <v>304</v>
      </c>
      <c r="M24" s="209" t="s">
        <v>377</v>
      </c>
    </row>
    <row r="25" spans="1:13" ht="45">
      <c r="A25" s="207">
        <v>23</v>
      </c>
      <c r="B25" s="208" t="s">
        <v>507</v>
      </c>
      <c r="C25" s="208" t="s">
        <v>222</v>
      </c>
      <c r="D25" s="208" t="s">
        <v>222</v>
      </c>
      <c r="E25" s="208" t="s">
        <v>222</v>
      </c>
      <c r="F25" s="414"/>
      <c r="G25" s="754"/>
      <c r="H25" s="615"/>
      <c r="I25" s="615"/>
      <c r="J25" s="332">
        <v>1</v>
      </c>
      <c r="K25" s="213" t="s">
        <v>396</v>
      </c>
      <c r="L25" s="211" t="s">
        <v>304</v>
      </c>
      <c r="M25" s="209" t="s">
        <v>377</v>
      </c>
    </row>
    <row r="26" spans="1:13" ht="60">
      <c r="A26" s="207">
        <v>24</v>
      </c>
      <c r="B26" s="208" t="s">
        <v>507</v>
      </c>
      <c r="C26" s="208" t="s">
        <v>222</v>
      </c>
      <c r="D26" s="208" t="s">
        <v>222</v>
      </c>
      <c r="E26" s="208" t="s">
        <v>222</v>
      </c>
      <c r="F26" s="414"/>
      <c r="G26" s="754"/>
      <c r="H26" s="615"/>
      <c r="I26" s="615"/>
      <c r="J26" s="332">
        <v>1</v>
      </c>
      <c r="K26" s="214" t="s">
        <v>397</v>
      </c>
      <c r="L26" s="211" t="s">
        <v>304</v>
      </c>
      <c r="M26" s="209" t="s">
        <v>377</v>
      </c>
    </row>
    <row r="27" spans="1:13" ht="90">
      <c r="A27" s="207">
        <v>25</v>
      </c>
      <c r="B27" s="208" t="s">
        <v>507</v>
      </c>
      <c r="C27" s="208" t="s">
        <v>222</v>
      </c>
      <c r="D27" s="208" t="s">
        <v>222</v>
      </c>
      <c r="E27" s="208" t="s">
        <v>222</v>
      </c>
      <c r="F27" s="414"/>
      <c r="G27" s="754"/>
      <c r="H27" s="615"/>
      <c r="I27" s="615"/>
      <c r="J27" s="332">
        <v>1</v>
      </c>
      <c r="K27" s="213" t="s">
        <v>398</v>
      </c>
      <c r="L27" s="211" t="s">
        <v>304</v>
      </c>
      <c r="M27" s="209" t="s">
        <v>377</v>
      </c>
    </row>
    <row r="28" spans="1:13" ht="60">
      <c r="A28" s="207">
        <v>26</v>
      </c>
      <c r="B28" s="208" t="s">
        <v>507</v>
      </c>
      <c r="C28" s="208" t="s">
        <v>222</v>
      </c>
      <c r="D28" s="208" t="s">
        <v>222</v>
      </c>
      <c r="E28" s="208" t="s">
        <v>222</v>
      </c>
      <c r="F28" s="414"/>
      <c r="G28" s="754"/>
      <c r="H28" s="615"/>
      <c r="I28" s="615"/>
      <c r="J28" s="332">
        <v>4</v>
      </c>
      <c r="K28" s="213" t="s">
        <v>399</v>
      </c>
      <c r="L28" s="211" t="s">
        <v>304</v>
      </c>
      <c r="M28" s="209" t="s">
        <v>377</v>
      </c>
    </row>
    <row r="29" spans="1:13" ht="60">
      <c r="A29" s="207">
        <v>27</v>
      </c>
      <c r="B29" s="208" t="s">
        <v>507</v>
      </c>
      <c r="C29" s="208" t="s">
        <v>222</v>
      </c>
      <c r="D29" s="208" t="s">
        <v>222</v>
      </c>
      <c r="E29" s="208" t="s">
        <v>222</v>
      </c>
      <c r="F29" s="414"/>
      <c r="G29" s="754"/>
      <c r="H29" s="615"/>
      <c r="I29" s="615"/>
      <c r="J29" s="332">
        <v>2</v>
      </c>
      <c r="K29" s="213" t="s">
        <v>400</v>
      </c>
      <c r="L29" s="211" t="s">
        <v>304</v>
      </c>
      <c r="M29" s="209" t="s">
        <v>377</v>
      </c>
    </row>
    <row r="30" spans="1:13" ht="60">
      <c r="A30" s="207">
        <v>28</v>
      </c>
      <c r="B30" s="208" t="s">
        <v>507</v>
      </c>
      <c r="C30" s="208" t="s">
        <v>222</v>
      </c>
      <c r="D30" s="208" t="s">
        <v>222</v>
      </c>
      <c r="E30" s="208" t="s">
        <v>222</v>
      </c>
      <c r="F30" s="414"/>
      <c r="G30" s="754"/>
      <c r="H30" s="615"/>
      <c r="I30" s="615"/>
      <c r="J30" s="332">
        <v>1</v>
      </c>
      <c r="K30" s="213" t="s">
        <v>401</v>
      </c>
      <c r="L30" s="211" t="s">
        <v>304</v>
      </c>
      <c r="M30" s="209" t="s">
        <v>377</v>
      </c>
    </row>
    <row r="31" spans="1:13" ht="45">
      <c r="A31" s="207">
        <v>29</v>
      </c>
      <c r="B31" s="208" t="s">
        <v>507</v>
      </c>
      <c r="C31" s="208" t="s">
        <v>222</v>
      </c>
      <c r="D31" s="208" t="s">
        <v>222</v>
      </c>
      <c r="E31" s="208" t="s">
        <v>222</v>
      </c>
      <c r="F31" s="414"/>
      <c r="G31" s="754"/>
      <c r="H31" s="615"/>
      <c r="I31" s="615"/>
      <c r="J31" s="332">
        <v>1</v>
      </c>
      <c r="K31" s="213" t="s">
        <v>402</v>
      </c>
      <c r="L31" s="211" t="s">
        <v>304</v>
      </c>
      <c r="M31" s="209" t="s">
        <v>377</v>
      </c>
    </row>
    <row r="32" spans="1:13" ht="45">
      <c r="A32" s="207">
        <v>30</v>
      </c>
      <c r="B32" s="208" t="s">
        <v>507</v>
      </c>
      <c r="C32" s="208" t="s">
        <v>222</v>
      </c>
      <c r="D32" s="208" t="s">
        <v>222</v>
      </c>
      <c r="E32" s="208" t="s">
        <v>222</v>
      </c>
      <c r="F32" s="414"/>
      <c r="G32" s="754"/>
      <c r="H32" s="615"/>
      <c r="I32" s="615"/>
      <c r="J32" s="332">
        <v>1</v>
      </c>
      <c r="K32" s="215" t="s">
        <v>403</v>
      </c>
      <c r="L32" s="211" t="s">
        <v>304</v>
      </c>
      <c r="M32" s="209" t="s">
        <v>377</v>
      </c>
    </row>
    <row r="33" spans="1:13" ht="45">
      <c r="A33" s="207">
        <v>31</v>
      </c>
      <c r="B33" s="208" t="s">
        <v>507</v>
      </c>
      <c r="C33" s="208" t="s">
        <v>222</v>
      </c>
      <c r="D33" s="208" t="s">
        <v>222</v>
      </c>
      <c r="E33" s="208" t="s">
        <v>222</v>
      </c>
      <c r="F33" s="414"/>
      <c r="G33" s="754"/>
      <c r="H33" s="615"/>
      <c r="I33" s="615"/>
      <c r="J33" s="332">
        <v>1</v>
      </c>
      <c r="K33" s="213" t="s">
        <v>404</v>
      </c>
      <c r="L33" s="211" t="s">
        <v>304</v>
      </c>
      <c r="M33" s="209" t="s">
        <v>377</v>
      </c>
    </row>
    <row r="34" spans="1:13" ht="60">
      <c r="A34" s="207">
        <v>32</v>
      </c>
      <c r="B34" s="208" t="s">
        <v>507</v>
      </c>
      <c r="C34" s="208" t="s">
        <v>222</v>
      </c>
      <c r="D34" s="208" t="s">
        <v>222</v>
      </c>
      <c r="E34" s="208" t="s">
        <v>222</v>
      </c>
      <c r="F34" s="414"/>
      <c r="G34" s="754"/>
      <c r="H34" s="615"/>
      <c r="I34" s="615"/>
      <c r="J34" s="332">
        <v>2</v>
      </c>
      <c r="K34" s="213" t="s">
        <v>405</v>
      </c>
      <c r="L34" s="211" t="s">
        <v>304</v>
      </c>
      <c r="M34" s="209" t="s">
        <v>377</v>
      </c>
    </row>
    <row r="35" spans="1:13" ht="60">
      <c r="A35" s="207">
        <v>33</v>
      </c>
      <c r="B35" s="208" t="s">
        <v>507</v>
      </c>
      <c r="C35" s="208" t="s">
        <v>222</v>
      </c>
      <c r="D35" s="208" t="s">
        <v>222</v>
      </c>
      <c r="E35" s="208" t="s">
        <v>222</v>
      </c>
      <c r="F35" s="414"/>
      <c r="G35" s="754"/>
      <c r="H35" s="615"/>
      <c r="I35" s="615"/>
      <c r="J35" s="332">
        <v>2</v>
      </c>
      <c r="K35" s="213" t="s">
        <v>406</v>
      </c>
      <c r="L35" s="211" t="s">
        <v>304</v>
      </c>
      <c r="M35" s="209" t="s">
        <v>377</v>
      </c>
    </row>
    <row r="36" spans="1:13" ht="45">
      <c r="A36" s="207">
        <v>34</v>
      </c>
      <c r="B36" s="208" t="s">
        <v>507</v>
      </c>
      <c r="C36" s="208" t="s">
        <v>222</v>
      </c>
      <c r="D36" s="208" t="s">
        <v>222</v>
      </c>
      <c r="E36" s="208" t="s">
        <v>222</v>
      </c>
      <c r="F36" s="414"/>
      <c r="G36" s="754"/>
      <c r="H36" s="615"/>
      <c r="I36" s="615"/>
      <c r="J36" s="332">
        <v>2</v>
      </c>
      <c r="K36" s="213" t="s">
        <v>407</v>
      </c>
      <c r="L36" s="211" t="s">
        <v>304</v>
      </c>
      <c r="M36" s="209" t="s">
        <v>377</v>
      </c>
    </row>
    <row r="37" spans="1:13" ht="45">
      <c r="A37" s="207">
        <v>35</v>
      </c>
      <c r="B37" s="208" t="s">
        <v>507</v>
      </c>
      <c r="C37" s="208" t="s">
        <v>222</v>
      </c>
      <c r="D37" s="208" t="s">
        <v>222</v>
      </c>
      <c r="E37" s="208" t="s">
        <v>222</v>
      </c>
      <c r="F37" s="414"/>
      <c r="G37" s="754"/>
      <c r="H37" s="615"/>
      <c r="I37" s="615"/>
      <c r="J37" s="332">
        <v>1</v>
      </c>
      <c r="K37" s="213" t="s">
        <v>408</v>
      </c>
      <c r="L37" s="211" t="s">
        <v>304</v>
      </c>
      <c r="M37" s="209" t="s">
        <v>377</v>
      </c>
    </row>
    <row r="38" spans="1:13" ht="60">
      <c r="A38" s="207">
        <v>36</v>
      </c>
      <c r="B38" s="208" t="s">
        <v>507</v>
      </c>
      <c r="C38" s="208" t="s">
        <v>222</v>
      </c>
      <c r="D38" s="208" t="s">
        <v>222</v>
      </c>
      <c r="E38" s="208" t="s">
        <v>222</v>
      </c>
      <c r="F38" s="414"/>
      <c r="G38" s="754"/>
      <c r="H38" s="615"/>
      <c r="I38" s="615"/>
      <c r="J38" s="332">
        <v>1</v>
      </c>
      <c r="K38" s="213" t="s">
        <v>409</v>
      </c>
      <c r="L38" s="211" t="s">
        <v>304</v>
      </c>
      <c r="M38" s="209" t="s">
        <v>377</v>
      </c>
    </row>
    <row r="39" spans="1:13" ht="45">
      <c r="A39" s="207">
        <v>37</v>
      </c>
      <c r="B39" s="208" t="s">
        <v>507</v>
      </c>
      <c r="C39" s="208" t="s">
        <v>222</v>
      </c>
      <c r="D39" s="208" t="s">
        <v>222</v>
      </c>
      <c r="E39" s="208" t="s">
        <v>222</v>
      </c>
      <c r="F39" s="414"/>
      <c r="G39" s="754"/>
      <c r="H39" s="615"/>
      <c r="I39" s="615"/>
      <c r="J39" s="332">
        <v>2</v>
      </c>
      <c r="K39" s="213" t="s">
        <v>410</v>
      </c>
      <c r="L39" s="211" t="s">
        <v>304</v>
      </c>
      <c r="M39" s="209" t="s">
        <v>377</v>
      </c>
    </row>
    <row r="40" spans="1:13" ht="30">
      <c r="A40" s="207">
        <v>38</v>
      </c>
      <c r="B40" s="208" t="s">
        <v>507</v>
      </c>
      <c r="C40" s="208" t="s">
        <v>222</v>
      </c>
      <c r="D40" s="208" t="s">
        <v>222</v>
      </c>
      <c r="E40" s="208" t="s">
        <v>222</v>
      </c>
      <c r="F40" s="414"/>
      <c r="G40" s="754"/>
      <c r="H40" s="615"/>
      <c r="I40" s="615"/>
      <c r="J40" s="332">
        <v>2</v>
      </c>
      <c r="K40" s="216" t="s">
        <v>411</v>
      </c>
      <c r="L40" s="211" t="s">
        <v>304</v>
      </c>
      <c r="M40" s="209" t="s">
        <v>377</v>
      </c>
    </row>
    <row r="41" spans="1:13" ht="45">
      <c r="A41" s="207">
        <v>39</v>
      </c>
      <c r="B41" s="208" t="s">
        <v>507</v>
      </c>
      <c r="C41" s="208" t="s">
        <v>222</v>
      </c>
      <c r="D41" s="208" t="s">
        <v>222</v>
      </c>
      <c r="E41" s="208" t="s">
        <v>222</v>
      </c>
      <c r="F41" s="414"/>
      <c r="G41" s="754"/>
      <c r="H41" s="615"/>
      <c r="I41" s="615"/>
      <c r="J41" s="332">
        <v>1</v>
      </c>
      <c r="K41" s="213" t="s">
        <v>412</v>
      </c>
      <c r="L41" s="211" t="s">
        <v>304</v>
      </c>
      <c r="M41" s="209" t="s">
        <v>377</v>
      </c>
    </row>
    <row r="42" spans="1:13" ht="45">
      <c r="A42" s="207">
        <v>40</v>
      </c>
      <c r="B42" s="208" t="s">
        <v>507</v>
      </c>
      <c r="C42" s="208" t="s">
        <v>222</v>
      </c>
      <c r="D42" s="208" t="s">
        <v>222</v>
      </c>
      <c r="E42" s="208" t="s">
        <v>222</v>
      </c>
      <c r="F42" s="414"/>
      <c r="G42" s="754"/>
      <c r="H42" s="615"/>
      <c r="I42" s="615"/>
      <c r="J42" s="332">
        <v>1</v>
      </c>
      <c r="K42" s="213" t="s">
        <v>413</v>
      </c>
      <c r="L42" s="211" t="s">
        <v>304</v>
      </c>
      <c r="M42" s="209" t="s">
        <v>377</v>
      </c>
    </row>
    <row r="43" spans="1:13" ht="60">
      <c r="A43" s="207">
        <v>41</v>
      </c>
      <c r="B43" s="208" t="s">
        <v>507</v>
      </c>
      <c r="C43" s="208" t="s">
        <v>222</v>
      </c>
      <c r="D43" s="208" t="s">
        <v>222</v>
      </c>
      <c r="E43" s="208" t="s">
        <v>222</v>
      </c>
      <c r="F43" s="414"/>
      <c r="G43" s="754"/>
      <c r="H43" s="615"/>
      <c r="I43" s="615"/>
      <c r="J43" s="332">
        <v>2</v>
      </c>
      <c r="K43" s="213" t="s">
        <v>414</v>
      </c>
      <c r="L43" s="211" t="s">
        <v>304</v>
      </c>
      <c r="M43" s="209" t="s">
        <v>377</v>
      </c>
    </row>
    <row r="44" spans="1:13" ht="45">
      <c r="A44" s="207">
        <v>42</v>
      </c>
      <c r="B44" s="208" t="s">
        <v>507</v>
      </c>
      <c r="C44" s="208" t="s">
        <v>222</v>
      </c>
      <c r="D44" s="208" t="s">
        <v>222</v>
      </c>
      <c r="E44" s="208" t="s">
        <v>222</v>
      </c>
      <c r="F44" s="414"/>
      <c r="G44" s="754"/>
      <c r="H44" s="615"/>
      <c r="I44" s="615"/>
      <c r="J44" s="332">
        <v>1</v>
      </c>
      <c r="K44" s="213" t="s">
        <v>415</v>
      </c>
      <c r="L44" s="211" t="s">
        <v>304</v>
      </c>
      <c r="M44" s="209" t="s">
        <v>377</v>
      </c>
    </row>
    <row r="45" spans="1:13" ht="45">
      <c r="A45" s="207">
        <v>43</v>
      </c>
      <c r="B45" s="208" t="s">
        <v>507</v>
      </c>
      <c r="C45" s="208" t="s">
        <v>222</v>
      </c>
      <c r="D45" s="208" t="s">
        <v>222</v>
      </c>
      <c r="E45" s="208" t="s">
        <v>222</v>
      </c>
      <c r="F45" s="414"/>
      <c r="G45" s="754"/>
      <c r="H45" s="615"/>
      <c r="I45" s="615"/>
      <c r="J45" s="332">
        <v>1</v>
      </c>
      <c r="K45" s="213" t="s">
        <v>416</v>
      </c>
      <c r="L45" s="211" t="s">
        <v>304</v>
      </c>
      <c r="M45" s="209" t="s">
        <v>377</v>
      </c>
    </row>
    <row r="46" spans="1:13" ht="45">
      <c r="A46" s="207">
        <v>44</v>
      </c>
      <c r="B46" s="208" t="s">
        <v>507</v>
      </c>
      <c r="C46" s="208" t="s">
        <v>222</v>
      </c>
      <c r="D46" s="208" t="s">
        <v>222</v>
      </c>
      <c r="E46" s="208" t="s">
        <v>222</v>
      </c>
      <c r="F46" s="414"/>
      <c r="G46" s="754"/>
      <c r="H46" s="615"/>
      <c r="I46" s="615"/>
      <c r="J46" s="332">
        <v>1</v>
      </c>
      <c r="K46" s="213" t="s">
        <v>417</v>
      </c>
      <c r="L46" s="211" t="s">
        <v>304</v>
      </c>
      <c r="M46" s="209" t="s">
        <v>377</v>
      </c>
    </row>
    <row r="47" spans="1:13" ht="45">
      <c r="A47" s="207">
        <v>45</v>
      </c>
      <c r="B47" s="208" t="s">
        <v>507</v>
      </c>
      <c r="C47" s="208" t="s">
        <v>222</v>
      </c>
      <c r="D47" s="208" t="s">
        <v>222</v>
      </c>
      <c r="E47" s="208" t="s">
        <v>222</v>
      </c>
      <c r="F47" s="414"/>
      <c r="G47" s="754"/>
      <c r="H47" s="615"/>
      <c r="I47" s="615"/>
      <c r="J47" s="332">
        <v>1</v>
      </c>
      <c r="K47" s="213" t="s">
        <v>418</v>
      </c>
      <c r="L47" s="211" t="s">
        <v>304</v>
      </c>
      <c r="M47" s="209" t="s">
        <v>377</v>
      </c>
    </row>
    <row r="48" spans="1:13" ht="48.75" customHeight="1">
      <c r="A48" s="207">
        <v>46</v>
      </c>
      <c r="B48" s="208" t="s">
        <v>507</v>
      </c>
      <c r="C48" s="208" t="s">
        <v>222</v>
      </c>
      <c r="D48" s="208" t="s">
        <v>222</v>
      </c>
      <c r="E48" s="208" t="s">
        <v>222</v>
      </c>
      <c r="F48" s="414"/>
      <c r="G48" s="754"/>
      <c r="H48" s="615"/>
      <c r="I48" s="615"/>
      <c r="J48" s="332">
        <v>1</v>
      </c>
      <c r="K48" s="217" t="s">
        <v>419</v>
      </c>
      <c r="L48" s="211" t="s">
        <v>304</v>
      </c>
      <c r="M48" s="209" t="s">
        <v>377</v>
      </c>
    </row>
    <row r="49" spans="1:13" ht="30">
      <c r="A49" s="207">
        <v>47</v>
      </c>
      <c r="B49" s="208" t="s">
        <v>507</v>
      </c>
      <c r="C49" s="208" t="s">
        <v>222</v>
      </c>
      <c r="D49" s="208" t="s">
        <v>222</v>
      </c>
      <c r="E49" s="208" t="s">
        <v>222</v>
      </c>
      <c r="F49" s="414"/>
      <c r="G49" s="754"/>
      <c r="H49" s="615"/>
      <c r="I49" s="615"/>
      <c r="J49" s="332">
        <v>1</v>
      </c>
      <c r="K49" s="217" t="s">
        <v>420</v>
      </c>
      <c r="L49" s="211" t="s">
        <v>304</v>
      </c>
      <c r="M49" s="209" t="s">
        <v>377</v>
      </c>
    </row>
    <row r="50" spans="1:13" ht="30">
      <c r="A50" s="207">
        <v>48</v>
      </c>
      <c r="B50" s="208" t="s">
        <v>507</v>
      </c>
      <c r="C50" s="208" t="s">
        <v>222</v>
      </c>
      <c r="D50" s="208" t="s">
        <v>222</v>
      </c>
      <c r="E50" s="208" t="s">
        <v>222</v>
      </c>
      <c r="F50" s="414"/>
      <c r="G50" s="754"/>
      <c r="H50" s="615"/>
      <c r="I50" s="615"/>
      <c r="J50" s="332">
        <v>1</v>
      </c>
      <c r="K50" s="217" t="s">
        <v>421</v>
      </c>
      <c r="L50" s="211" t="s">
        <v>304</v>
      </c>
      <c r="M50" s="209" t="s">
        <v>377</v>
      </c>
    </row>
    <row r="51" spans="1:13" ht="30">
      <c r="A51" s="207">
        <v>49</v>
      </c>
      <c r="B51" s="208" t="s">
        <v>507</v>
      </c>
      <c r="C51" s="208" t="s">
        <v>222</v>
      </c>
      <c r="D51" s="208" t="s">
        <v>222</v>
      </c>
      <c r="E51" s="208" t="s">
        <v>222</v>
      </c>
      <c r="F51" s="414"/>
      <c r="G51" s="754"/>
      <c r="H51" s="615"/>
      <c r="I51" s="615"/>
      <c r="J51" s="332">
        <v>1</v>
      </c>
      <c r="K51" s="217" t="s">
        <v>422</v>
      </c>
      <c r="L51" s="211" t="s">
        <v>304</v>
      </c>
      <c r="M51" s="209" t="s">
        <v>377</v>
      </c>
    </row>
    <row r="52" spans="1:13" ht="30">
      <c r="A52" s="207">
        <v>50</v>
      </c>
      <c r="B52" s="208" t="s">
        <v>507</v>
      </c>
      <c r="C52" s="208" t="s">
        <v>222</v>
      </c>
      <c r="D52" s="208" t="s">
        <v>222</v>
      </c>
      <c r="E52" s="208" t="s">
        <v>222</v>
      </c>
      <c r="F52" s="414"/>
      <c r="G52" s="754"/>
      <c r="H52" s="615"/>
      <c r="I52" s="615"/>
      <c r="J52" s="332">
        <v>1</v>
      </c>
      <c r="K52" s="217" t="s">
        <v>423</v>
      </c>
      <c r="L52" s="211" t="s">
        <v>304</v>
      </c>
      <c r="M52" s="209" t="s">
        <v>377</v>
      </c>
    </row>
    <row r="53" spans="1:13" ht="30">
      <c r="A53" s="207">
        <v>51</v>
      </c>
      <c r="B53" s="208" t="s">
        <v>507</v>
      </c>
      <c r="C53" s="208" t="s">
        <v>222</v>
      </c>
      <c r="D53" s="208" t="s">
        <v>222</v>
      </c>
      <c r="E53" s="208" t="s">
        <v>222</v>
      </c>
      <c r="F53" s="414"/>
      <c r="G53" s="755"/>
      <c r="H53" s="756"/>
      <c r="I53" s="756"/>
      <c r="J53" s="332">
        <v>6</v>
      </c>
      <c r="K53" s="217" t="s">
        <v>424</v>
      </c>
      <c r="L53" s="211" t="s">
        <v>304</v>
      </c>
      <c r="M53" s="209" t="s">
        <v>377</v>
      </c>
    </row>
    <row r="54" spans="8:10" ht="12.75" customHeight="1">
      <c r="H54" s="219"/>
      <c r="J54" s="49">
        <f>SUM(J3:J53)</f>
        <v>141</v>
      </c>
    </row>
    <row r="55" ht="12.75" customHeight="1" thickBot="1">
      <c r="H55" s="219"/>
    </row>
    <row r="56" spans="1:15" ht="15.75" thickTop="1">
      <c r="A56" s="714" t="s">
        <v>247</v>
      </c>
      <c r="B56" s="715"/>
      <c r="C56" s="204"/>
      <c r="D56" s="204"/>
      <c r="E56" s="204"/>
      <c r="F56" s="94"/>
      <c r="G56" s="46"/>
      <c r="H56" s="47"/>
      <c r="I56" s="47"/>
      <c r="J56" s="94"/>
      <c r="K56" s="47"/>
      <c r="L56" s="46"/>
      <c r="M56" s="47"/>
      <c r="N56" s="46"/>
      <c r="O56" s="49"/>
    </row>
    <row r="57" spans="1:15" ht="15.75" thickBot="1">
      <c r="A57" s="716"/>
      <c r="B57" s="717"/>
      <c r="C57" s="204"/>
      <c r="D57" s="204"/>
      <c r="E57" s="204"/>
      <c r="F57" s="94"/>
      <c r="G57" s="46"/>
      <c r="H57" s="47"/>
      <c r="I57" s="47"/>
      <c r="J57" s="94"/>
      <c r="K57" s="47"/>
      <c r="L57" s="46"/>
      <c r="M57" s="47"/>
      <c r="N57" s="46"/>
      <c r="O57" s="49"/>
    </row>
    <row r="58" spans="1:15" ht="30.75" thickTop="1">
      <c r="A58" s="50" t="s">
        <v>235</v>
      </c>
      <c r="B58" s="201" t="s">
        <v>236</v>
      </c>
      <c r="C58" s="205"/>
      <c r="D58" s="205"/>
      <c r="E58" s="205"/>
      <c r="F58" s="94"/>
      <c r="G58" s="46"/>
      <c r="H58" s="47"/>
      <c r="I58" s="47"/>
      <c r="J58" s="94"/>
      <c r="K58" s="47"/>
      <c r="L58" s="46"/>
      <c r="M58" s="47"/>
      <c r="N58" s="46"/>
      <c r="O58" s="49"/>
    </row>
    <row r="59" spans="1:15" ht="30">
      <c r="A59" s="52" t="s">
        <v>237</v>
      </c>
      <c r="B59" s="202" t="s">
        <v>238</v>
      </c>
      <c r="C59" s="205"/>
      <c r="D59" s="205"/>
      <c r="E59" s="205"/>
      <c r="F59" s="94"/>
      <c r="G59" s="46"/>
      <c r="H59" s="47"/>
      <c r="I59" s="47"/>
      <c r="J59" s="94"/>
      <c r="K59" s="47"/>
      <c r="L59" s="46"/>
      <c r="M59" s="47"/>
      <c r="N59" s="46"/>
      <c r="O59" s="49"/>
    </row>
    <row r="60" spans="1:15" ht="60">
      <c r="A60" s="52" t="s">
        <v>239</v>
      </c>
      <c r="B60" s="202" t="s">
        <v>240</v>
      </c>
      <c r="C60" s="205"/>
      <c r="D60" s="205"/>
      <c r="E60" s="205"/>
      <c r="F60" s="94"/>
      <c r="G60" s="46"/>
      <c r="H60" s="47"/>
      <c r="I60" s="47"/>
      <c r="J60" s="94"/>
      <c r="K60" s="47"/>
      <c r="L60" s="46"/>
      <c r="M60" s="47"/>
      <c r="N60" s="46"/>
      <c r="O60" s="49"/>
    </row>
    <row r="61" spans="1:15" ht="45">
      <c r="A61" s="52" t="s">
        <v>241</v>
      </c>
      <c r="B61" s="202" t="s">
        <v>242</v>
      </c>
      <c r="C61" s="205"/>
      <c r="D61" s="205"/>
      <c r="E61" s="205"/>
      <c r="F61" s="94"/>
      <c r="G61" s="46"/>
      <c r="H61" s="47"/>
      <c r="I61" s="47"/>
      <c r="J61" s="94"/>
      <c r="K61" s="47"/>
      <c r="L61" s="46"/>
      <c r="M61" s="47"/>
      <c r="N61" s="46"/>
      <c r="O61" s="49"/>
    </row>
    <row r="62" spans="1:15" ht="45">
      <c r="A62" s="52" t="s">
        <v>243</v>
      </c>
      <c r="B62" s="202" t="s">
        <v>244</v>
      </c>
      <c r="C62" s="205"/>
      <c r="D62" s="205"/>
      <c r="E62" s="205"/>
      <c r="F62" s="94"/>
      <c r="G62" s="46"/>
      <c r="H62" s="47"/>
      <c r="I62" s="47"/>
      <c r="J62" s="94"/>
      <c r="K62" s="47"/>
      <c r="L62" s="46"/>
      <c r="M62" s="47"/>
      <c r="N62" s="46"/>
      <c r="O62" s="49"/>
    </row>
    <row r="63" spans="1:15" ht="45.75" thickBot="1">
      <c r="A63" s="54" t="s">
        <v>245</v>
      </c>
      <c r="B63" s="203" t="s">
        <v>248</v>
      </c>
      <c r="C63" s="205"/>
      <c r="D63" s="205"/>
      <c r="E63" s="205"/>
      <c r="F63" s="94"/>
      <c r="G63" s="46"/>
      <c r="H63" s="47"/>
      <c r="I63" s="47"/>
      <c r="J63" s="94"/>
      <c r="K63" s="47"/>
      <c r="L63" s="46"/>
      <c r="M63" s="47"/>
      <c r="N63" s="46"/>
      <c r="O63" s="49"/>
    </row>
    <row r="64" ht="12.75" customHeight="1" thickTop="1">
      <c r="H64" s="219"/>
    </row>
    <row r="65" ht="12.75" customHeight="1">
      <c r="H65" s="219"/>
    </row>
    <row r="66" ht="12.75" customHeight="1">
      <c r="H66" s="219"/>
    </row>
    <row r="67" ht="12.75" customHeight="1">
      <c r="H67" s="219"/>
    </row>
    <row r="68" ht="12.75" customHeight="1">
      <c r="H68" s="219"/>
    </row>
    <row r="69" ht="12.75" customHeight="1">
      <c r="H69" s="219"/>
    </row>
    <row r="70" ht="12.75" customHeight="1">
      <c r="H70" s="219"/>
    </row>
    <row r="71" ht="13.5" customHeight="1">
      <c r="H71" s="219"/>
    </row>
  </sheetData>
  <sheetProtection/>
  <mergeCells count="16">
    <mergeCell ref="F1:F2"/>
    <mergeCell ref="G1:I1"/>
    <mergeCell ref="J1:L1"/>
    <mergeCell ref="M1:M2"/>
    <mergeCell ref="G3:G53"/>
    <mergeCell ref="H3:H53"/>
    <mergeCell ref="I3:I53"/>
    <mergeCell ref="K16:K18"/>
    <mergeCell ref="F3:F53"/>
    <mergeCell ref="J16:J18"/>
    <mergeCell ref="A1:A2"/>
    <mergeCell ref="B1:B2"/>
    <mergeCell ref="A56:B57"/>
    <mergeCell ref="C1:C2"/>
    <mergeCell ref="D1:D2"/>
    <mergeCell ref="E1:E2"/>
  </mergeCells>
  <dataValidations count="3">
    <dataValidation type="whole" operator="lessThanOrEqual" allowBlank="1" showInputMessage="1" showErrorMessage="1" sqref="O63">
      <formula1>1</formula1>
    </dataValidation>
    <dataValidation type="whole" operator="greaterThanOrEqual" allowBlank="1" showInputMessage="1" showErrorMessage="1" sqref="J3:J16 J19:J24">
      <formula1>1</formula1>
    </dataValidation>
    <dataValidation type="textLength" operator="greaterThan" allowBlank="1" showInputMessage="1" showErrorMessage="1" sqref="B58:E63">
      <formula1>1</formula1>
    </dataValidation>
  </dataValidations>
  <printOptions/>
  <pageMargins left="0.7" right="0.7" top="0.75" bottom="0.75" header="0.3" footer="0.3"/>
  <pageSetup horizontalDpi="600" verticalDpi="600" orientation="portrait" paperSize="9" r:id="rId5"/>
  <legacyDrawing r:id="rId4"/>
  <oleObjects>
    <oleObject progId="Equation.3" shapeId="119442" r:id="rId1"/>
    <oleObject progId="Equation.3" shapeId="119443" r:id="rId2"/>
    <oleObject progId="Equation.3" shapeId="119444" r:id="rId3"/>
  </oleObjects>
</worksheet>
</file>

<file path=xl/worksheets/sheet14.xml><?xml version="1.0" encoding="utf-8"?>
<worksheet xmlns="http://schemas.openxmlformats.org/spreadsheetml/2006/main" xmlns:r="http://schemas.openxmlformats.org/officeDocument/2006/relationships">
  <dimension ref="A2:N41"/>
  <sheetViews>
    <sheetView zoomScalePageLayoutView="0" workbookViewId="0" topLeftCell="D31">
      <selection activeCell="F32" sqref="F32"/>
    </sheetView>
  </sheetViews>
  <sheetFormatPr defaultColWidth="11.421875" defaultRowHeight="12.75"/>
  <cols>
    <col min="1" max="1" width="11.421875" style="1" customWidth="1"/>
    <col min="2" max="2" width="19.00390625" style="8" customWidth="1"/>
    <col min="3" max="3" width="36.00390625" style="3" customWidth="1"/>
    <col min="4" max="4" width="30.140625" style="3" customWidth="1"/>
    <col min="5" max="5" width="32.28125" style="3" customWidth="1"/>
    <col min="6" max="6" width="28.8515625" style="3" customWidth="1"/>
    <col min="7" max="7" width="20.421875" style="3" customWidth="1"/>
    <col min="8" max="8" width="31.00390625" style="3" customWidth="1"/>
    <col min="9" max="9" width="38.421875" style="3" customWidth="1"/>
    <col min="10" max="10" width="19.421875" style="76" customWidth="1"/>
    <col min="11" max="11" width="28.28125" style="46" customWidth="1"/>
    <col min="12" max="12" width="17.57421875" style="3" customWidth="1"/>
    <col min="13" max="13" width="19.57421875" style="1" customWidth="1"/>
    <col min="14" max="14" width="12.7109375" style="1" bestFit="1" customWidth="1"/>
    <col min="15" max="15" width="13.7109375" style="1" bestFit="1" customWidth="1"/>
    <col min="16" max="16384" width="11.421875" style="1" customWidth="1"/>
  </cols>
  <sheetData>
    <row r="2" spans="1:13" ht="20.25">
      <c r="A2" s="564" t="s">
        <v>137</v>
      </c>
      <c r="B2" s="564"/>
      <c r="C2" s="564"/>
      <c r="D2" s="564"/>
      <c r="E2" s="564"/>
      <c r="F2" s="564"/>
      <c r="G2" s="564"/>
      <c r="H2" s="564"/>
      <c r="I2" s="564"/>
      <c r="J2" s="564"/>
      <c r="K2" s="564"/>
      <c r="L2" s="564"/>
      <c r="M2" s="564"/>
    </row>
    <row r="3" spans="1:13" ht="21" thickBot="1">
      <c r="A3" s="565" t="s">
        <v>229</v>
      </c>
      <c r="B3" s="565"/>
      <c r="C3" s="565"/>
      <c r="D3" s="565"/>
      <c r="E3" s="565"/>
      <c r="F3" s="565"/>
      <c r="G3" s="565"/>
      <c r="H3" s="565"/>
      <c r="I3" s="565"/>
      <c r="J3" s="565"/>
      <c r="K3" s="565"/>
      <c r="L3" s="565"/>
      <c r="M3" s="565"/>
    </row>
    <row r="4" spans="1:13" ht="26.25" customHeight="1" thickTop="1">
      <c r="A4" s="416" t="s">
        <v>213</v>
      </c>
      <c r="B4" s="639" t="s">
        <v>230</v>
      </c>
      <c r="C4" s="746" t="s">
        <v>140</v>
      </c>
      <c r="D4" s="401" t="s">
        <v>141</v>
      </c>
      <c r="E4" s="746" t="s">
        <v>142</v>
      </c>
      <c r="F4" s="401" t="s">
        <v>223</v>
      </c>
      <c r="G4" s="768" t="s">
        <v>216</v>
      </c>
      <c r="H4" s="769"/>
      <c r="I4" s="769"/>
      <c r="J4" s="761" t="s">
        <v>219</v>
      </c>
      <c r="K4" s="761"/>
      <c r="L4" s="761"/>
      <c r="M4" s="412" t="s">
        <v>138</v>
      </c>
    </row>
    <row r="5" spans="1:13" ht="47.25" customHeight="1" thickBot="1">
      <c r="A5" s="453"/>
      <c r="B5" s="453"/>
      <c r="C5" s="747"/>
      <c r="D5" s="454"/>
      <c r="E5" s="747"/>
      <c r="F5" s="454"/>
      <c r="G5" s="235" t="s">
        <v>209</v>
      </c>
      <c r="H5" s="235" t="s">
        <v>210</v>
      </c>
      <c r="I5" s="235" t="s">
        <v>246</v>
      </c>
      <c r="J5" s="73" t="s">
        <v>209</v>
      </c>
      <c r="K5" s="388" t="s">
        <v>231</v>
      </c>
      <c r="L5" s="13" t="s">
        <v>211</v>
      </c>
      <c r="M5" s="449"/>
    </row>
    <row r="6" spans="1:14" s="31" customFormat="1" ht="198" customHeight="1" thickBot="1" thickTop="1">
      <c r="A6" s="39">
        <v>1</v>
      </c>
      <c r="B6" s="39" t="s">
        <v>135</v>
      </c>
      <c r="C6" s="30" t="s">
        <v>222</v>
      </c>
      <c r="D6" s="30" t="s">
        <v>222</v>
      </c>
      <c r="E6" s="30" t="s">
        <v>222</v>
      </c>
      <c r="F6" s="27" t="s">
        <v>584</v>
      </c>
      <c r="G6" s="763">
        <v>1</v>
      </c>
      <c r="H6" s="762" t="s">
        <v>214</v>
      </c>
      <c r="I6" s="762"/>
      <c r="J6" s="333">
        <v>12</v>
      </c>
      <c r="K6" s="262" t="s">
        <v>585</v>
      </c>
      <c r="L6" s="29" t="s">
        <v>221</v>
      </c>
      <c r="M6" s="30" t="s">
        <v>509</v>
      </c>
      <c r="N6" s="17"/>
    </row>
    <row r="7" spans="1:13" s="31" customFormat="1" ht="163.5" customHeight="1" thickBot="1">
      <c r="A7" s="39">
        <v>3</v>
      </c>
      <c r="B7" s="39" t="s">
        <v>135</v>
      </c>
      <c r="C7" s="30" t="s">
        <v>222</v>
      </c>
      <c r="D7" s="30" t="s">
        <v>222</v>
      </c>
      <c r="E7" s="30" t="s">
        <v>222</v>
      </c>
      <c r="F7" s="27" t="s">
        <v>584</v>
      </c>
      <c r="G7" s="763"/>
      <c r="H7" s="762"/>
      <c r="I7" s="762"/>
      <c r="J7" s="334">
        <v>12</v>
      </c>
      <c r="K7" s="262" t="s">
        <v>484</v>
      </c>
      <c r="L7" s="42" t="s">
        <v>221</v>
      </c>
      <c r="M7" s="30" t="s">
        <v>509</v>
      </c>
    </row>
    <row r="8" spans="1:13" s="31" customFormat="1" ht="155.25" customHeight="1">
      <c r="A8" s="39">
        <v>4</v>
      </c>
      <c r="B8" s="39" t="s">
        <v>135</v>
      </c>
      <c r="C8" s="30" t="s">
        <v>222</v>
      </c>
      <c r="D8" s="30" t="s">
        <v>222</v>
      </c>
      <c r="E8" s="30" t="s">
        <v>222</v>
      </c>
      <c r="F8" s="27" t="s">
        <v>584</v>
      </c>
      <c r="G8" s="763"/>
      <c r="H8" s="762"/>
      <c r="I8" s="762"/>
      <c r="J8" s="334">
        <v>12</v>
      </c>
      <c r="K8" s="263" t="s">
        <v>485</v>
      </c>
      <c r="L8" s="42" t="s">
        <v>221</v>
      </c>
      <c r="M8" s="30" t="s">
        <v>509</v>
      </c>
    </row>
    <row r="9" spans="1:13" s="31" customFormat="1" ht="149.25" customHeight="1">
      <c r="A9" s="43">
        <v>5</v>
      </c>
      <c r="B9" s="34" t="s">
        <v>135</v>
      </c>
      <c r="C9" s="35" t="s">
        <v>222</v>
      </c>
      <c r="D9" s="35" t="s">
        <v>222</v>
      </c>
      <c r="E9" s="35" t="s">
        <v>222</v>
      </c>
      <c r="F9" s="27" t="s">
        <v>586</v>
      </c>
      <c r="G9" s="763">
        <v>1</v>
      </c>
      <c r="H9" s="762" t="s">
        <v>214</v>
      </c>
      <c r="I9" s="762"/>
      <c r="J9" s="74">
        <v>1</v>
      </c>
      <c r="K9" s="75" t="s">
        <v>587</v>
      </c>
      <c r="L9" s="37" t="s">
        <v>221</v>
      </c>
      <c r="M9" s="22" t="s">
        <v>322</v>
      </c>
    </row>
    <row r="10" spans="1:13" s="31" customFormat="1" ht="159.75" customHeight="1">
      <c r="A10" s="43">
        <v>6</v>
      </c>
      <c r="B10" s="34" t="s">
        <v>135</v>
      </c>
      <c r="C10" s="35" t="s">
        <v>222</v>
      </c>
      <c r="D10" s="35" t="s">
        <v>222</v>
      </c>
      <c r="E10" s="35" t="s">
        <v>222</v>
      </c>
      <c r="F10" s="27" t="s">
        <v>586</v>
      </c>
      <c r="G10" s="763"/>
      <c r="H10" s="762"/>
      <c r="I10" s="762"/>
      <c r="J10" s="74">
        <v>4</v>
      </c>
      <c r="K10" s="75" t="s">
        <v>486</v>
      </c>
      <c r="L10" s="37" t="s">
        <v>221</v>
      </c>
      <c r="M10" s="22" t="s">
        <v>322</v>
      </c>
    </row>
    <row r="11" spans="1:13" s="31" customFormat="1" ht="149.25" customHeight="1">
      <c r="A11" s="43">
        <v>7</v>
      </c>
      <c r="B11" s="34" t="s">
        <v>135</v>
      </c>
      <c r="C11" s="35" t="s">
        <v>222</v>
      </c>
      <c r="D11" s="35" t="s">
        <v>222</v>
      </c>
      <c r="E11" s="35" t="s">
        <v>222</v>
      </c>
      <c r="F11" s="27" t="s">
        <v>586</v>
      </c>
      <c r="G11" s="763"/>
      <c r="H11" s="762"/>
      <c r="I11" s="762"/>
      <c r="J11" s="74">
        <v>26</v>
      </c>
      <c r="K11" s="75" t="s">
        <v>302</v>
      </c>
      <c r="L11" s="37" t="s">
        <v>221</v>
      </c>
      <c r="M11" s="22" t="s">
        <v>322</v>
      </c>
    </row>
    <row r="12" spans="1:13" s="31" customFormat="1" ht="159.75" customHeight="1">
      <c r="A12" s="43">
        <v>8</v>
      </c>
      <c r="B12" s="34" t="s">
        <v>135</v>
      </c>
      <c r="C12" s="35" t="s">
        <v>222</v>
      </c>
      <c r="D12" s="35" t="s">
        <v>222</v>
      </c>
      <c r="E12" s="35" t="s">
        <v>222</v>
      </c>
      <c r="F12" s="27" t="s">
        <v>586</v>
      </c>
      <c r="G12" s="763"/>
      <c r="H12" s="762"/>
      <c r="I12" s="762"/>
      <c r="J12" s="74">
        <v>12</v>
      </c>
      <c r="K12" s="75" t="s">
        <v>487</v>
      </c>
      <c r="L12" s="37" t="s">
        <v>221</v>
      </c>
      <c r="M12" s="22" t="s">
        <v>322</v>
      </c>
    </row>
    <row r="13" spans="1:13" s="31" customFormat="1" ht="152.25" customHeight="1">
      <c r="A13" s="43">
        <v>9</v>
      </c>
      <c r="B13" s="34" t="s">
        <v>135</v>
      </c>
      <c r="C13" s="35" t="s">
        <v>222</v>
      </c>
      <c r="D13" s="35" t="s">
        <v>222</v>
      </c>
      <c r="E13" s="35" t="s">
        <v>222</v>
      </c>
      <c r="F13" s="27" t="s">
        <v>586</v>
      </c>
      <c r="G13" s="763"/>
      <c r="H13" s="762"/>
      <c r="I13" s="762"/>
      <c r="J13" s="74">
        <v>12</v>
      </c>
      <c r="K13" s="75" t="s">
        <v>488</v>
      </c>
      <c r="L13" s="37" t="s">
        <v>221</v>
      </c>
      <c r="M13" s="22" t="s">
        <v>322</v>
      </c>
    </row>
    <row r="14" spans="1:13" s="31" customFormat="1" ht="149.25" customHeight="1">
      <c r="A14" s="43">
        <v>10</v>
      </c>
      <c r="B14" s="34" t="s">
        <v>135</v>
      </c>
      <c r="C14" s="35" t="s">
        <v>222</v>
      </c>
      <c r="D14" s="35" t="s">
        <v>222</v>
      </c>
      <c r="E14" s="35" t="s">
        <v>222</v>
      </c>
      <c r="F14" s="27" t="s">
        <v>586</v>
      </c>
      <c r="G14" s="763"/>
      <c r="H14" s="762"/>
      <c r="I14" s="762"/>
      <c r="J14" s="74">
        <v>12</v>
      </c>
      <c r="K14" s="75" t="s">
        <v>489</v>
      </c>
      <c r="L14" s="37" t="s">
        <v>221</v>
      </c>
      <c r="M14" s="22" t="s">
        <v>322</v>
      </c>
    </row>
    <row r="15" spans="1:13" s="31" customFormat="1" ht="147" customHeight="1">
      <c r="A15" s="43">
        <v>11</v>
      </c>
      <c r="B15" s="34" t="s">
        <v>135</v>
      </c>
      <c r="C15" s="35" t="s">
        <v>222</v>
      </c>
      <c r="D15" s="35" t="s">
        <v>222</v>
      </c>
      <c r="E15" s="35" t="s">
        <v>222</v>
      </c>
      <c r="F15" s="27" t="s">
        <v>586</v>
      </c>
      <c r="G15" s="763"/>
      <c r="H15" s="762"/>
      <c r="I15" s="762"/>
      <c r="J15" s="74">
        <v>12</v>
      </c>
      <c r="K15" s="75" t="s">
        <v>588</v>
      </c>
      <c r="L15" s="37" t="s">
        <v>221</v>
      </c>
      <c r="M15" s="22" t="s">
        <v>322</v>
      </c>
    </row>
    <row r="16" spans="1:13" s="31" customFormat="1" ht="165.75" customHeight="1">
      <c r="A16" s="43">
        <v>12</v>
      </c>
      <c r="B16" s="34" t="s">
        <v>135</v>
      </c>
      <c r="C16" s="35" t="s">
        <v>222</v>
      </c>
      <c r="D16" s="35" t="s">
        <v>222</v>
      </c>
      <c r="E16" s="35" t="s">
        <v>222</v>
      </c>
      <c r="F16" s="27" t="s">
        <v>586</v>
      </c>
      <c r="G16" s="763"/>
      <c r="H16" s="762"/>
      <c r="I16" s="762"/>
      <c r="J16" s="74">
        <v>4</v>
      </c>
      <c r="K16" s="75" t="s">
        <v>303</v>
      </c>
      <c r="L16" s="37" t="s">
        <v>221</v>
      </c>
      <c r="M16" s="22" t="s">
        <v>322</v>
      </c>
    </row>
    <row r="17" spans="1:13" s="31" customFormat="1" ht="161.25" customHeight="1">
      <c r="A17" s="43">
        <v>13</v>
      </c>
      <c r="B17" s="34" t="s">
        <v>135</v>
      </c>
      <c r="C17" s="35" t="s">
        <v>222</v>
      </c>
      <c r="D17" s="35" t="s">
        <v>222</v>
      </c>
      <c r="E17" s="35" t="s">
        <v>222</v>
      </c>
      <c r="F17" s="27" t="s">
        <v>586</v>
      </c>
      <c r="G17" s="763"/>
      <c r="H17" s="762"/>
      <c r="I17" s="762"/>
      <c r="J17" s="74">
        <v>1</v>
      </c>
      <c r="K17" s="75" t="s">
        <v>589</v>
      </c>
      <c r="L17" s="37" t="s">
        <v>221</v>
      </c>
      <c r="M17" s="22" t="s">
        <v>322</v>
      </c>
    </row>
    <row r="18" spans="1:13" s="31" customFormat="1" ht="144" customHeight="1">
      <c r="A18" s="43">
        <v>14</v>
      </c>
      <c r="B18" s="34" t="s">
        <v>135</v>
      </c>
      <c r="C18" s="35" t="s">
        <v>222</v>
      </c>
      <c r="D18" s="35" t="s">
        <v>222</v>
      </c>
      <c r="E18" s="35" t="s">
        <v>222</v>
      </c>
      <c r="F18" s="27" t="s">
        <v>586</v>
      </c>
      <c r="G18" s="763"/>
      <c r="H18" s="762"/>
      <c r="I18" s="762"/>
      <c r="J18" s="74">
        <v>4</v>
      </c>
      <c r="K18" s="75" t="s">
        <v>513</v>
      </c>
      <c r="L18" s="37" t="s">
        <v>82</v>
      </c>
      <c r="M18" s="22" t="s">
        <v>322</v>
      </c>
    </row>
    <row r="19" spans="1:13" s="31" customFormat="1" ht="149.25" customHeight="1">
      <c r="A19" s="43">
        <v>15</v>
      </c>
      <c r="B19" s="34" t="s">
        <v>135</v>
      </c>
      <c r="C19" s="35" t="s">
        <v>222</v>
      </c>
      <c r="D19" s="35" t="s">
        <v>222</v>
      </c>
      <c r="E19" s="35" t="s">
        <v>222</v>
      </c>
      <c r="F19" s="27" t="s">
        <v>590</v>
      </c>
      <c r="G19" s="763">
        <v>1</v>
      </c>
      <c r="H19" s="762" t="s">
        <v>214</v>
      </c>
      <c r="I19" s="762"/>
      <c r="J19" s="74">
        <v>1</v>
      </c>
      <c r="K19" s="75" t="s">
        <v>317</v>
      </c>
      <c r="L19" s="37" t="s">
        <v>83</v>
      </c>
      <c r="M19" s="38" t="s">
        <v>323</v>
      </c>
    </row>
    <row r="20" spans="1:13" s="31" customFormat="1" ht="152.25" customHeight="1">
      <c r="A20" s="43">
        <v>16</v>
      </c>
      <c r="B20" s="34" t="s">
        <v>135</v>
      </c>
      <c r="C20" s="35" t="s">
        <v>222</v>
      </c>
      <c r="D20" s="35" t="s">
        <v>222</v>
      </c>
      <c r="E20" s="35" t="s">
        <v>222</v>
      </c>
      <c r="F20" s="27" t="s">
        <v>590</v>
      </c>
      <c r="G20" s="763"/>
      <c r="H20" s="762"/>
      <c r="I20" s="762"/>
      <c r="J20" s="74">
        <v>1</v>
      </c>
      <c r="K20" s="75" t="s">
        <v>318</v>
      </c>
      <c r="L20" s="37" t="s">
        <v>304</v>
      </c>
      <c r="M20" s="38" t="s">
        <v>323</v>
      </c>
    </row>
    <row r="21" spans="1:13" s="31" customFormat="1" ht="147" customHeight="1">
      <c r="A21" s="43">
        <v>17</v>
      </c>
      <c r="B21" s="34" t="s">
        <v>135</v>
      </c>
      <c r="C21" s="35" t="s">
        <v>222</v>
      </c>
      <c r="D21" s="35" t="s">
        <v>222</v>
      </c>
      <c r="E21" s="35" t="s">
        <v>222</v>
      </c>
      <c r="F21" s="27" t="s">
        <v>590</v>
      </c>
      <c r="G21" s="763"/>
      <c r="H21" s="762"/>
      <c r="I21" s="762"/>
      <c r="J21" s="74">
        <v>12</v>
      </c>
      <c r="K21" s="75" t="s">
        <v>591</v>
      </c>
      <c r="L21" s="37" t="s">
        <v>305</v>
      </c>
      <c r="M21" s="38" t="s">
        <v>323</v>
      </c>
    </row>
    <row r="22" spans="1:13" s="31" customFormat="1" ht="152.25" customHeight="1">
      <c r="A22" s="43">
        <v>18</v>
      </c>
      <c r="B22" s="34" t="s">
        <v>135</v>
      </c>
      <c r="C22" s="35" t="s">
        <v>222</v>
      </c>
      <c r="D22" s="35" t="s">
        <v>222</v>
      </c>
      <c r="E22" s="35" t="s">
        <v>222</v>
      </c>
      <c r="F22" s="27" t="s">
        <v>590</v>
      </c>
      <c r="G22" s="763"/>
      <c r="H22" s="762"/>
      <c r="I22" s="762"/>
      <c r="J22" s="74">
        <v>12</v>
      </c>
      <c r="K22" s="75" t="s">
        <v>319</v>
      </c>
      <c r="L22" s="37" t="s">
        <v>306</v>
      </c>
      <c r="M22" s="38" t="s">
        <v>323</v>
      </c>
    </row>
    <row r="23" spans="1:13" s="31" customFormat="1" ht="163.5" customHeight="1">
      <c r="A23" s="43">
        <v>19</v>
      </c>
      <c r="B23" s="34" t="s">
        <v>135</v>
      </c>
      <c r="C23" s="35" t="s">
        <v>222</v>
      </c>
      <c r="D23" s="35" t="s">
        <v>222</v>
      </c>
      <c r="E23" s="35" t="s">
        <v>222</v>
      </c>
      <c r="F23" s="27" t="s">
        <v>592</v>
      </c>
      <c r="G23" s="763">
        <v>1</v>
      </c>
      <c r="H23" s="762" t="s">
        <v>214</v>
      </c>
      <c r="I23" s="762"/>
      <c r="J23" s="74">
        <v>12</v>
      </c>
      <c r="K23" s="75" t="s">
        <v>514</v>
      </c>
      <c r="L23" s="37" t="s">
        <v>307</v>
      </c>
      <c r="M23" s="38" t="s">
        <v>324</v>
      </c>
    </row>
    <row r="24" spans="1:13" s="31" customFormat="1" ht="160.5" customHeight="1">
      <c r="A24" s="43">
        <v>20</v>
      </c>
      <c r="B24" s="34" t="s">
        <v>135</v>
      </c>
      <c r="C24" s="35" t="s">
        <v>222</v>
      </c>
      <c r="D24" s="35" t="s">
        <v>222</v>
      </c>
      <c r="E24" s="35" t="s">
        <v>222</v>
      </c>
      <c r="F24" s="27" t="s">
        <v>592</v>
      </c>
      <c r="G24" s="763"/>
      <c r="H24" s="762"/>
      <c r="I24" s="762"/>
      <c r="J24" s="74">
        <v>12</v>
      </c>
      <c r="K24" s="75" t="s">
        <v>515</v>
      </c>
      <c r="L24" s="37" t="s">
        <v>308</v>
      </c>
      <c r="M24" s="38" t="s">
        <v>324</v>
      </c>
    </row>
    <row r="25" spans="1:13" s="31" customFormat="1" ht="145.5" customHeight="1">
      <c r="A25" s="43">
        <v>21</v>
      </c>
      <c r="B25" s="34" t="s">
        <v>135</v>
      </c>
      <c r="C25" s="35" t="s">
        <v>222</v>
      </c>
      <c r="D25" s="35" t="s">
        <v>222</v>
      </c>
      <c r="E25" s="35" t="s">
        <v>222</v>
      </c>
      <c r="F25" s="27" t="s">
        <v>592</v>
      </c>
      <c r="G25" s="763"/>
      <c r="H25" s="762"/>
      <c r="I25" s="762"/>
      <c r="J25" s="74">
        <v>12</v>
      </c>
      <c r="K25" s="75" t="s">
        <v>490</v>
      </c>
      <c r="L25" s="37" t="s">
        <v>309</v>
      </c>
      <c r="M25" s="38" t="s">
        <v>324</v>
      </c>
    </row>
    <row r="26" spans="1:13" s="31" customFormat="1" ht="142.5" customHeight="1">
      <c r="A26" s="43">
        <v>22</v>
      </c>
      <c r="B26" s="34" t="s">
        <v>135</v>
      </c>
      <c r="C26" s="35" t="s">
        <v>222</v>
      </c>
      <c r="D26" s="35" t="s">
        <v>222</v>
      </c>
      <c r="E26" s="35" t="s">
        <v>222</v>
      </c>
      <c r="F26" s="27" t="s">
        <v>592</v>
      </c>
      <c r="G26" s="763"/>
      <c r="H26" s="762"/>
      <c r="I26" s="762"/>
      <c r="J26" s="74">
        <v>12</v>
      </c>
      <c r="K26" s="75" t="s">
        <v>593</v>
      </c>
      <c r="L26" s="37" t="s">
        <v>310</v>
      </c>
      <c r="M26" s="38" t="s">
        <v>324</v>
      </c>
    </row>
    <row r="27" spans="1:13" s="31" customFormat="1" ht="157.5" customHeight="1">
      <c r="A27" s="43">
        <v>23</v>
      </c>
      <c r="B27" s="34" t="s">
        <v>135</v>
      </c>
      <c r="C27" s="35" t="s">
        <v>222</v>
      </c>
      <c r="D27" s="35" t="s">
        <v>222</v>
      </c>
      <c r="E27" s="35" t="s">
        <v>222</v>
      </c>
      <c r="F27" s="27" t="s">
        <v>594</v>
      </c>
      <c r="G27" s="764">
        <v>1</v>
      </c>
      <c r="H27" s="764" t="s">
        <v>214</v>
      </c>
      <c r="I27" s="766"/>
      <c r="J27" s="74">
        <v>1</v>
      </c>
      <c r="K27" s="75" t="s">
        <v>595</v>
      </c>
      <c r="L27" s="37" t="s">
        <v>311</v>
      </c>
      <c r="M27" s="38" t="s">
        <v>325</v>
      </c>
    </row>
    <row r="28" spans="1:13" s="31" customFormat="1" ht="150.75" customHeight="1">
      <c r="A28" s="43">
        <v>24</v>
      </c>
      <c r="B28" s="34" t="s">
        <v>135</v>
      </c>
      <c r="C28" s="35" t="s">
        <v>222</v>
      </c>
      <c r="D28" s="35" t="s">
        <v>222</v>
      </c>
      <c r="E28" s="35" t="s">
        <v>222</v>
      </c>
      <c r="F28" s="27" t="s">
        <v>594</v>
      </c>
      <c r="G28" s="765"/>
      <c r="H28" s="765"/>
      <c r="I28" s="767"/>
      <c r="J28" s="74">
        <v>1</v>
      </c>
      <c r="K28" s="75" t="s">
        <v>320</v>
      </c>
      <c r="L28" s="37" t="s">
        <v>312</v>
      </c>
      <c r="M28" s="38" t="s">
        <v>325</v>
      </c>
    </row>
    <row r="29" spans="1:13" s="31" customFormat="1" ht="141" customHeight="1">
      <c r="A29" s="43">
        <v>25</v>
      </c>
      <c r="B29" s="34" t="s">
        <v>135</v>
      </c>
      <c r="C29" s="35" t="s">
        <v>222</v>
      </c>
      <c r="D29" s="35" t="s">
        <v>222</v>
      </c>
      <c r="E29" s="35" t="s">
        <v>222</v>
      </c>
      <c r="F29" s="27" t="s">
        <v>594</v>
      </c>
      <c r="G29" s="765"/>
      <c r="H29" s="765"/>
      <c r="I29" s="767"/>
      <c r="J29" s="74">
        <v>1</v>
      </c>
      <c r="K29" s="75" t="s">
        <v>321</v>
      </c>
      <c r="L29" s="37" t="s">
        <v>313</v>
      </c>
      <c r="M29" s="38" t="s">
        <v>325</v>
      </c>
    </row>
    <row r="30" spans="1:13" s="31" customFormat="1" ht="199.5" customHeight="1">
      <c r="A30" s="43">
        <v>26</v>
      </c>
      <c r="B30" s="34" t="s">
        <v>135</v>
      </c>
      <c r="C30" s="35" t="s">
        <v>222</v>
      </c>
      <c r="D30" s="35" t="s">
        <v>222</v>
      </c>
      <c r="E30" s="35" t="s">
        <v>222</v>
      </c>
      <c r="F30" s="27" t="s">
        <v>594</v>
      </c>
      <c r="G30" s="741"/>
      <c r="H30" s="741"/>
      <c r="I30" s="743"/>
      <c r="J30" s="74">
        <v>12</v>
      </c>
      <c r="K30" s="75" t="s">
        <v>596</v>
      </c>
      <c r="L30" s="37" t="s">
        <v>314</v>
      </c>
      <c r="M30" s="38" t="s">
        <v>325</v>
      </c>
    </row>
    <row r="31" spans="1:13" s="31" customFormat="1" ht="207.75" customHeight="1">
      <c r="A31" s="43">
        <v>27</v>
      </c>
      <c r="B31" s="34" t="s">
        <v>135</v>
      </c>
      <c r="C31" s="35" t="s">
        <v>222</v>
      </c>
      <c r="D31" s="35" t="s">
        <v>222</v>
      </c>
      <c r="E31" s="35" t="s">
        <v>222</v>
      </c>
      <c r="F31" s="27" t="s">
        <v>597</v>
      </c>
      <c r="G31" s="28">
        <v>1</v>
      </c>
      <c r="H31" s="256" t="s">
        <v>214</v>
      </c>
      <c r="I31" s="252"/>
      <c r="J31" s="74">
        <v>12</v>
      </c>
      <c r="K31" s="75" t="s">
        <v>491</v>
      </c>
      <c r="L31" s="37" t="s">
        <v>315</v>
      </c>
      <c r="M31" s="38" t="s">
        <v>327</v>
      </c>
    </row>
    <row r="32" spans="1:13" s="31" customFormat="1" ht="202.5" customHeight="1">
      <c r="A32" s="43">
        <v>28</v>
      </c>
      <c r="B32" s="34" t="s">
        <v>135</v>
      </c>
      <c r="C32" s="35" t="s">
        <v>222</v>
      </c>
      <c r="D32" s="35" t="s">
        <v>222</v>
      </c>
      <c r="E32" s="35" t="s">
        <v>222</v>
      </c>
      <c r="F32" s="27" t="s">
        <v>598</v>
      </c>
      <c r="G32" s="28">
        <v>1</v>
      </c>
      <c r="H32" s="256" t="s">
        <v>214</v>
      </c>
      <c r="I32" s="26"/>
      <c r="J32" s="74">
        <v>12</v>
      </c>
      <c r="K32" s="75" t="s">
        <v>516</v>
      </c>
      <c r="L32" s="37" t="s">
        <v>316</v>
      </c>
      <c r="M32" s="38" t="s">
        <v>326</v>
      </c>
    </row>
    <row r="33" ht="15">
      <c r="J33" s="76">
        <f>SUM(J6:J32)</f>
        <v>237</v>
      </c>
    </row>
    <row r="34" spans="1:2" ht="12.75">
      <c r="A34" s="760" t="s">
        <v>247</v>
      </c>
      <c r="B34" s="760"/>
    </row>
    <row r="35" spans="1:2" ht="12.75">
      <c r="A35" s="760"/>
      <c r="B35" s="760"/>
    </row>
    <row r="36" spans="1:2" ht="30">
      <c r="A36" s="194" t="s">
        <v>235</v>
      </c>
      <c r="B36" s="195" t="s">
        <v>236</v>
      </c>
    </row>
    <row r="37" spans="1:2" ht="45">
      <c r="A37" s="194" t="s">
        <v>237</v>
      </c>
      <c r="B37" s="195" t="s">
        <v>238</v>
      </c>
    </row>
    <row r="38" spans="1:2" ht="60">
      <c r="A38" s="194" t="s">
        <v>239</v>
      </c>
      <c r="B38" s="195" t="s">
        <v>240</v>
      </c>
    </row>
    <row r="39" spans="1:2" ht="45">
      <c r="A39" s="194" t="s">
        <v>241</v>
      </c>
      <c r="B39" s="195" t="s">
        <v>242</v>
      </c>
    </row>
    <row r="40" spans="1:2" ht="60">
      <c r="A40" s="194" t="s">
        <v>243</v>
      </c>
      <c r="B40" s="195" t="s">
        <v>244</v>
      </c>
    </row>
    <row r="41" spans="1:2" ht="45">
      <c r="A41" s="194" t="s">
        <v>245</v>
      </c>
      <c r="B41" s="195" t="s">
        <v>248</v>
      </c>
    </row>
  </sheetData>
  <sheetProtection/>
  <mergeCells count="27">
    <mergeCell ref="G27:G30"/>
    <mergeCell ref="H27:H30"/>
    <mergeCell ref="I27:I30"/>
    <mergeCell ref="G19:G22"/>
    <mergeCell ref="I19:I22"/>
    <mergeCell ref="F4:F5"/>
    <mergeCell ref="G4:I4"/>
    <mergeCell ref="H19:H22"/>
    <mergeCell ref="G23:G26"/>
    <mergeCell ref="H23:H26"/>
    <mergeCell ref="I23:I26"/>
    <mergeCell ref="H6:H8"/>
    <mergeCell ref="G6:G8"/>
    <mergeCell ref="I6:I8"/>
    <mergeCell ref="G9:G18"/>
    <mergeCell ref="H9:H18"/>
    <mergeCell ref="I9:I18"/>
    <mergeCell ref="A34:B35"/>
    <mergeCell ref="J4:L4"/>
    <mergeCell ref="M4:M5"/>
    <mergeCell ref="A2:M2"/>
    <mergeCell ref="A3:M3"/>
    <mergeCell ref="A4:A5"/>
    <mergeCell ref="B4:B5"/>
    <mergeCell ref="C4:C5"/>
    <mergeCell ref="D4:D5"/>
    <mergeCell ref="E4:E5"/>
  </mergeCells>
  <dataValidations count="2">
    <dataValidation type="whole" operator="greaterThanOrEqual" allowBlank="1" showInputMessage="1" showErrorMessage="1" sqref="J7:J65536">
      <formula1>1</formula1>
    </dataValidation>
    <dataValidation type="textLength" operator="greaterThan" allowBlank="1" showInputMessage="1" showErrorMessage="1" sqref="B36:B41">
      <formula1>1</formula1>
    </dataValidation>
  </dataValidations>
  <printOptions/>
  <pageMargins left="0.7" right="0.7" top="0.75" bottom="0.75" header="0.3" footer="0.3"/>
  <pageSetup horizontalDpi="600" verticalDpi="600" orientation="portrait" paperSize="9" r:id="rId23"/>
  <drawing r:id="rId22"/>
  <legacyDrawing r:id="rId21"/>
  <oleObjects>
    <oleObject progId="Equation.3" shapeId="52769" r:id="rId1"/>
    <oleObject progId="Equation.3" shapeId="52770" r:id="rId2"/>
    <oleObject progId="Equation.3" shapeId="52771" r:id="rId3"/>
    <oleObject progId="Equation.3" shapeId="618598" r:id="rId4"/>
    <oleObject progId="Equation.3" shapeId="618899" r:id="rId5"/>
    <oleObject progId="Equation.3" shapeId="619154" r:id="rId6"/>
    <oleObject progId="Equation.3" shapeId="627531" r:id="rId7"/>
    <oleObject progId="Equation.3" shapeId="627958" r:id="rId8"/>
    <oleObject progId="Equation.3" shapeId="635293" r:id="rId9"/>
    <oleObject progId="Equation.3" shapeId="635724" r:id="rId10"/>
    <oleObject progId="Equation.3" shapeId="642558" r:id="rId11"/>
    <oleObject progId="Equation.3" shapeId="642958" r:id="rId12"/>
    <oleObject progId="Equation.3" shapeId="655196" r:id="rId13"/>
    <oleObject progId="Equation.3" shapeId="655197" r:id="rId14"/>
    <oleObject progId="Equation.3" shapeId="655547" r:id="rId15"/>
    <oleObject progId="Equation.3" shapeId="655548" r:id="rId16"/>
    <oleObject progId="Equation.3" shapeId="1608240" r:id="rId17"/>
    <oleObject progId="Equation.3" shapeId="1608769" r:id="rId18"/>
    <oleObject progId="Equation.3" shapeId="1609318" r:id="rId19"/>
    <oleObject progId="Equation.3" shapeId="1609930" r:id="rId20"/>
  </oleObjects>
</worksheet>
</file>

<file path=xl/worksheets/sheet15.xml><?xml version="1.0" encoding="utf-8"?>
<worksheet xmlns="http://schemas.openxmlformats.org/spreadsheetml/2006/main" xmlns:r="http://schemas.openxmlformats.org/officeDocument/2006/relationships">
  <dimension ref="A2:N28"/>
  <sheetViews>
    <sheetView zoomScalePageLayoutView="0" workbookViewId="0" topLeftCell="J17">
      <selection activeCell="M19" sqref="M19"/>
    </sheetView>
  </sheetViews>
  <sheetFormatPr defaultColWidth="11.421875" defaultRowHeight="12.75"/>
  <cols>
    <col min="1" max="1" width="11.421875" style="31" customWidth="1"/>
    <col min="2" max="2" width="19.00390625" style="45" customWidth="1"/>
    <col min="3" max="3" width="36.00390625" style="60" customWidth="1"/>
    <col min="4" max="4" width="30.140625" style="60" customWidth="1"/>
    <col min="5" max="5" width="32.28125" style="60" customWidth="1"/>
    <col min="6" max="6" width="28.8515625" style="60" customWidth="1"/>
    <col min="7" max="7" width="20.421875" style="60" customWidth="1"/>
    <col min="8" max="8" width="31.00390625" style="60" customWidth="1"/>
    <col min="9" max="9" width="36.00390625" style="60" customWidth="1"/>
    <col min="10" max="10" width="19.421875" style="61" customWidth="1"/>
    <col min="11" max="11" width="28.28125" style="60" customWidth="1"/>
    <col min="12" max="12" width="17.57421875" style="60" customWidth="1"/>
    <col min="13" max="13" width="19.57421875" style="31" customWidth="1"/>
    <col min="14" max="14" width="12.7109375" style="31" bestFit="1" customWidth="1"/>
    <col min="15" max="15" width="13.7109375" style="31" bestFit="1" customWidth="1"/>
    <col min="16" max="16384" width="11.421875" style="31" customWidth="1"/>
  </cols>
  <sheetData>
    <row r="2" spans="1:13" ht="20.25">
      <c r="A2" s="564" t="s">
        <v>137</v>
      </c>
      <c r="B2" s="564"/>
      <c r="C2" s="564"/>
      <c r="D2" s="564"/>
      <c r="E2" s="564"/>
      <c r="F2" s="564"/>
      <c r="G2" s="564"/>
      <c r="H2" s="564"/>
      <c r="I2" s="564"/>
      <c r="J2" s="564"/>
      <c r="K2" s="564"/>
      <c r="L2" s="564"/>
      <c r="M2" s="564"/>
    </row>
    <row r="3" spans="1:13" ht="21" thickBot="1">
      <c r="A3" s="565" t="s">
        <v>229</v>
      </c>
      <c r="B3" s="565"/>
      <c r="C3" s="565"/>
      <c r="D3" s="565"/>
      <c r="E3" s="565"/>
      <c r="F3" s="565"/>
      <c r="G3" s="565"/>
      <c r="H3" s="565"/>
      <c r="I3" s="565"/>
      <c r="J3" s="565"/>
      <c r="K3" s="565"/>
      <c r="L3" s="565"/>
      <c r="M3" s="565"/>
    </row>
    <row r="4" spans="1:13" ht="26.25" customHeight="1" thickTop="1">
      <c r="A4" s="770" t="s">
        <v>213</v>
      </c>
      <c r="B4" s="770" t="s">
        <v>230</v>
      </c>
      <c r="C4" s="772" t="s">
        <v>140</v>
      </c>
      <c r="D4" s="772" t="s">
        <v>141</v>
      </c>
      <c r="E4" s="772" t="s">
        <v>142</v>
      </c>
      <c r="F4" s="401" t="s">
        <v>223</v>
      </c>
      <c r="G4" s="781" t="s">
        <v>216</v>
      </c>
      <c r="H4" s="782"/>
      <c r="I4" s="782"/>
      <c r="J4" s="774" t="s">
        <v>219</v>
      </c>
      <c r="K4" s="774"/>
      <c r="L4" s="774"/>
      <c r="M4" s="775" t="s">
        <v>138</v>
      </c>
    </row>
    <row r="5" spans="1:13" ht="47.25" customHeight="1" thickBot="1">
      <c r="A5" s="771"/>
      <c r="B5" s="771"/>
      <c r="C5" s="773"/>
      <c r="D5" s="773"/>
      <c r="E5" s="773"/>
      <c r="F5" s="454"/>
      <c r="G5" s="56" t="s">
        <v>209</v>
      </c>
      <c r="H5" s="57" t="s">
        <v>210</v>
      </c>
      <c r="I5" s="57" t="s">
        <v>246</v>
      </c>
      <c r="J5" s="58" t="s">
        <v>209</v>
      </c>
      <c r="K5" s="59" t="s">
        <v>231</v>
      </c>
      <c r="L5" s="59" t="s">
        <v>211</v>
      </c>
      <c r="M5" s="776"/>
    </row>
    <row r="6" spans="1:14" ht="154.5" customHeight="1" thickTop="1">
      <c r="A6" s="39">
        <v>1</v>
      </c>
      <c r="B6" s="39" t="s">
        <v>135</v>
      </c>
      <c r="C6" s="30" t="s">
        <v>222</v>
      </c>
      <c r="D6" s="30" t="s">
        <v>222</v>
      </c>
      <c r="E6" s="30" t="s">
        <v>222</v>
      </c>
      <c r="F6" s="27" t="s">
        <v>344</v>
      </c>
      <c r="G6" s="764">
        <v>1</v>
      </c>
      <c r="H6" s="780" t="s">
        <v>214</v>
      </c>
      <c r="I6" s="766"/>
      <c r="J6" s="40">
        <v>4</v>
      </c>
      <c r="K6" s="19" t="s">
        <v>599</v>
      </c>
      <c r="L6" s="29" t="s">
        <v>221</v>
      </c>
      <c r="M6" s="30" t="s">
        <v>600</v>
      </c>
      <c r="N6" s="17"/>
    </row>
    <row r="7" spans="1:13" ht="157.5" customHeight="1">
      <c r="A7" s="39">
        <v>2</v>
      </c>
      <c r="B7" s="39" t="s">
        <v>135</v>
      </c>
      <c r="C7" s="30" t="s">
        <v>222</v>
      </c>
      <c r="D7" s="30" t="s">
        <v>222</v>
      </c>
      <c r="E7" s="30" t="s">
        <v>222</v>
      </c>
      <c r="F7" s="27" t="s">
        <v>344</v>
      </c>
      <c r="G7" s="765"/>
      <c r="H7" s="734"/>
      <c r="I7" s="767"/>
      <c r="J7" s="41">
        <v>4</v>
      </c>
      <c r="K7" s="19" t="s">
        <v>482</v>
      </c>
      <c r="L7" s="42" t="s">
        <v>221</v>
      </c>
      <c r="M7" s="30" t="s">
        <v>600</v>
      </c>
    </row>
    <row r="8" spans="1:13" ht="146.25" customHeight="1">
      <c r="A8" s="39">
        <v>3</v>
      </c>
      <c r="B8" s="39" t="s">
        <v>135</v>
      </c>
      <c r="C8" s="30" t="s">
        <v>222</v>
      </c>
      <c r="D8" s="30" t="s">
        <v>222</v>
      </c>
      <c r="E8" s="30" t="s">
        <v>222</v>
      </c>
      <c r="F8" s="27" t="s">
        <v>344</v>
      </c>
      <c r="G8" s="765"/>
      <c r="H8" s="734"/>
      <c r="I8" s="767"/>
      <c r="J8" s="32">
        <v>1</v>
      </c>
      <c r="K8" s="19" t="s">
        <v>601</v>
      </c>
      <c r="L8" s="42" t="s">
        <v>221</v>
      </c>
      <c r="M8" s="30" t="s">
        <v>600</v>
      </c>
    </row>
    <row r="9" spans="1:13" ht="144" customHeight="1">
      <c r="A9" s="39">
        <v>4</v>
      </c>
      <c r="B9" s="39" t="s">
        <v>135</v>
      </c>
      <c r="C9" s="30" t="s">
        <v>222</v>
      </c>
      <c r="D9" s="30" t="s">
        <v>222</v>
      </c>
      <c r="E9" s="30" t="s">
        <v>222</v>
      </c>
      <c r="F9" s="27" t="s">
        <v>344</v>
      </c>
      <c r="G9" s="765"/>
      <c r="H9" s="734"/>
      <c r="I9" s="767"/>
      <c r="J9" s="32">
        <v>1</v>
      </c>
      <c r="K9" s="19" t="s">
        <v>602</v>
      </c>
      <c r="L9" s="42" t="s">
        <v>221</v>
      </c>
      <c r="M9" s="30" t="s">
        <v>600</v>
      </c>
    </row>
    <row r="10" spans="1:13" ht="150.75" customHeight="1">
      <c r="A10" s="43">
        <v>5</v>
      </c>
      <c r="B10" s="34" t="s">
        <v>135</v>
      </c>
      <c r="C10" s="35" t="s">
        <v>222</v>
      </c>
      <c r="D10" s="35" t="s">
        <v>222</v>
      </c>
      <c r="E10" s="35" t="s">
        <v>222</v>
      </c>
      <c r="F10" s="27" t="s">
        <v>344</v>
      </c>
      <c r="G10" s="765"/>
      <c r="H10" s="734"/>
      <c r="I10" s="767"/>
      <c r="J10" s="36">
        <v>1</v>
      </c>
      <c r="K10" s="19" t="s">
        <v>224</v>
      </c>
      <c r="L10" s="37" t="s">
        <v>221</v>
      </c>
      <c r="M10" s="30" t="s">
        <v>600</v>
      </c>
    </row>
    <row r="11" spans="1:13" ht="149.25" customHeight="1">
      <c r="A11" s="43">
        <v>6</v>
      </c>
      <c r="B11" s="34" t="s">
        <v>135</v>
      </c>
      <c r="C11" s="35" t="s">
        <v>222</v>
      </c>
      <c r="D11" s="35" t="s">
        <v>222</v>
      </c>
      <c r="E11" s="35" t="s">
        <v>222</v>
      </c>
      <c r="F11" s="27" t="s">
        <v>344</v>
      </c>
      <c r="G11" s="765"/>
      <c r="H11" s="734"/>
      <c r="I11" s="767"/>
      <c r="J11" s="36">
        <v>1</v>
      </c>
      <c r="K11" s="19" t="s">
        <v>603</v>
      </c>
      <c r="L11" s="37" t="s">
        <v>221</v>
      </c>
      <c r="M11" s="30" t="s">
        <v>600</v>
      </c>
    </row>
    <row r="12" spans="1:13" ht="152.25" customHeight="1">
      <c r="A12" s="43">
        <v>7</v>
      </c>
      <c r="B12" s="34" t="s">
        <v>135</v>
      </c>
      <c r="C12" s="35" t="s">
        <v>222</v>
      </c>
      <c r="D12" s="35" t="s">
        <v>222</v>
      </c>
      <c r="E12" s="35" t="s">
        <v>222</v>
      </c>
      <c r="F12" s="27" t="s">
        <v>344</v>
      </c>
      <c r="G12" s="765"/>
      <c r="H12" s="734"/>
      <c r="I12" s="767"/>
      <c r="J12" s="36">
        <v>4</v>
      </c>
      <c r="K12" s="19" t="s">
        <v>225</v>
      </c>
      <c r="L12" s="37" t="s">
        <v>221</v>
      </c>
      <c r="M12" s="30" t="s">
        <v>600</v>
      </c>
    </row>
    <row r="13" spans="1:13" ht="150" customHeight="1">
      <c r="A13" s="43">
        <v>9</v>
      </c>
      <c r="B13" s="34" t="s">
        <v>135</v>
      </c>
      <c r="C13" s="35" t="s">
        <v>222</v>
      </c>
      <c r="D13" s="35" t="s">
        <v>222</v>
      </c>
      <c r="E13" s="35" t="s">
        <v>222</v>
      </c>
      <c r="F13" s="27" t="s">
        <v>344</v>
      </c>
      <c r="G13" s="741"/>
      <c r="H13" s="735"/>
      <c r="I13" s="743"/>
      <c r="J13" s="36">
        <v>4</v>
      </c>
      <c r="K13" s="19" t="s">
        <v>604</v>
      </c>
      <c r="L13" s="37" t="s">
        <v>221</v>
      </c>
      <c r="M13" s="30" t="s">
        <v>600</v>
      </c>
    </row>
    <row r="14" spans="1:13" ht="150.75" customHeight="1">
      <c r="A14" s="43">
        <v>10</v>
      </c>
      <c r="B14" s="34" t="s">
        <v>135</v>
      </c>
      <c r="C14" s="35" t="s">
        <v>222</v>
      </c>
      <c r="D14" s="35" t="s">
        <v>222</v>
      </c>
      <c r="E14" s="35" t="s">
        <v>222</v>
      </c>
      <c r="F14" s="27" t="s">
        <v>605</v>
      </c>
      <c r="G14" s="777">
        <v>1</v>
      </c>
      <c r="H14" s="780" t="s">
        <v>214</v>
      </c>
      <c r="I14" s="766"/>
      <c r="J14" s="36">
        <v>1</v>
      </c>
      <c r="K14" s="19" t="s">
        <v>328</v>
      </c>
      <c r="L14" s="37" t="s">
        <v>221</v>
      </c>
      <c r="M14" s="30" t="s">
        <v>600</v>
      </c>
    </row>
    <row r="15" spans="1:13" ht="137.25" customHeight="1" thickBot="1">
      <c r="A15" s="43">
        <v>11</v>
      </c>
      <c r="B15" s="34" t="s">
        <v>135</v>
      </c>
      <c r="C15" s="35" t="s">
        <v>222</v>
      </c>
      <c r="D15" s="35" t="s">
        <v>222</v>
      </c>
      <c r="E15" s="35" t="s">
        <v>222</v>
      </c>
      <c r="F15" s="27" t="s">
        <v>605</v>
      </c>
      <c r="G15" s="778"/>
      <c r="H15" s="734"/>
      <c r="I15" s="767"/>
      <c r="J15" s="36">
        <v>1</v>
      </c>
      <c r="K15" s="19" t="s">
        <v>329</v>
      </c>
      <c r="L15" s="37" t="s">
        <v>221</v>
      </c>
      <c r="M15" s="30" t="s">
        <v>600</v>
      </c>
    </row>
    <row r="16" spans="1:13" ht="141.75" customHeight="1" thickBot="1">
      <c r="A16" s="43">
        <v>12</v>
      </c>
      <c r="B16" s="34" t="s">
        <v>135</v>
      </c>
      <c r="C16" s="35" t="s">
        <v>222</v>
      </c>
      <c r="D16" s="35" t="s">
        <v>222</v>
      </c>
      <c r="E16" s="35" t="s">
        <v>222</v>
      </c>
      <c r="F16" s="27" t="s">
        <v>605</v>
      </c>
      <c r="G16" s="778"/>
      <c r="H16" s="734"/>
      <c r="I16" s="767"/>
      <c r="J16" s="36">
        <v>1</v>
      </c>
      <c r="K16" s="253" t="s">
        <v>331</v>
      </c>
      <c r="L16" s="37" t="s">
        <v>221</v>
      </c>
      <c r="M16" s="30" t="s">
        <v>600</v>
      </c>
    </row>
    <row r="17" spans="1:13" ht="134.25" customHeight="1" thickBot="1">
      <c r="A17" s="43">
        <v>13</v>
      </c>
      <c r="B17" s="34" t="s">
        <v>135</v>
      </c>
      <c r="C17" s="35" t="s">
        <v>222</v>
      </c>
      <c r="D17" s="35" t="s">
        <v>222</v>
      </c>
      <c r="E17" s="35" t="s">
        <v>222</v>
      </c>
      <c r="F17" s="27" t="s">
        <v>605</v>
      </c>
      <c r="G17" s="778"/>
      <c r="H17" s="734"/>
      <c r="I17" s="767"/>
      <c r="J17" s="36">
        <v>4</v>
      </c>
      <c r="K17" s="253" t="s">
        <v>330</v>
      </c>
      <c r="L17" s="37" t="s">
        <v>221</v>
      </c>
      <c r="M17" s="30" t="s">
        <v>600</v>
      </c>
    </row>
    <row r="18" spans="1:13" ht="134.25" customHeight="1" thickBot="1">
      <c r="A18" s="43"/>
      <c r="B18" s="34"/>
      <c r="C18" s="251"/>
      <c r="D18" s="251"/>
      <c r="E18" s="251"/>
      <c r="F18" s="27" t="s">
        <v>605</v>
      </c>
      <c r="G18" s="778"/>
      <c r="H18" s="734"/>
      <c r="I18" s="767"/>
      <c r="J18" s="36">
        <v>4</v>
      </c>
      <c r="K18" s="254" t="s">
        <v>483</v>
      </c>
      <c r="L18" s="37" t="s">
        <v>221</v>
      </c>
      <c r="M18" s="30" t="s">
        <v>600</v>
      </c>
    </row>
    <row r="19" spans="1:13" ht="150" customHeight="1" thickBot="1">
      <c r="A19" s="43">
        <v>14</v>
      </c>
      <c r="B19" s="34" t="s">
        <v>135</v>
      </c>
      <c r="C19" s="35" t="s">
        <v>222</v>
      </c>
      <c r="D19" s="35" t="s">
        <v>222</v>
      </c>
      <c r="E19" s="35" t="s">
        <v>222</v>
      </c>
      <c r="F19" s="27" t="s">
        <v>605</v>
      </c>
      <c r="G19" s="779"/>
      <c r="H19" s="735"/>
      <c r="I19" s="743"/>
      <c r="J19" s="36">
        <v>11</v>
      </c>
      <c r="K19" s="255" t="s">
        <v>332</v>
      </c>
      <c r="L19" s="37" t="s">
        <v>221</v>
      </c>
      <c r="M19" s="30" t="s">
        <v>600</v>
      </c>
    </row>
    <row r="20" ht="15">
      <c r="J20" s="61">
        <f>SUM(J6:J19)</f>
        <v>42</v>
      </c>
    </row>
    <row r="21" spans="1:2" ht="12.75">
      <c r="A21" s="760" t="s">
        <v>247</v>
      </c>
      <c r="B21" s="760"/>
    </row>
    <row r="22" spans="1:2" ht="12.75">
      <c r="A22" s="760"/>
      <c r="B22" s="760"/>
    </row>
    <row r="23" spans="1:2" ht="30">
      <c r="A23" s="194" t="s">
        <v>235</v>
      </c>
      <c r="B23" s="195" t="s">
        <v>236</v>
      </c>
    </row>
    <row r="24" spans="1:2" ht="45">
      <c r="A24" s="194" t="s">
        <v>237</v>
      </c>
      <c r="B24" s="195" t="s">
        <v>238</v>
      </c>
    </row>
    <row r="25" spans="1:2" ht="60">
      <c r="A25" s="194" t="s">
        <v>239</v>
      </c>
      <c r="B25" s="195" t="s">
        <v>240</v>
      </c>
    </row>
    <row r="26" spans="1:2" ht="45">
      <c r="A26" s="194" t="s">
        <v>241</v>
      </c>
      <c r="B26" s="195" t="s">
        <v>242</v>
      </c>
    </row>
    <row r="27" spans="1:2" ht="60">
      <c r="A27" s="194" t="s">
        <v>243</v>
      </c>
      <c r="B27" s="195" t="s">
        <v>244</v>
      </c>
    </row>
    <row r="28" spans="1:2" ht="45">
      <c r="A28" s="194" t="s">
        <v>245</v>
      </c>
      <c r="B28" s="195" t="s">
        <v>248</v>
      </c>
    </row>
  </sheetData>
  <sheetProtection/>
  <mergeCells count="18">
    <mergeCell ref="G14:G19"/>
    <mergeCell ref="H14:H19"/>
    <mergeCell ref="I14:I19"/>
    <mergeCell ref="E4:E5"/>
    <mergeCell ref="G4:I4"/>
    <mergeCell ref="G6:G13"/>
    <mergeCell ref="I6:I13"/>
    <mergeCell ref="H6:H13"/>
    <mergeCell ref="A21:B22"/>
    <mergeCell ref="A2:M2"/>
    <mergeCell ref="A3:M3"/>
    <mergeCell ref="A4:A5"/>
    <mergeCell ref="B4:B5"/>
    <mergeCell ref="C4:C5"/>
    <mergeCell ref="D4:D5"/>
    <mergeCell ref="F4:F5"/>
    <mergeCell ref="J4:L4"/>
    <mergeCell ref="M4:M5"/>
  </mergeCells>
  <dataValidations count="2">
    <dataValidation type="whole" operator="greaterThanOrEqual" allowBlank="1" showInputMessage="1" showErrorMessage="1" sqref="J26:J65536 J7:J18">
      <formula1>1</formula1>
    </dataValidation>
    <dataValidation type="textLength" operator="greaterThan" allowBlank="1" showInputMessage="1" showErrorMessage="1" sqref="B23:B28">
      <formula1>1</formula1>
    </dataValidation>
  </dataValidations>
  <printOptions/>
  <pageMargins left="0.7" right="0.7" top="0.75" bottom="0.75" header="0.3" footer="0.3"/>
  <pageSetup horizontalDpi="600" verticalDpi="600" orientation="portrait" paperSize="9" r:id="rId6"/>
  <drawing r:id="rId5"/>
  <legacyDrawing r:id="rId4"/>
  <oleObjects>
    <oleObject progId="Equation.3" shapeId="163448" r:id="rId1"/>
    <oleObject progId="Equation.3" shapeId="163449" r:id="rId2"/>
    <oleObject progId="Equation.3" shapeId="163450" r:id="rId3"/>
  </oleObjects>
</worksheet>
</file>

<file path=xl/worksheets/sheet16.xml><?xml version="1.0" encoding="utf-8"?>
<worksheet xmlns="http://schemas.openxmlformats.org/spreadsheetml/2006/main" xmlns:r="http://schemas.openxmlformats.org/officeDocument/2006/relationships">
  <dimension ref="A2:M32"/>
  <sheetViews>
    <sheetView zoomScalePageLayoutView="0" workbookViewId="0" topLeftCell="H16">
      <selection activeCell="K17" sqref="K17"/>
    </sheetView>
  </sheetViews>
  <sheetFormatPr defaultColWidth="11.421875" defaultRowHeight="12.75"/>
  <cols>
    <col min="1" max="1" width="11.421875" style="31" customWidth="1"/>
    <col min="2" max="2" width="28.140625" style="45" customWidth="1"/>
    <col min="3" max="3" width="36.00390625" style="60" customWidth="1"/>
    <col min="4" max="4" width="37.421875" style="60" customWidth="1"/>
    <col min="5" max="5" width="32.28125" style="60" customWidth="1"/>
    <col min="6" max="6" width="28.8515625" style="60" customWidth="1"/>
    <col min="7" max="7" width="20.421875" style="60" customWidth="1"/>
    <col min="8" max="8" width="18.28125" style="60" customWidth="1"/>
    <col min="9" max="9" width="37.8515625" style="60" customWidth="1"/>
    <col min="10" max="10" width="14.8515625" style="64" customWidth="1"/>
    <col min="11" max="11" width="28.28125" style="60" customWidth="1"/>
    <col min="12" max="12" width="11.140625" style="60" customWidth="1"/>
    <col min="13" max="13" width="19.57421875" style="31" customWidth="1"/>
    <col min="14" max="14" width="12.7109375" style="31" bestFit="1" customWidth="1"/>
    <col min="15" max="15" width="13.7109375" style="31" bestFit="1" customWidth="1"/>
    <col min="16" max="16384" width="11.421875" style="31" customWidth="1"/>
  </cols>
  <sheetData>
    <row r="2" spans="1:13" ht="20.25">
      <c r="A2" s="564" t="s">
        <v>137</v>
      </c>
      <c r="B2" s="564"/>
      <c r="C2" s="564"/>
      <c r="D2" s="564"/>
      <c r="E2" s="564"/>
      <c r="F2" s="564"/>
      <c r="G2" s="564"/>
      <c r="H2" s="564"/>
      <c r="I2" s="564"/>
      <c r="J2" s="564"/>
      <c r="K2" s="564"/>
      <c r="L2" s="564"/>
      <c r="M2" s="564"/>
    </row>
    <row r="3" spans="1:13" ht="20.25">
      <c r="A3" s="565" t="s">
        <v>229</v>
      </c>
      <c r="B3" s="565"/>
      <c r="C3" s="565"/>
      <c r="D3" s="565"/>
      <c r="E3" s="565"/>
      <c r="F3" s="565"/>
      <c r="G3" s="565"/>
      <c r="H3" s="565"/>
      <c r="I3" s="565"/>
      <c r="J3" s="565"/>
      <c r="K3" s="565"/>
      <c r="L3" s="565"/>
      <c r="M3" s="565"/>
    </row>
    <row r="4" spans="1:13" ht="12.75" customHeight="1">
      <c r="A4" s="783" t="s">
        <v>213</v>
      </c>
      <c r="B4" s="783" t="s">
        <v>230</v>
      </c>
      <c r="C4" s="783" t="s">
        <v>140</v>
      </c>
      <c r="D4" s="783" t="s">
        <v>141</v>
      </c>
      <c r="E4" s="783" t="s">
        <v>142</v>
      </c>
      <c r="F4" s="783" t="s">
        <v>223</v>
      </c>
      <c r="G4" s="785" t="s">
        <v>216</v>
      </c>
      <c r="H4" s="786"/>
      <c r="I4" s="787"/>
      <c r="J4" s="785" t="s">
        <v>219</v>
      </c>
      <c r="K4" s="786"/>
      <c r="L4" s="787"/>
      <c r="M4" s="788" t="s">
        <v>138</v>
      </c>
    </row>
    <row r="5" spans="1:13" ht="47.25" customHeight="1">
      <c r="A5" s="784"/>
      <c r="B5" s="784"/>
      <c r="C5" s="784"/>
      <c r="D5" s="784"/>
      <c r="E5" s="784"/>
      <c r="F5" s="784"/>
      <c r="G5" s="62" t="s">
        <v>209</v>
      </c>
      <c r="H5" s="62" t="s">
        <v>210</v>
      </c>
      <c r="I5" s="63" t="s">
        <v>246</v>
      </c>
      <c r="J5" s="62" t="s">
        <v>209</v>
      </c>
      <c r="K5" s="391" t="s">
        <v>231</v>
      </c>
      <c r="L5" s="63" t="s">
        <v>211</v>
      </c>
      <c r="M5" s="789"/>
    </row>
    <row r="6" spans="1:13" ht="152.25" customHeight="1">
      <c r="A6" s="39">
        <v>4</v>
      </c>
      <c r="B6" s="39" t="s">
        <v>135</v>
      </c>
      <c r="C6" s="30" t="s">
        <v>226</v>
      </c>
      <c r="D6" s="26" t="s">
        <v>226</v>
      </c>
      <c r="E6" s="26" t="s">
        <v>226</v>
      </c>
      <c r="F6" s="19" t="s">
        <v>337</v>
      </c>
      <c r="G6" s="764">
        <v>1</v>
      </c>
      <c r="H6" s="766" t="s">
        <v>214</v>
      </c>
      <c r="I6" s="766"/>
      <c r="J6" s="32">
        <v>1</v>
      </c>
      <c r="K6" s="27" t="s">
        <v>338</v>
      </c>
      <c r="L6" s="42" t="s">
        <v>221</v>
      </c>
      <c r="M6" s="30" t="s">
        <v>337</v>
      </c>
    </row>
    <row r="7" spans="1:13" ht="146.25" customHeight="1">
      <c r="A7" s="39">
        <v>5</v>
      </c>
      <c r="B7" s="39" t="s">
        <v>135</v>
      </c>
      <c r="C7" s="30" t="s">
        <v>226</v>
      </c>
      <c r="D7" s="26" t="s">
        <v>226</v>
      </c>
      <c r="E7" s="26" t="s">
        <v>226</v>
      </c>
      <c r="F7" s="19" t="s">
        <v>337</v>
      </c>
      <c r="G7" s="765"/>
      <c r="H7" s="767"/>
      <c r="I7" s="767"/>
      <c r="J7" s="32">
        <v>1</v>
      </c>
      <c r="K7" s="27" t="s">
        <v>606</v>
      </c>
      <c r="L7" s="42" t="s">
        <v>221</v>
      </c>
      <c r="M7" s="30" t="s">
        <v>337</v>
      </c>
    </row>
    <row r="8" spans="1:13" ht="154.5" customHeight="1">
      <c r="A8" s="39">
        <v>6</v>
      </c>
      <c r="B8" s="39" t="s">
        <v>135</v>
      </c>
      <c r="C8" s="30" t="s">
        <v>226</v>
      </c>
      <c r="D8" s="26" t="s">
        <v>226</v>
      </c>
      <c r="E8" s="26" t="s">
        <v>226</v>
      </c>
      <c r="F8" s="19" t="s">
        <v>337</v>
      </c>
      <c r="G8" s="765"/>
      <c r="H8" s="767"/>
      <c r="I8" s="767"/>
      <c r="J8" s="32">
        <v>1</v>
      </c>
      <c r="K8" s="27" t="s">
        <v>333</v>
      </c>
      <c r="L8" s="42" t="s">
        <v>221</v>
      </c>
      <c r="M8" s="30" t="s">
        <v>337</v>
      </c>
    </row>
    <row r="9" spans="1:13" ht="144" customHeight="1">
      <c r="A9" s="39">
        <v>7</v>
      </c>
      <c r="B9" s="39" t="s">
        <v>135</v>
      </c>
      <c r="C9" s="30" t="s">
        <v>226</v>
      </c>
      <c r="D9" s="26" t="s">
        <v>226</v>
      </c>
      <c r="E9" s="26" t="s">
        <v>226</v>
      </c>
      <c r="F9" s="19" t="s">
        <v>337</v>
      </c>
      <c r="G9" s="765"/>
      <c r="H9" s="767"/>
      <c r="I9" s="767"/>
      <c r="J9" s="32">
        <v>1</v>
      </c>
      <c r="K9" s="27" t="s">
        <v>334</v>
      </c>
      <c r="L9" s="42" t="s">
        <v>221</v>
      </c>
      <c r="M9" s="30" t="s">
        <v>337</v>
      </c>
    </row>
    <row r="10" spans="1:13" ht="141" customHeight="1">
      <c r="A10" s="43">
        <v>8</v>
      </c>
      <c r="B10" s="34" t="s">
        <v>135</v>
      </c>
      <c r="C10" s="35" t="s">
        <v>226</v>
      </c>
      <c r="D10" s="18" t="s">
        <v>226</v>
      </c>
      <c r="E10" s="18" t="s">
        <v>226</v>
      </c>
      <c r="F10" s="19" t="s">
        <v>337</v>
      </c>
      <c r="G10" s="765"/>
      <c r="H10" s="767"/>
      <c r="I10" s="767"/>
      <c r="J10" s="32">
        <v>3</v>
      </c>
      <c r="K10" s="19" t="s">
        <v>494</v>
      </c>
      <c r="L10" s="37" t="s">
        <v>221</v>
      </c>
      <c r="M10" s="30" t="s">
        <v>337</v>
      </c>
    </row>
    <row r="11" spans="1:13" ht="150" customHeight="1">
      <c r="A11" s="43">
        <v>9</v>
      </c>
      <c r="B11" s="34" t="s">
        <v>135</v>
      </c>
      <c r="C11" s="35" t="s">
        <v>226</v>
      </c>
      <c r="D11" s="18" t="s">
        <v>226</v>
      </c>
      <c r="E11" s="18" t="s">
        <v>226</v>
      </c>
      <c r="F11" s="19" t="s">
        <v>337</v>
      </c>
      <c r="G11" s="765"/>
      <c r="H11" s="767"/>
      <c r="I11" s="767"/>
      <c r="J11" s="32">
        <v>12</v>
      </c>
      <c r="K11" s="19" t="s">
        <v>493</v>
      </c>
      <c r="L11" s="37" t="s">
        <v>221</v>
      </c>
      <c r="M11" s="30" t="s">
        <v>337</v>
      </c>
    </row>
    <row r="12" spans="1:13" ht="145.5" customHeight="1">
      <c r="A12" s="43">
        <v>10</v>
      </c>
      <c r="B12" s="34" t="s">
        <v>135</v>
      </c>
      <c r="C12" s="35" t="s">
        <v>226</v>
      </c>
      <c r="D12" s="18" t="s">
        <v>226</v>
      </c>
      <c r="E12" s="18" t="s">
        <v>226</v>
      </c>
      <c r="F12" s="19" t="s">
        <v>337</v>
      </c>
      <c r="G12" s="765"/>
      <c r="H12" s="767"/>
      <c r="I12" s="767"/>
      <c r="J12" s="32">
        <v>1</v>
      </c>
      <c r="K12" s="19" t="s">
        <v>607</v>
      </c>
      <c r="L12" s="37" t="s">
        <v>221</v>
      </c>
      <c r="M12" s="30" t="s">
        <v>337</v>
      </c>
    </row>
    <row r="13" spans="1:13" ht="137.25" customHeight="1">
      <c r="A13" s="43">
        <v>11</v>
      </c>
      <c r="B13" s="34" t="s">
        <v>135</v>
      </c>
      <c r="C13" s="35" t="s">
        <v>226</v>
      </c>
      <c r="D13" s="18" t="s">
        <v>226</v>
      </c>
      <c r="E13" s="18" t="s">
        <v>226</v>
      </c>
      <c r="F13" s="19" t="s">
        <v>337</v>
      </c>
      <c r="G13" s="765"/>
      <c r="H13" s="767"/>
      <c r="I13" s="767"/>
      <c r="J13" s="32">
        <v>12</v>
      </c>
      <c r="K13" s="19" t="s">
        <v>608</v>
      </c>
      <c r="L13" s="37" t="s">
        <v>221</v>
      </c>
      <c r="M13" s="30" t="s">
        <v>337</v>
      </c>
    </row>
    <row r="14" spans="1:13" ht="150" customHeight="1">
      <c r="A14" s="43">
        <v>12</v>
      </c>
      <c r="B14" s="34" t="s">
        <v>135</v>
      </c>
      <c r="C14" s="35" t="s">
        <v>226</v>
      </c>
      <c r="D14" s="18" t="s">
        <v>226</v>
      </c>
      <c r="E14" s="18" t="s">
        <v>226</v>
      </c>
      <c r="F14" s="19" t="s">
        <v>337</v>
      </c>
      <c r="G14" s="765"/>
      <c r="H14" s="767"/>
      <c r="I14" s="767"/>
      <c r="J14" s="32">
        <v>1</v>
      </c>
      <c r="K14" s="19" t="s">
        <v>492</v>
      </c>
      <c r="L14" s="37" t="s">
        <v>221</v>
      </c>
      <c r="M14" s="30" t="s">
        <v>337</v>
      </c>
    </row>
    <row r="15" spans="1:13" ht="157.5" customHeight="1">
      <c r="A15" s="43">
        <v>13</v>
      </c>
      <c r="B15" s="34" t="s">
        <v>135</v>
      </c>
      <c r="C15" s="35" t="s">
        <v>226</v>
      </c>
      <c r="D15" s="18" t="s">
        <v>226</v>
      </c>
      <c r="E15" s="18" t="s">
        <v>226</v>
      </c>
      <c r="F15" s="19" t="s">
        <v>337</v>
      </c>
      <c r="G15" s="765"/>
      <c r="H15" s="767"/>
      <c r="I15" s="767"/>
      <c r="J15" s="32">
        <v>3</v>
      </c>
      <c r="K15" s="19" t="s">
        <v>495</v>
      </c>
      <c r="L15" s="37" t="s">
        <v>221</v>
      </c>
      <c r="M15" s="30" t="s">
        <v>337</v>
      </c>
    </row>
    <row r="16" spans="1:13" ht="158.25" customHeight="1">
      <c r="A16" s="43">
        <v>14</v>
      </c>
      <c r="B16" s="34" t="s">
        <v>135</v>
      </c>
      <c r="C16" s="35" t="s">
        <v>226</v>
      </c>
      <c r="D16" s="18" t="s">
        <v>226</v>
      </c>
      <c r="E16" s="18" t="s">
        <v>226</v>
      </c>
      <c r="F16" s="19" t="s">
        <v>337</v>
      </c>
      <c r="G16" s="765"/>
      <c r="H16" s="767"/>
      <c r="I16" s="767"/>
      <c r="J16" s="32">
        <v>4</v>
      </c>
      <c r="K16" s="19" t="s">
        <v>335</v>
      </c>
      <c r="L16" s="37" t="s">
        <v>221</v>
      </c>
      <c r="M16" s="30" t="s">
        <v>337</v>
      </c>
    </row>
    <row r="17" spans="1:13" ht="157.5" customHeight="1">
      <c r="A17" s="43">
        <v>15</v>
      </c>
      <c r="B17" s="34" t="s">
        <v>135</v>
      </c>
      <c r="C17" s="35" t="s">
        <v>226</v>
      </c>
      <c r="D17" s="18" t="s">
        <v>226</v>
      </c>
      <c r="E17" s="18" t="s">
        <v>226</v>
      </c>
      <c r="F17" s="19" t="s">
        <v>337</v>
      </c>
      <c r="G17" s="765"/>
      <c r="H17" s="767"/>
      <c r="I17" s="767"/>
      <c r="J17" s="32">
        <v>2</v>
      </c>
      <c r="K17" s="19" t="s">
        <v>343</v>
      </c>
      <c r="L17" s="37" t="s">
        <v>221</v>
      </c>
      <c r="M17" s="30" t="s">
        <v>337</v>
      </c>
    </row>
    <row r="18" spans="1:13" ht="150" customHeight="1">
      <c r="A18" s="43">
        <v>16</v>
      </c>
      <c r="B18" s="34" t="s">
        <v>135</v>
      </c>
      <c r="C18" s="35" t="s">
        <v>226</v>
      </c>
      <c r="D18" s="18" t="s">
        <v>226</v>
      </c>
      <c r="E18" s="18" t="s">
        <v>226</v>
      </c>
      <c r="F18" s="19" t="s">
        <v>337</v>
      </c>
      <c r="G18" s="765"/>
      <c r="H18" s="767"/>
      <c r="I18" s="767"/>
      <c r="J18" s="32">
        <v>13</v>
      </c>
      <c r="K18" s="19" t="s">
        <v>496</v>
      </c>
      <c r="L18" s="37" t="s">
        <v>221</v>
      </c>
      <c r="M18" s="30" t="s">
        <v>337</v>
      </c>
    </row>
    <row r="19" spans="1:13" ht="156.75" customHeight="1">
      <c r="A19" s="43">
        <v>18</v>
      </c>
      <c r="B19" s="34" t="s">
        <v>135</v>
      </c>
      <c r="C19" s="35" t="s">
        <v>226</v>
      </c>
      <c r="D19" s="18" t="s">
        <v>226</v>
      </c>
      <c r="E19" s="18" t="s">
        <v>226</v>
      </c>
      <c r="F19" s="19" t="s">
        <v>337</v>
      </c>
      <c r="G19" s="765"/>
      <c r="H19" s="767"/>
      <c r="I19" s="767"/>
      <c r="J19" s="32">
        <v>11</v>
      </c>
      <c r="K19" s="19" t="s">
        <v>342</v>
      </c>
      <c r="L19" s="37" t="s">
        <v>221</v>
      </c>
      <c r="M19" s="30" t="s">
        <v>337</v>
      </c>
    </row>
    <row r="20" spans="1:13" ht="155.25" customHeight="1">
      <c r="A20" s="43">
        <v>19</v>
      </c>
      <c r="B20" s="34" t="s">
        <v>135</v>
      </c>
      <c r="C20" s="35" t="s">
        <v>226</v>
      </c>
      <c r="D20" s="18" t="s">
        <v>226</v>
      </c>
      <c r="E20" s="18" t="s">
        <v>226</v>
      </c>
      <c r="F20" s="19" t="s">
        <v>337</v>
      </c>
      <c r="G20" s="765"/>
      <c r="H20" s="767"/>
      <c r="I20" s="767"/>
      <c r="J20" s="32">
        <v>1</v>
      </c>
      <c r="K20" s="19" t="s">
        <v>341</v>
      </c>
      <c r="L20" s="37" t="s">
        <v>221</v>
      </c>
      <c r="M20" s="30" t="s">
        <v>337</v>
      </c>
    </row>
    <row r="21" spans="1:13" ht="156.75" customHeight="1">
      <c r="A21" s="43">
        <v>20</v>
      </c>
      <c r="B21" s="34" t="s">
        <v>135</v>
      </c>
      <c r="C21" s="35" t="s">
        <v>226</v>
      </c>
      <c r="D21" s="18" t="s">
        <v>226</v>
      </c>
      <c r="E21" s="18" t="s">
        <v>226</v>
      </c>
      <c r="F21" s="19" t="s">
        <v>337</v>
      </c>
      <c r="G21" s="765"/>
      <c r="H21" s="767"/>
      <c r="I21" s="767"/>
      <c r="J21" s="32">
        <v>1</v>
      </c>
      <c r="K21" s="19" t="s">
        <v>339</v>
      </c>
      <c r="L21" s="37" t="s">
        <v>221</v>
      </c>
      <c r="M21" s="30" t="s">
        <v>337</v>
      </c>
    </row>
    <row r="22" spans="1:13" ht="141.75" customHeight="1">
      <c r="A22" s="43">
        <v>21</v>
      </c>
      <c r="B22" s="34" t="s">
        <v>135</v>
      </c>
      <c r="C22" s="35" t="s">
        <v>226</v>
      </c>
      <c r="D22" s="18" t="s">
        <v>226</v>
      </c>
      <c r="E22" s="18" t="s">
        <v>226</v>
      </c>
      <c r="F22" s="19" t="s">
        <v>337</v>
      </c>
      <c r="G22" s="765"/>
      <c r="H22" s="767"/>
      <c r="I22" s="767"/>
      <c r="J22" s="32">
        <v>48</v>
      </c>
      <c r="K22" s="19" t="s">
        <v>340</v>
      </c>
      <c r="L22" s="37" t="s">
        <v>221</v>
      </c>
      <c r="M22" s="30" t="s">
        <v>337</v>
      </c>
    </row>
    <row r="23" spans="1:13" ht="147.75" customHeight="1">
      <c r="A23" s="43">
        <v>21</v>
      </c>
      <c r="B23" s="34" t="s">
        <v>135</v>
      </c>
      <c r="C23" s="35" t="s">
        <v>226</v>
      </c>
      <c r="D23" s="18" t="s">
        <v>226</v>
      </c>
      <c r="E23" s="18" t="s">
        <v>226</v>
      </c>
      <c r="F23" s="19" t="s">
        <v>337</v>
      </c>
      <c r="G23" s="741"/>
      <c r="H23" s="743"/>
      <c r="I23" s="743"/>
      <c r="J23" s="32">
        <v>12</v>
      </c>
      <c r="K23" s="19" t="s">
        <v>336</v>
      </c>
      <c r="L23" s="37" t="s">
        <v>221</v>
      </c>
      <c r="M23" s="30" t="s">
        <v>337</v>
      </c>
    </row>
    <row r="24" ht="15">
      <c r="J24" s="61">
        <f>SUM(J6:J23)</f>
        <v>128</v>
      </c>
    </row>
    <row r="25" spans="1:2" ht="12.75">
      <c r="A25" s="760" t="s">
        <v>247</v>
      </c>
      <c r="B25" s="760"/>
    </row>
    <row r="26" spans="1:2" ht="12.75">
      <c r="A26" s="760"/>
      <c r="B26" s="760"/>
    </row>
    <row r="27" spans="1:2" ht="30">
      <c r="A27" s="194" t="s">
        <v>235</v>
      </c>
      <c r="B27" s="195" t="s">
        <v>236</v>
      </c>
    </row>
    <row r="28" spans="1:2" ht="30">
      <c r="A28" s="194" t="s">
        <v>237</v>
      </c>
      <c r="B28" s="195" t="s">
        <v>238</v>
      </c>
    </row>
    <row r="29" spans="1:2" ht="45">
      <c r="A29" s="194" t="s">
        <v>239</v>
      </c>
      <c r="B29" s="195" t="s">
        <v>240</v>
      </c>
    </row>
    <row r="30" spans="1:2" ht="30">
      <c r="A30" s="194" t="s">
        <v>241</v>
      </c>
      <c r="B30" s="195" t="s">
        <v>242</v>
      </c>
    </row>
    <row r="31" spans="1:2" ht="45">
      <c r="A31" s="194" t="s">
        <v>243</v>
      </c>
      <c r="B31" s="195" t="s">
        <v>244</v>
      </c>
    </row>
    <row r="32" spans="1:2" ht="30">
      <c r="A32" s="194" t="s">
        <v>245</v>
      </c>
      <c r="B32" s="195" t="s">
        <v>248</v>
      </c>
    </row>
  </sheetData>
  <sheetProtection/>
  <mergeCells count="15">
    <mergeCell ref="A25:B26"/>
    <mergeCell ref="M4:M5"/>
    <mergeCell ref="G6:G23"/>
    <mergeCell ref="H6:H23"/>
    <mergeCell ref="I6:I23"/>
    <mergeCell ref="A2:M2"/>
    <mergeCell ref="A3:M3"/>
    <mergeCell ref="A4:A5"/>
    <mergeCell ref="B4:B5"/>
    <mergeCell ref="C4:C5"/>
    <mergeCell ref="D4:D5"/>
    <mergeCell ref="E4:E5"/>
    <mergeCell ref="F4:F5"/>
    <mergeCell ref="G4:I4"/>
    <mergeCell ref="J4:L4"/>
  </mergeCells>
  <dataValidations count="2">
    <dataValidation type="textLength" operator="greaterThan" allowBlank="1" showInputMessage="1" showErrorMessage="1" sqref="B27:B32">
      <formula1>1</formula1>
    </dataValidation>
    <dataValidation type="whole" operator="greaterThanOrEqual" allowBlank="1" showInputMessage="1" showErrorMessage="1" sqref="J6:J65536">
      <formula1>1</formula1>
    </dataValidation>
  </dataValidations>
  <printOptions/>
  <pageMargins left="0.7" right="0.7" top="0.75" bottom="0.75" header="0.3" footer="0.3"/>
  <pageSetup orientation="portrait" paperSize="9"/>
  <legacyDrawing r:id="rId4"/>
  <oleObjects>
    <oleObject progId="Equation.3" shapeId="186112" r:id="rId1"/>
    <oleObject progId="Equation.3" shapeId="186113" r:id="rId2"/>
    <oleObject progId="Equation.3" shapeId="186114" r:id="rId3"/>
  </oleObjects>
</worksheet>
</file>

<file path=xl/worksheets/sheet17.xml><?xml version="1.0" encoding="utf-8"?>
<worksheet xmlns="http://schemas.openxmlformats.org/spreadsheetml/2006/main" xmlns:r="http://schemas.openxmlformats.org/officeDocument/2006/relationships">
  <dimension ref="A2:N28"/>
  <sheetViews>
    <sheetView zoomScale="75" zoomScaleNormal="75" zoomScalePageLayoutView="0" workbookViewId="0" topLeftCell="G9">
      <selection activeCell="K12" sqref="K12"/>
    </sheetView>
  </sheetViews>
  <sheetFormatPr defaultColWidth="11.421875" defaultRowHeight="12.75"/>
  <cols>
    <col min="1" max="1" width="11.421875" style="31" customWidth="1"/>
    <col min="2" max="2" width="28.140625" style="45" customWidth="1"/>
    <col min="3" max="3" width="22.140625" style="60" customWidth="1"/>
    <col min="4" max="4" width="25.421875" style="60" customWidth="1"/>
    <col min="5" max="5" width="19.7109375" style="60" customWidth="1"/>
    <col min="6" max="6" width="28.8515625" style="60" customWidth="1"/>
    <col min="7" max="7" width="20.421875" style="60" customWidth="1"/>
    <col min="8" max="8" width="28.421875" style="60" customWidth="1"/>
    <col min="9" max="9" width="37.57421875" style="60" customWidth="1"/>
    <col min="10" max="10" width="14.8515625" style="64" customWidth="1"/>
    <col min="11" max="11" width="28.28125" style="60" customWidth="1"/>
    <col min="12" max="12" width="11.140625" style="60" customWidth="1"/>
    <col min="13" max="13" width="19.57421875" style="31" customWidth="1"/>
    <col min="14" max="14" width="12.7109375" style="31" bestFit="1" customWidth="1"/>
    <col min="15" max="15" width="13.7109375" style="31" bestFit="1" customWidth="1"/>
    <col min="16" max="16384" width="11.421875" style="31" customWidth="1"/>
  </cols>
  <sheetData>
    <row r="2" spans="1:13" ht="20.25">
      <c r="A2" s="564" t="s">
        <v>137</v>
      </c>
      <c r="B2" s="564"/>
      <c r="C2" s="564"/>
      <c r="D2" s="564"/>
      <c r="E2" s="564"/>
      <c r="F2" s="564"/>
      <c r="G2" s="564"/>
      <c r="H2" s="564"/>
      <c r="I2" s="564"/>
      <c r="J2" s="564"/>
      <c r="K2" s="564"/>
      <c r="L2" s="564"/>
      <c r="M2" s="564"/>
    </row>
    <row r="3" spans="1:13" ht="20.25">
      <c r="A3" s="565" t="s">
        <v>229</v>
      </c>
      <c r="B3" s="565"/>
      <c r="C3" s="565"/>
      <c r="D3" s="565"/>
      <c r="E3" s="565"/>
      <c r="F3" s="565"/>
      <c r="G3" s="565"/>
      <c r="H3" s="565"/>
      <c r="I3" s="565"/>
      <c r="J3" s="565"/>
      <c r="K3" s="565"/>
      <c r="L3" s="565"/>
      <c r="M3" s="565"/>
    </row>
    <row r="4" spans="1:13" ht="12.75" customHeight="1">
      <c r="A4" s="783" t="s">
        <v>213</v>
      </c>
      <c r="B4" s="783" t="s">
        <v>230</v>
      </c>
      <c r="C4" s="783" t="s">
        <v>140</v>
      </c>
      <c r="D4" s="783" t="s">
        <v>141</v>
      </c>
      <c r="E4" s="783" t="s">
        <v>142</v>
      </c>
      <c r="F4" s="783" t="s">
        <v>223</v>
      </c>
      <c r="G4" s="785" t="s">
        <v>216</v>
      </c>
      <c r="H4" s="786"/>
      <c r="I4" s="787"/>
      <c r="J4" s="785" t="s">
        <v>219</v>
      </c>
      <c r="K4" s="786"/>
      <c r="L4" s="787"/>
      <c r="M4" s="788" t="s">
        <v>138</v>
      </c>
    </row>
    <row r="5" spans="1:13" ht="47.25" customHeight="1">
      <c r="A5" s="784"/>
      <c r="B5" s="784"/>
      <c r="C5" s="784"/>
      <c r="D5" s="784"/>
      <c r="E5" s="784"/>
      <c r="F5" s="784"/>
      <c r="G5" s="62" t="s">
        <v>209</v>
      </c>
      <c r="H5" s="62" t="s">
        <v>210</v>
      </c>
      <c r="I5" s="63" t="s">
        <v>246</v>
      </c>
      <c r="J5" s="62" t="s">
        <v>209</v>
      </c>
      <c r="K5" s="391" t="s">
        <v>231</v>
      </c>
      <c r="L5" s="63" t="s">
        <v>211</v>
      </c>
      <c r="M5" s="789"/>
    </row>
    <row r="6" spans="1:13" ht="17.25" customHeight="1">
      <c r="A6" s="65"/>
      <c r="B6" s="65"/>
      <c r="C6" s="66"/>
      <c r="D6" s="66"/>
      <c r="E6" s="66"/>
      <c r="F6" s="29" t="s">
        <v>227</v>
      </c>
      <c r="G6" s="29"/>
      <c r="H6" s="29"/>
      <c r="I6" s="42"/>
      <c r="J6" s="29"/>
      <c r="K6" s="29"/>
      <c r="L6" s="29"/>
      <c r="M6" s="67"/>
    </row>
    <row r="7" spans="1:14" ht="162" customHeight="1">
      <c r="A7" s="68">
        <v>1</v>
      </c>
      <c r="B7" s="312" t="s">
        <v>135</v>
      </c>
      <c r="C7" s="30" t="s">
        <v>226</v>
      </c>
      <c r="D7" s="30" t="s">
        <v>226</v>
      </c>
      <c r="E7" s="30" t="s">
        <v>226</v>
      </c>
      <c r="F7" s="762" t="s">
        <v>609</v>
      </c>
      <c r="G7" s="763">
        <v>1</v>
      </c>
      <c r="H7" s="762" t="s">
        <v>214</v>
      </c>
      <c r="I7" s="762"/>
      <c r="J7" s="32">
        <v>1</v>
      </c>
      <c r="K7" s="254" t="s">
        <v>610</v>
      </c>
      <c r="L7" s="42" t="s">
        <v>221</v>
      </c>
      <c r="M7" s="30" t="s">
        <v>337</v>
      </c>
      <c r="N7" s="17"/>
    </row>
    <row r="8" spans="1:13" ht="140.25" customHeight="1">
      <c r="A8" s="68">
        <v>2</v>
      </c>
      <c r="B8" s="312" t="s">
        <v>135</v>
      </c>
      <c r="C8" s="30" t="s">
        <v>226</v>
      </c>
      <c r="D8" s="30" t="s">
        <v>226</v>
      </c>
      <c r="E8" s="30" t="s">
        <v>226</v>
      </c>
      <c r="F8" s="762"/>
      <c r="G8" s="763"/>
      <c r="H8" s="762"/>
      <c r="I8" s="762"/>
      <c r="J8" s="32">
        <v>1</v>
      </c>
      <c r="K8" s="254" t="s">
        <v>611</v>
      </c>
      <c r="L8" s="42" t="s">
        <v>221</v>
      </c>
      <c r="M8" s="30" t="s">
        <v>337</v>
      </c>
    </row>
    <row r="9" spans="1:13" ht="143.25" customHeight="1">
      <c r="A9" s="68">
        <v>3</v>
      </c>
      <c r="B9" s="312" t="s">
        <v>135</v>
      </c>
      <c r="C9" s="30" t="s">
        <v>226</v>
      </c>
      <c r="D9" s="30" t="s">
        <v>226</v>
      </c>
      <c r="E9" s="30" t="s">
        <v>226</v>
      </c>
      <c r="F9" s="762"/>
      <c r="G9" s="763"/>
      <c r="H9" s="762"/>
      <c r="I9" s="762"/>
      <c r="J9" s="32">
        <v>1</v>
      </c>
      <c r="K9" s="254" t="s">
        <v>611</v>
      </c>
      <c r="L9" s="42" t="s">
        <v>221</v>
      </c>
      <c r="M9" s="30" t="s">
        <v>337</v>
      </c>
    </row>
    <row r="10" spans="1:13" ht="158.25" customHeight="1">
      <c r="A10" s="68">
        <v>4</v>
      </c>
      <c r="B10" s="312" t="s">
        <v>135</v>
      </c>
      <c r="C10" s="30" t="s">
        <v>226</v>
      </c>
      <c r="D10" s="30" t="s">
        <v>226</v>
      </c>
      <c r="E10" s="30" t="s">
        <v>226</v>
      </c>
      <c r="F10" s="762"/>
      <c r="G10" s="763"/>
      <c r="H10" s="762"/>
      <c r="I10" s="762"/>
      <c r="J10" s="32">
        <v>1</v>
      </c>
      <c r="K10" s="254" t="s">
        <v>502</v>
      </c>
      <c r="L10" s="42" t="s">
        <v>221</v>
      </c>
      <c r="M10" s="30" t="s">
        <v>337</v>
      </c>
    </row>
    <row r="11" spans="1:13" ht="153" customHeight="1">
      <c r="A11" s="68">
        <v>5</v>
      </c>
      <c r="B11" s="312" t="s">
        <v>135</v>
      </c>
      <c r="C11" s="30" t="s">
        <v>226</v>
      </c>
      <c r="D11" s="30" t="s">
        <v>226</v>
      </c>
      <c r="E11" s="30" t="s">
        <v>226</v>
      </c>
      <c r="F11" s="762"/>
      <c r="G11" s="763"/>
      <c r="H11" s="762"/>
      <c r="I11" s="762"/>
      <c r="J11" s="32">
        <v>1</v>
      </c>
      <c r="K11" s="254" t="s">
        <v>612</v>
      </c>
      <c r="L11" s="42" t="s">
        <v>221</v>
      </c>
      <c r="M11" s="30" t="s">
        <v>337</v>
      </c>
    </row>
    <row r="12" spans="1:13" ht="139.5" customHeight="1">
      <c r="A12" s="68">
        <v>6</v>
      </c>
      <c r="B12" s="312" t="s">
        <v>135</v>
      </c>
      <c r="C12" s="30" t="s">
        <v>226</v>
      </c>
      <c r="D12" s="30" t="s">
        <v>226</v>
      </c>
      <c r="E12" s="30" t="s">
        <v>226</v>
      </c>
      <c r="F12" s="762"/>
      <c r="G12" s="763"/>
      <c r="H12" s="762"/>
      <c r="I12" s="762"/>
      <c r="J12" s="32">
        <v>1</v>
      </c>
      <c r="K12" s="254" t="s">
        <v>613</v>
      </c>
      <c r="L12" s="42" t="s">
        <v>221</v>
      </c>
      <c r="M12" s="30" t="s">
        <v>337</v>
      </c>
    </row>
    <row r="13" spans="1:13" ht="151.5" customHeight="1">
      <c r="A13" s="68">
        <v>7</v>
      </c>
      <c r="B13" s="312" t="s">
        <v>135</v>
      </c>
      <c r="C13" s="30" t="s">
        <v>226</v>
      </c>
      <c r="D13" s="30" t="s">
        <v>226</v>
      </c>
      <c r="E13" s="30" t="s">
        <v>226</v>
      </c>
      <c r="F13" s="762"/>
      <c r="G13" s="763"/>
      <c r="H13" s="762"/>
      <c r="I13" s="762"/>
      <c r="J13" s="32">
        <v>1</v>
      </c>
      <c r="K13" s="254" t="s">
        <v>503</v>
      </c>
      <c r="L13" s="42" t="s">
        <v>221</v>
      </c>
      <c r="M13" s="30" t="s">
        <v>337</v>
      </c>
    </row>
    <row r="14" spans="1:13" ht="139.5" customHeight="1">
      <c r="A14" s="68">
        <v>8</v>
      </c>
      <c r="B14" s="34" t="s">
        <v>135</v>
      </c>
      <c r="C14" s="298" t="s">
        <v>226</v>
      </c>
      <c r="D14" s="298" t="s">
        <v>226</v>
      </c>
      <c r="E14" s="298" t="s">
        <v>226</v>
      </c>
      <c r="F14" s="762"/>
      <c r="G14" s="763"/>
      <c r="H14" s="762"/>
      <c r="I14" s="762"/>
      <c r="J14" s="32">
        <v>1</v>
      </c>
      <c r="K14" s="254" t="s">
        <v>504</v>
      </c>
      <c r="L14" s="37" t="s">
        <v>221</v>
      </c>
      <c r="M14" s="30" t="s">
        <v>337</v>
      </c>
    </row>
    <row r="15" spans="1:13" ht="150" customHeight="1">
      <c r="A15" s="68">
        <v>9</v>
      </c>
      <c r="B15" s="34" t="s">
        <v>135</v>
      </c>
      <c r="C15" s="298" t="s">
        <v>226</v>
      </c>
      <c r="D15" s="298" t="s">
        <v>226</v>
      </c>
      <c r="E15" s="298" t="s">
        <v>226</v>
      </c>
      <c r="F15" s="762"/>
      <c r="G15" s="763"/>
      <c r="H15" s="762"/>
      <c r="I15" s="762"/>
      <c r="J15" s="32">
        <v>1</v>
      </c>
      <c r="K15" s="254" t="s">
        <v>505</v>
      </c>
      <c r="L15" s="37"/>
      <c r="M15" s="30" t="s">
        <v>337</v>
      </c>
    </row>
    <row r="16" spans="1:13" ht="150.75" customHeight="1">
      <c r="A16" s="68">
        <v>10</v>
      </c>
      <c r="B16" s="34" t="s">
        <v>135</v>
      </c>
      <c r="C16" s="298" t="s">
        <v>226</v>
      </c>
      <c r="D16" s="298" t="s">
        <v>226</v>
      </c>
      <c r="E16" s="298" t="s">
        <v>226</v>
      </c>
      <c r="F16" s="762"/>
      <c r="G16" s="763"/>
      <c r="H16" s="762"/>
      <c r="I16" s="762"/>
      <c r="J16" s="32">
        <v>1</v>
      </c>
      <c r="K16" s="254" t="s">
        <v>506</v>
      </c>
      <c r="L16" s="37"/>
      <c r="M16" s="30" t="s">
        <v>337</v>
      </c>
    </row>
    <row r="17" spans="9:10" ht="15">
      <c r="I17" s="299"/>
      <c r="J17" s="61">
        <f>SUM(J7:J16)</f>
        <v>10</v>
      </c>
    </row>
    <row r="21" spans="1:2" ht="12.75">
      <c r="A21" s="760" t="s">
        <v>247</v>
      </c>
      <c r="B21" s="760"/>
    </row>
    <row r="22" spans="1:2" ht="12.75">
      <c r="A22" s="760"/>
      <c r="B22" s="760"/>
    </row>
    <row r="23" spans="1:2" ht="30">
      <c r="A23" s="194" t="s">
        <v>235</v>
      </c>
      <c r="B23" s="195" t="s">
        <v>236</v>
      </c>
    </row>
    <row r="24" spans="1:2" ht="30">
      <c r="A24" s="194" t="s">
        <v>237</v>
      </c>
      <c r="B24" s="195" t="s">
        <v>238</v>
      </c>
    </row>
    <row r="25" spans="1:2" ht="45">
      <c r="A25" s="194" t="s">
        <v>239</v>
      </c>
      <c r="B25" s="195" t="s">
        <v>240</v>
      </c>
    </row>
    <row r="26" spans="1:2" ht="30">
      <c r="A26" s="194" t="s">
        <v>241</v>
      </c>
      <c r="B26" s="195" t="s">
        <v>242</v>
      </c>
    </row>
    <row r="27" spans="1:2" ht="45">
      <c r="A27" s="194" t="s">
        <v>243</v>
      </c>
      <c r="B27" s="195" t="s">
        <v>244</v>
      </c>
    </row>
    <row r="28" spans="1:2" ht="30">
      <c r="A28" s="194" t="s">
        <v>245</v>
      </c>
      <c r="B28" s="195" t="s">
        <v>248</v>
      </c>
    </row>
  </sheetData>
  <sheetProtection/>
  <mergeCells count="16">
    <mergeCell ref="J4:L4"/>
    <mergeCell ref="M4:M5"/>
    <mergeCell ref="A21:B22"/>
    <mergeCell ref="A2:M2"/>
    <mergeCell ref="A3:M3"/>
    <mergeCell ref="A4:A5"/>
    <mergeCell ref="B4:B5"/>
    <mergeCell ref="C4:C5"/>
    <mergeCell ref="D4:D5"/>
    <mergeCell ref="E4:E5"/>
    <mergeCell ref="F7:F16"/>
    <mergeCell ref="G7:G16"/>
    <mergeCell ref="H7:H16"/>
    <mergeCell ref="I7:I16"/>
    <mergeCell ref="F4:F5"/>
    <mergeCell ref="G4:I4"/>
  </mergeCells>
  <dataValidations count="3">
    <dataValidation type="textLength" operator="greaterThan" allowBlank="1" showInputMessage="1" showErrorMessage="1" sqref="B23:B28">
      <formula1>1</formula1>
    </dataValidation>
    <dataValidation type="whole" operator="greaterThanOrEqual" allowBlank="1" showInputMessage="1" showErrorMessage="1" sqref="J7:J65536">
      <formula1>1</formula1>
    </dataValidation>
    <dataValidation operator="equal" allowBlank="1" errorTitle="ERROR" error="NO MODIFIQUE CONTENIDO EN ESTA CELDA&#10;UTILICE LAS FILAS A PARTIR DE TAREA BASICA" sqref="K12 K7"/>
  </dataValidations>
  <printOptions/>
  <pageMargins left="0.7" right="0.7" top="0.75" bottom="0.75" header="0.3" footer="0.3"/>
  <pageSetup orientation="portrait" paperSize="9"/>
  <legacyDrawing r:id="rId4"/>
  <oleObjects>
    <oleObject progId="Equation.3" shapeId="462743" r:id="rId1"/>
    <oleObject progId="Equation.3" shapeId="462744" r:id="rId2"/>
    <oleObject progId="Equation.3" shapeId="462745" r:id="rId3"/>
  </oleObjects>
</worksheet>
</file>

<file path=xl/worksheets/sheet18.xml><?xml version="1.0" encoding="utf-8"?>
<worksheet xmlns="http://schemas.openxmlformats.org/spreadsheetml/2006/main" xmlns:r="http://schemas.openxmlformats.org/officeDocument/2006/relationships">
  <dimension ref="A2:N22"/>
  <sheetViews>
    <sheetView zoomScalePageLayoutView="0" workbookViewId="0" topLeftCell="J8">
      <selection activeCell="M10" sqref="M10"/>
    </sheetView>
  </sheetViews>
  <sheetFormatPr defaultColWidth="11.421875" defaultRowHeight="12.75"/>
  <cols>
    <col min="1" max="1" width="11.421875" style="31" customWidth="1"/>
    <col min="2" max="2" width="28.140625" style="45" customWidth="1"/>
    <col min="3" max="3" width="24.8515625" style="60" customWidth="1"/>
    <col min="4" max="4" width="24.00390625" style="60" customWidth="1"/>
    <col min="5" max="5" width="22.7109375" style="60" customWidth="1"/>
    <col min="6" max="6" width="28.8515625" style="60" customWidth="1"/>
    <col min="7" max="7" width="20.421875" style="60" customWidth="1"/>
    <col min="8" max="8" width="28.421875" style="60" customWidth="1"/>
    <col min="9" max="9" width="37.57421875" style="60" customWidth="1"/>
    <col min="10" max="10" width="14.8515625" style="64" customWidth="1"/>
    <col min="11" max="11" width="28.28125" style="60" customWidth="1"/>
    <col min="12" max="12" width="18.00390625" style="60" customWidth="1"/>
    <col min="13" max="13" width="19.57421875" style="31" customWidth="1"/>
    <col min="14" max="14" width="12.7109375" style="31" bestFit="1" customWidth="1"/>
    <col min="15" max="15" width="13.7109375" style="31" bestFit="1" customWidth="1"/>
    <col min="16" max="16384" width="11.421875" style="31" customWidth="1"/>
  </cols>
  <sheetData>
    <row r="2" spans="1:13" ht="20.25">
      <c r="A2" s="564" t="s">
        <v>137</v>
      </c>
      <c r="B2" s="564"/>
      <c r="C2" s="564"/>
      <c r="D2" s="564"/>
      <c r="E2" s="564"/>
      <c r="F2" s="564"/>
      <c r="G2" s="564"/>
      <c r="H2" s="564"/>
      <c r="I2" s="564"/>
      <c r="J2" s="564"/>
      <c r="K2" s="564"/>
      <c r="L2" s="564"/>
      <c r="M2" s="564"/>
    </row>
    <row r="3" spans="1:13" ht="20.25">
      <c r="A3" s="565" t="s">
        <v>229</v>
      </c>
      <c r="B3" s="565"/>
      <c r="C3" s="565"/>
      <c r="D3" s="565"/>
      <c r="E3" s="565"/>
      <c r="F3" s="565"/>
      <c r="G3" s="565"/>
      <c r="H3" s="565"/>
      <c r="I3" s="565"/>
      <c r="J3" s="565"/>
      <c r="K3" s="565"/>
      <c r="L3" s="565"/>
      <c r="M3" s="565"/>
    </row>
    <row r="4" spans="1:13" ht="12.75" customHeight="1">
      <c r="A4" s="783" t="s">
        <v>213</v>
      </c>
      <c r="B4" s="783" t="s">
        <v>230</v>
      </c>
      <c r="C4" s="783" t="s">
        <v>140</v>
      </c>
      <c r="D4" s="783" t="s">
        <v>141</v>
      </c>
      <c r="E4" s="783" t="s">
        <v>142</v>
      </c>
      <c r="F4" s="783" t="s">
        <v>223</v>
      </c>
      <c r="G4" s="785" t="s">
        <v>216</v>
      </c>
      <c r="H4" s="786"/>
      <c r="I4" s="787"/>
      <c r="J4" s="785" t="s">
        <v>219</v>
      </c>
      <c r="K4" s="786"/>
      <c r="L4" s="787"/>
      <c r="M4" s="788" t="s">
        <v>138</v>
      </c>
    </row>
    <row r="5" spans="1:13" ht="47.25" customHeight="1">
      <c r="A5" s="784"/>
      <c r="B5" s="784"/>
      <c r="C5" s="784"/>
      <c r="D5" s="784"/>
      <c r="E5" s="784"/>
      <c r="F5" s="784"/>
      <c r="G5" s="62" t="s">
        <v>209</v>
      </c>
      <c r="H5" s="62" t="s">
        <v>210</v>
      </c>
      <c r="I5" s="63" t="s">
        <v>246</v>
      </c>
      <c r="J5" s="62" t="s">
        <v>209</v>
      </c>
      <c r="K5" s="391" t="s">
        <v>231</v>
      </c>
      <c r="L5" s="63" t="s">
        <v>211</v>
      </c>
      <c r="M5" s="789"/>
    </row>
    <row r="6" spans="1:13" ht="17.25" customHeight="1">
      <c r="A6" s="65"/>
      <c r="B6" s="65"/>
      <c r="C6" s="66"/>
      <c r="D6" s="66"/>
      <c r="E6" s="66"/>
      <c r="F6" s="29" t="s">
        <v>227</v>
      </c>
      <c r="G6" s="29"/>
      <c r="H6" s="29"/>
      <c r="I6" s="42"/>
      <c r="J6" s="29"/>
      <c r="K6" s="29"/>
      <c r="L6" s="29"/>
      <c r="M6" s="67"/>
    </row>
    <row r="7" spans="1:14" ht="159" customHeight="1">
      <c r="A7" s="68">
        <v>1</v>
      </c>
      <c r="B7" s="39" t="s">
        <v>135</v>
      </c>
      <c r="C7" s="30" t="s">
        <v>226</v>
      </c>
      <c r="D7" s="30" t="s">
        <v>226</v>
      </c>
      <c r="E7" s="30" t="s">
        <v>226</v>
      </c>
      <c r="F7" s="790" t="s">
        <v>614</v>
      </c>
      <c r="G7" s="764">
        <v>1</v>
      </c>
      <c r="H7" s="766" t="s">
        <v>214</v>
      </c>
      <c r="I7" s="766"/>
      <c r="J7" s="26">
        <v>12</v>
      </c>
      <c r="K7" s="75" t="s">
        <v>345</v>
      </c>
      <c r="L7" s="29" t="s">
        <v>221</v>
      </c>
      <c r="M7" s="30" t="s">
        <v>615</v>
      </c>
      <c r="N7" s="17"/>
    </row>
    <row r="8" spans="1:13" ht="140.25" customHeight="1">
      <c r="A8" s="68">
        <v>2</v>
      </c>
      <c r="B8" s="39" t="s">
        <v>135</v>
      </c>
      <c r="C8" s="30" t="s">
        <v>226</v>
      </c>
      <c r="D8" s="30" t="s">
        <v>226</v>
      </c>
      <c r="E8" s="30" t="s">
        <v>226</v>
      </c>
      <c r="F8" s="791"/>
      <c r="G8" s="765"/>
      <c r="H8" s="767"/>
      <c r="I8" s="767"/>
      <c r="J8" s="30">
        <v>12</v>
      </c>
      <c r="K8" s="75" t="s">
        <v>616</v>
      </c>
      <c r="L8" s="42" t="s">
        <v>221</v>
      </c>
      <c r="M8" s="30" t="s">
        <v>615</v>
      </c>
    </row>
    <row r="9" spans="1:13" ht="143.25" customHeight="1">
      <c r="A9" s="68">
        <v>3</v>
      </c>
      <c r="B9" s="39" t="s">
        <v>135</v>
      </c>
      <c r="C9" s="30" t="s">
        <v>226</v>
      </c>
      <c r="D9" s="30" t="s">
        <v>226</v>
      </c>
      <c r="E9" s="30" t="s">
        <v>226</v>
      </c>
      <c r="F9" s="791"/>
      <c r="G9" s="765"/>
      <c r="H9" s="767"/>
      <c r="I9" s="767"/>
      <c r="J9" s="26">
        <v>12</v>
      </c>
      <c r="K9" s="77" t="s">
        <v>346</v>
      </c>
      <c r="L9" s="42" t="s">
        <v>221</v>
      </c>
      <c r="M9" s="30" t="s">
        <v>615</v>
      </c>
    </row>
    <row r="10" spans="1:13" ht="158.25" customHeight="1">
      <c r="A10" s="68">
        <v>4</v>
      </c>
      <c r="B10" s="39" t="s">
        <v>135</v>
      </c>
      <c r="C10" s="30" t="s">
        <v>226</v>
      </c>
      <c r="D10" s="30" t="s">
        <v>226</v>
      </c>
      <c r="E10" s="30" t="s">
        <v>226</v>
      </c>
      <c r="F10" s="792"/>
      <c r="G10" s="741"/>
      <c r="H10" s="743"/>
      <c r="I10" s="743"/>
      <c r="J10" s="26">
        <v>12</v>
      </c>
      <c r="K10" s="77" t="s">
        <v>347</v>
      </c>
      <c r="L10" s="42" t="s">
        <v>221</v>
      </c>
      <c r="M10" s="30" t="s">
        <v>615</v>
      </c>
    </row>
    <row r="11" ht="15">
      <c r="J11" s="64">
        <f>SUM(J7:J10)</f>
        <v>48</v>
      </c>
    </row>
    <row r="15" spans="1:2" ht="12.75">
      <c r="A15" s="760" t="s">
        <v>247</v>
      </c>
      <c r="B15" s="760"/>
    </row>
    <row r="16" spans="1:2" ht="12.75">
      <c r="A16" s="760"/>
      <c r="B16" s="760"/>
    </row>
    <row r="17" spans="1:2" ht="30">
      <c r="A17" s="194" t="s">
        <v>235</v>
      </c>
      <c r="B17" s="195" t="s">
        <v>236</v>
      </c>
    </row>
    <row r="18" spans="1:2" ht="30">
      <c r="A18" s="194" t="s">
        <v>237</v>
      </c>
      <c r="B18" s="195" t="s">
        <v>238</v>
      </c>
    </row>
    <row r="19" spans="1:2" ht="45">
      <c r="A19" s="194" t="s">
        <v>239</v>
      </c>
      <c r="B19" s="195" t="s">
        <v>240</v>
      </c>
    </row>
    <row r="20" spans="1:2" ht="30">
      <c r="A20" s="194" t="s">
        <v>241</v>
      </c>
      <c r="B20" s="195" t="s">
        <v>242</v>
      </c>
    </row>
    <row r="21" spans="1:2" ht="45">
      <c r="A21" s="194" t="s">
        <v>243</v>
      </c>
      <c r="B21" s="195" t="s">
        <v>244</v>
      </c>
    </row>
    <row r="22" spans="1:2" ht="30">
      <c r="A22" s="194" t="s">
        <v>245</v>
      </c>
      <c r="B22" s="195" t="s">
        <v>248</v>
      </c>
    </row>
  </sheetData>
  <sheetProtection/>
  <mergeCells count="16">
    <mergeCell ref="J4:L4"/>
    <mergeCell ref="M4:M5"/>
    <mergeCell ref="A15:B16"/>
    <mergeCell ref="A2:M2"/>
    <mergeCell ref="A3:M3"/>
    <mergeCell ref="A4:A5"/>
    <mergeCell ref="B4:B5"/>
    <mergeCell ref="C4:C5"/>
    <mergeCell ref="D4:D5"/>
    <mergeCell ref="E4:E5"/>
    <mergeCell ref="F4:F5"/>
    <mergeCell ref="G4:I4"/>
    <mergeCell ref="F7:F10"/>
    <mergeCell ref="G7:G10"/>
    <mergeCell ref="H7:H10"/>
    <mergeCell ref="I7:I10"/>
  </mergeCells>
  <dataValidations count="2">
    <dataValidation type="whole" operator="greaterThanOrEqual" allowBlank="1" showInputMessage="1" showErrorMessage="1" sqref="J7:J65536">
      <formula1>1</formula1>
    </dataValidation>
    <dataValidation type="textLength" operator="greaterThan" allowBlank="1" showInputMessage="1" showErrorMessage="1" sqref="B17:B22">
      <formula1>1</formula1>
    </dataValidation>
  </dataValidations>
  <printOptions/>
  <pageMargins left="0.7" right="0.7" top="0.75" bottom="0.75" header="0.3" footer="0.3"/>
  <pageSetup horizontalDpi="600" verticalDpi="600" orientation="portrait" paperSize="9" r:id="rId5"/>
  <legacyDrawing r:id="rId4"/>
  <oleObjects>
    <oleObject progId="Equation.3" shapeId="1746548" r:id="rId1"/>
    <oleObject progId="Equation.3" shapeId="1746549" r:id="rId2"/>
    <oleObject progId="Equation.3" shapeId="1746550" r:id="rId3"/>
  </oleObjects>
</worksheet>
</file>

<file path=xl/worksheets/sheet19.xml><?xml version="1.0" encoding="utf-8"?>
<worksheet xmlns="http://schemas.openxmlformats.org/spreadsheetml/2006/main" xmlns:r="http://schemas.openxmlformats.org/officeDocument/2006/relationships">
  <dimension ref="A1:E8"/>
  <sheetViews>
    <sheetView tabSelected="1" zoomScalePageLayoutView="0" workbookViewId="0" topLeftCell="A1">
      <selection activeCell="A7" sqref="A1:IV16384"/>
    </sheetView>
  </sheetViews>
  <sheetFormatPr defaultColWidth="11.421875" defaultRowHeight="12.75"/>
  <cols>
    <col min="1" max="1" width="55.00390625" style="0" customWidth="1"/>
    <col min="2" max="2" width="13.7109375" style="0" bestFit="1" customWidth="1"/>
  </cols>
  <sheetData>
    <row r="1" spans="1:5" ht="15">
      <c r="A1" s="342" t="s">
        <v>617</v>
      </c>
      <c r="B1" s="339"/>
      <c r="C1" s="339"/>
      <c r="D1" s="339"/>
      <c r="E1" s="339"/>
    </row>
    <row r="3" spans="1:5" ht="162" customHeight="1">
      <c r="A3" s="343" t="s">
        <v>618</v>
      </c>
      <c r="B3" s="339"/>
      <c r="C3" s="339"/>
      <c r="D3" s="339"/>
      <c r="E3" s="339"/>
    </row>
    <row r="4" spans="1:5" ht="90" customHeight="1">
      <c r="A4" s="343" t="s">
        <v>619</v>
      </c>
      <c r="B4" s="341"/>
      <c r="C4" s="339"/>
      <c r="D4" s="339"/>
      <c r="E4" s="340"/>
    </row>
    <row r="5" spans="1:5" ht="78.75" customHeight="1">
      <c r="A5" s="343" t="s">
        <v>620</v>
      </c>
      <c r="B5" s="339"/>
      <c r="C5" s="339"/>
      <c r="D5" s="339"/>
      <c r="E5" s="339"/>
    </row>
    <row r="6" spans="1:5" ht="63" customHeight="1">
      <c r="A6" s="343" t="s">
        <v>621</v>
      </c>
      <c r="B6" s="339"/>
      <c r="C6" s="339"/>
      <c r="D6" s="339"/>
      <c r="E6" s="339"/>
    </row>
    <row r="7" spans="1:5" ht="98.25" customHeight="1">
      <c r="A7" s="343" t="s">
        <v>622</v>
      </c>
      <c r="B7" s="339"/>
      <c r="C7" s="339"/>
      <c r="D7" s="339"/>
      <c r="E7" s="339"/>
    </row>
    <row r="8" spans="1:2" ht="15">
      <c r="A8" s="375" t="s">
        <v>520</v>
      </c>
      <c r="B8" s="376">
        <f>+'OBJETIVOS DEL MILENIO  '!M13+'PRODUCCION CIO Y SERV'!M34+'SERVICIOS PUBLICOS'!M50+PRECIOS!M22+'SOCIO-DEMOGRAFICAS'!M37+AMBIENTALES!M15+ESPACIALES!M20+'CULTURALES '!M11+'CUENTAS NACIONALES'!$M$15+PLANIFICACION!M30+AGROPECUARIAS!M18+INSTRUMENTALES!M23</f>
        <v>55904433103.63731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8"/>
  <sheetViews>
    <sheetView zoomScalePageLayoutView="0" workbookViewId="0" topLeftCell="L17">
      <selection activeCell="N18" sqref="N18:N19"/>
    </sheetView>
  </sheetViews>
  <sheetFormatPr defaultColWidth="11.421875" defaultRowHeight="12.75"/>
  <cols>
    <col min="1" max="1" width="13.140625" style="101" customWidth="1"/>
    <col min="2" max="2" width="28.140625" style="117" customWidth="1"/>
    <col min="3" max="3" width="20.421875" style="123" customWidth="1"/>
    <col min="4" max="4" width="29.8515625" style="123" customWidth="1"/>
    <col min="5" max="5" width="65.00390625" style="123" customWidth="1"/>
    <col min="6" max="6" width="28.00390625" style="149" customWidth="1"/>
    <col min="7" max="7" width="13.140625" style="123" customWidth="1"/>
    <col min="8" max="8" width="35.00390625" style="123" customWidth="1"/>
    <col min="9" max="9" width="51.421875" style="123" customWidth="1"/>
    <col min="10" max="10" width="14.8515625" style="124" customWidth="1"/>
    <col min="11" max="11" width="41.00390625" style="123" customWidth="1"/>
    <col min="12" max="12" width="29.8515625" style="149" customWidth="1"/>
    <col min="13" max="13" width="24.140625" style="125" customWidth="1"/>
    <col min="14" max="14" width="36.421875" style="150" customWidth="1"/>
    <col min="15" max="16384" width="11.421875" style="101" customWidth="1"/>
  </cols>
  <sheetData>
    <row r="1" spans="1:14" ht="21">
      <c r="A1" s="451" t="s">
        <v>137</v>
      </c>
      <c r="B1" s="451"/>
      <c r="C1" s="451"/>
      <c r="D1" s="451"/>
      <c r="E1" s="451"/>
      <c r="F1" s="451"/>
      <c r="G1" s="451"/>
      <c r="H1" s="451"/>
      <c r="I1" s="451"/>
      <c r="J1" s="451"/>
      <c r="K1" s="451"/>
      <c r="L1" s="451"/>
      <c r="M1" s="451"/>
      <c r="N1" s="451"/>
    </row>
    <row r="2" spans="1:14" ht="21.75" thickBot="1">
      <c r="A2" s="452" t="s">
        <v>229</v>
      </c>
      <c r="B2" s="452"/>
      <c r="C2" s="452"/>
      <c r="D2" s="452"/>
      <c r="E2" s="452"/>
      <c r="F2" s="452"/>
      <c r="G2" s="452"/>
      <c r="H2" s="452"/>
      <c r="I2" s="452"/>
      <c r="J2" s="452"/>
      <c r="K2" s="452"/>
      <c r="L2" s="452"/>
      <c r="M2" s="452"/>
      <c r="N2" s="452"/>
    </row>
    <row r="3" spans="1:14" ht="20.25" thickTop="1">
      <c r="A3" s="416" t="s">
        <v>213</v>
      </c>
      <c r="B3" s="401" t="s">
        <v>230</v>
      </c>
      <c r="C3" s="401" t="s">
        <v>140</v>
      </c>
      <c r="D3" s="401" t="s">
        <v>141</v>
      </c>
      <c r="E3" s="401" t="s">
        <v>142</v>
      </c>
      <c r="F3" s="401" t="s">
        <v>215</v>
      </c>
      <c r="G3" s="401" t="s">
        <v>216</v>
      </c>
      <c r="H3" s="401"/>
      <c r="I3" s="401"/>
      <c r="J3" s="402" t="s">
        <v>219</v>
      </c>
      <c r="K3" s="402"/>
      <c r="L3" s="402"/>
      <c r="M3" s="412" t="s">
        <v>136</v>
      </c>
      <c r="N3" s="410" t="s">
        <v>197</v>
      </c>
    </row>
    <row r="4" spans="1:14" ht="20.25" thickBot="1">
      <c r="A4" s="453" t="s">
        <v>213</v>
      </c>
      <c r="B4" s="454"/>
      <c r="C4" s="454"/>
      <c r="D4" s="454"/>
      <c r="E4" s="454"/>
      <c r="F4" s="449"/>
      <c r="G4" s="71" t="s">
        <v>209</v>
      </c>
      <c r="H4" s="71" t="s">
        <v>210</v>
      </c>
      <c r="I4" s="71" t="s">
        <v>246</v>
      </c>
      <c r="J4" s="329" t="s">
        <v>209</v>
      </c>
      <c r="K4" s="71" t="s">
        <v>210</v>
      </c>
      <c r="L4" s="71" t="s">
        <v>218</v>
      </c>
      <c r="M4" s="449"/>
      <c r="N4" s="450"/>
    </row>
    <row r="5" spans="1:14" ht="60.75" customHeight="1" thickTop="1">
      <c r="A5" s="424">
        <v>1</v>
      </c>
      <c r="B5" s="425" t="s">
        <v>507</v>
      </c>
      <c r="C5" s="421" t="s">
        <v>145</v>
      </c>
      <c r="D5" s="421" t="s">
        <v>165</v>
      </c>
      <c r="E5" s="421" t="s">
        <v>156</v>
      </c>
      <c r="F5" s="421" t="s">
        <v>157</v>
      </c>
      <c r="G5" s="440">
        <v>1</v>
      </c>
      <c r="H5" s="443" t="s">
        <v>214</v>
      </c>
      <c r="I5" s="421" t="s">
        <v>246</v>
      </c>
      <c r="J5" s="328">
        <v>4</v>
      </c>
      <c r="K5" s="127" t="s">
        <v>260</v>
      </c>
      <c r="L5" s="103" t="s">
        <v>221</v>
      </c>
      <c r="M5" s="434">
        <f>+'[1]Hoja1'!$K$68</f>
        <v>1741609625.8525004</v>
      </c>
      <c r="N5" s="437" t="s">
        <v>524</v>
      </c>
    </row>
    <row r="6" spans="1:14" ht="60.75" customHeight="1">
      <c r="A6" s="422"/>
      <c r="B6" s="426"/>
      <c r="C6" s="428"/>
      <c r="D6" s="428"/>
      <c r="E6" s="428"/>
      <c r="F6" s="428"/>
      <c r="G6" s="429"/>
      <c r="H6" s="430"/>
      <c r="I6" s="428"/>
      <c r="J6" s="326">
        <v>1</v>
      </c>
      <c r="K6" s="128" t="s">
        <v>261</v>
      </c>
      <c r="L6" s="109" t="s">
        <v>221</v>
      </c>
      <c r="M6" s="444"/>
      <c r="N6" s="435"/>
    </row>
    <row r="7" spans="1:14" ht="60.75" customHeight="1">
      <c r="A7" s="419"/>
      <c r="B7" s="426"/>
      <c r="C7" s="428"/>
      <c r="D7" s="428"/>
      <c r="E7" s="428"/>
      <c r="F7" s="428"/>
      <c r="G7" s="429"/>
      <c r="H7" s="430"/>
      <c r="I7" s="428"/>
      <c r="J7" s="326">
        <v>1</v>
      </c>
      <c r="K7" s="128" t="s">
        <v>262</v>
      </c>
      <c r="L7" s="109" t="s">
        <v>221</v>
      </c>
      <c r="M7" s="444"/>
      <c r="N7" s="435"/>
    </row>
    <row r="8" spans="1:14" ht="188.25" customHeight="1">
      <c r="A8" s="226">
        <v>2</v>
      </c>
      <c r="B8" s="427"/>
      <c r="C8" s="428"/>
      <c r="D8" s="428"/>
      <c r="E8" s="272" t="s">
        <v>156</v>
      </c>
      <c r="F8" s="272" t="s">
        <v>158</v>
      </c>
      <c r="G8" s="222">
        <v>1</v>
      </c>
      <c r="H8" s="223" t="s">
        <v>214</v>
      </c>
      <c r="I8" s="224"/>
      <c r="J8" s="325">
        <v>1</v>
      </c>
      <c r="K8" s="128" t="s">
        <v>263</v>
      </c>
      <c r="L8" s="109" t="s">
        <v>221</v>
      </c>
      <c r="M8" s="347">
        <f>+'[1]Hoja1'!$K$67</f>
        <v>708623826.0823938</v>
      </c>
      <c r="N8" s="382" t="s">
        <v>524</v>
      </c>
    </row>
    <row r="9" spans="1:14" ht="89.25" customHeight="1">
      <c r="A9" s="418">
        <v>3</v>
      </c>
      <c r="B9" s="420" t="s">
        <v>507</v>
      </c>
      <c r="C9" s="428"/>
      <c r="D9" s="428"/>
      <c r="E9" s="420" t="s">
        <v>497</v>
      </c>
      <c r="F9" s="420" t="s">
        <v>234</v>
      </c>
      <c r="G9" s="438">
        <v>1</v>
      </c>
      <c r="H9" s="441" t="s">
        <v>214</v>
      </c>
      <c r="I9" s="420"/>
      <c r="J9" s="326">
        <v>12</v>
      </c>
      <c r="K9" s="128" t="s">
        <v>264</v>
      </c>
      <c r="L9" s="109" t="s">
        <v>221</v>
      </c>
      <c r="M9" s="432">
        <f>+'[1]Hoja1'!$K$62</f>
        <v>386544443.1895447</v>
      </c>
      <c r="N9" s="447" t="s">
        <v>524</v>
      </c>
    </row>
    <row r="10" spans="1:14" ht="89.25" customHeight="1">
      <c r="A10" s="422"/>
      <c r="B10" s="423"/>
      <c r="C10" s="428"/>
      <c r="D10" s="428"/>
      <c r="E10" s="423"/>
      <c r="F10" s="423"/>
      <c r="G10" s="439"/>
      <c r="H10" s="442"/>
      <c r="I10" s="423"/>
      <c r="J10" s="326">
        <v>1</v>
      </c>
      <c r="K10" s="128" t="s">
        <v>266</v>
      </c>
      <c r="L10" s="109" t="s">
        <v>221</v>
      </c>
      <c r="M10" s="433"/>
      <c r="N10" s="448"/>
    </row>
    <row r="11" spans="1:14" ht="89.25" customHeight="1">
      <c r="A11" s="422"/>
      <c r="B11" s="423"/>
      <c r="C11" s="428"/>
      <c r="D11" s="428"/>
      <c r="E11" s="423"/>
      <c r="F11" s="423"/>
      <c r="G11" s="439"/>
      <c r="H11" s="442"/>
      <c r="I11" s="423"/>
      <c r="J11" s="326">
        <v>4</v>
      </c>
      <c r="K11" s="128" t="s">
        <v>436</v>
      </c>
      <c r="L11" s="224" t="s">
        <v>221</v>
      </c>
      <c r="M11" s="433"/>
      <c r="N11" s="448"/>
    </row>
    <row r="12" spans="1:14" ht="85.5" customHeight="1">
      <c r="A12" s="419"/>
      <c r="B12" s="421"/>
      <c r="C12" s="428"/>
      <c r="D12" s="428"/>
      <c r="E12" s="421"/>
      <c r="F12" s="421"/>
      <c r="G12" s="440"/>
      <c r="H12" s="443"/>
      <c r="I12" s="421"/>
      <c r="J12" s="326">
        <v>12</v>
      </c>
      <c r="K12" s="128" t="s">
        <v>265</v>
      </c>
      <c r="L12" s="109" t="s">
        <v>221</v>
      </c>
      <c r="M12" s="434"/>
      <c r="N12" s="437"/>
    </row>
    <row r="13" spans="1:14" ht="81.75" customHeight="1">
      <c r="A13" s="418">
        <v>4</v>
      </c>
      <c r="B13" s="420" t="s">
        <v>507</v>
      </c>
      <c r="C13" s="428"/>
      <c r="D13" s="428"/>
      <c r="E13" s="428" t="s">
        <v>156</v>
      </c>
      <c r="F13" s="428" t="s">
        <v>124</v>
      </c>
      <c r="G13" s="429">
        <v>1</v>
      </c>
      <c r="H13" s="430" t="s">
        <v>214</v>
      </c>
      <c r="I13" s="428"/>
      <c r="J13" s="326">
        <v>1</v>
      </c>
      <c r="K13" s="129" t="s">
        <v>267</v>
      </c>
      <c r="L13" s="109" t="s">
        <v>221</v>
      </c>
      <c r="M13" s="444">
        <f>+'[1]Hoja1'!$K$64</f>
        <v>831818001.9784427</v>
      </c>
      <c r="N13" s="435" t="s">
        <v>524</v>
      </c>
    </row>
    <row r="14" spans="1:14" ht="81.75" customHeight="1">
      <c r="A14" s="422"/>
      <c r="B14" s="423"/>
      <c r="C14" s="428"/>
      <c r="D14" s="428"/>
      <c r="E14" s="428"/>
      <c r="F14" s="428"/>
      <c r="G14" s="429"/>
      <c r="H14" s="430"/>
      <c r="I14" s="428"/>
      <c r="J14" s="326">
        <v>1</v>
      </c>
      <c r="K14" s="129" t="s">
        <v>532</v>
      </c>
      <c r="L14" s="109" t="s">
        <v>221</v>
      </c>
      <c r="M14" s="444"/>
      <c r="N14" s="435"/>
    </row>
    <row r="15" spans="1:14" ht="81.75" customHeight="1">
      <c r="A15" s="422"/>
      <c r="B15" s="423"/>
      <c r="C15" s="428"/>
      <c r="D15" s="428"/>
      <c r="E15" s="428"/>
      <c r="F15" s="428"/>
      <c r="G15" s="429"/>
      <c r="H15" s="430"/>
      <c r="I15" s="428"/>
      <c r="J15" s="326">
        <v>1</v>
      </c>
      <c r="K15" s="129" t="s">
        <v>437</v>
      </c>
      <c r="L15" s="224" t="s">
        <v>221</v>
      </c>
      <c r="M15" s="444"/>
      <c r="N15" s="435"/>
    </row>
    <row r="16" spans="1:14" ht="87.75" customHeight="1">
      <c r="A16" s="419"/>
      <c r="B16" s="421"/>
      <c r="C16" s="428"/>
      <c r="D16" s="428"/>
      <c r="E16" s="428"/>
      <c r="F16" s="428"/>
      <c r="G16" s="429"/>
      <c r="H16" s="430"/>
      <c r="I16" s="428"/>
      <c r="J16" s="326">
        <v>1</v>
      </c>
      <c r="K16" s="129" t="s">
        <v>286</v>
      </c>
      <c r="L16" s="109" t="s">
        <v>221</v>
      </c>
      <c r="M16" s="444"/>
      <c r="N16" s="435"/>
    </row>
    <row r="17" spans="1:14" ht="176.25" customHeight="1">
      <c r="A17" s="108">
        <v>5</v>
      </c>
      <c r="B17" s="302" t="s">
        <v>507</v>
      </c>
      <c r="C17" s="428"/>
      <c r="D17" s="428"/>
      <c r="E17" s="128" t="s">
        <v>155</v>
      </c>
      <c r="F17" s="272" t="s">
        <v>154</v>
      </c>
      <c r="G17" s="130">
        <v>1</v>
      </c>
      <c r="H17" s="129" t="s">
        <v>214</v>
      </c>
      <c r="I17" s="128"/>
      <c r="J17" s="326">
        <v>4</v>
      </c>
      <c r="K17" s="128" t="s">
        <v>268</v>
      </c>
      <c r="L17" s="109" t="s">
        <v>221</v>
      </c>
      <c r="M17" s="347">
        <f>+'[1]Hoja1'!$K$75</f>
        <v>41590033.679057226</v>
      </c>
      <c r="N17" s="382" t="s">
        <v>524</v>
      </c>
    </row>
    <row r="18" spans="1:14" ht="88.5" customHeight="1">
      <c r="A18" s="418">
        <v>6</v>
      </c>
      <c r="B18" s="420" t="s">
        <v>507</v>
      </c>
      <c r="C18" s="428"/>
      <c r="D18" s="428"/>
      <c r="E18" s="420" t="s">
        <v>166</v>
      </c>
      <c r="F18" s="420" t="s">
        <v>128</v>
      </c>
      <c r="G18" s="438">
        <v>1</v>
      </c>
      <c r="H18" s="441" t="s">
        <v>214</v>
      </c>
      <c r="I18" s="420"/>
      <c r="J18" s="326">
        <v>4</v>
      </c>
      <c r="K18" s="128" t="s">
        <v>268</v>
      </c>
      <c r="L18" s="109" t="s">
        <v>221</v>
      </c>
      <c r="M18" s="445">
        <f>+'[1]Hoja1'!$K$72</f>
        <v>122565488.65092775</v>
      </c>
      <c r="N18" s="447" t="s">
        <v>524</v>
      </c>
    </row>
    <row r="19" spans="1:14" ht="156.75" customHeight="1">
      <c r="A19" s="419"/>
      <c r="B19" s="421"/>
      <c r="C19" s="428"/>
      <c r="D19" s="428"/>
      <c r="E19" s="421"/>
      <c r="F19" s="421"/>
      <c r="G19" s="440"/>
      <c r="H19" s="443"/>
      <c r="I19" s="421"/>
      <c r="J19" s="326">
        <v>1</v>
      </c>
      <c r="K19" s="128" t="s">
        <v>521</v>
      </c>
      <c r="L19" s="109" t="s">
        <v>221</v>
      </c>
      <c r="M19" s="446"/>
      <c r="N19" s="437"/>
    </row>
    <row r="20" spans="1:14" ht="246" customHeight="1">
      <c r="A20" s="226">
        <v>7</v>
      </c>
      <c r="B20" s="301" t="s">
        <v>507</v>
      </c>
      <c r="C20" s="428"/>
      <c r="D20" s="428"/>
      <c r="E20" s="272" t="s">
        <v>152</v>
      </c>
      <c r="F20" s="272" t="s">
        <v>153</v>
      </c>
      <c r="G20" s="222">
        <v>1</v>
      </c>
      <c r="H20" s="223" t="s">
        <v>214</v>
      </c>
      <c r="I20" s="224"/>
      <c r="J20" s="326">
        <v>12</v>
      </c>
      <c r="K20" s="128" t="s">
        <v>269</v>
      </c>
      <c r="L20" s="109" t="s">
        <v>221</v>
      </c>
      <c r="M20" s="347">
        <f>+'[1]Hoja1'!$K$69</f>
        <v>395456066.53398097</v>
      </c>
      <c r="N20" s="382" t="s">
        <v>524</v>
      </c>
    </row>
    <row r="21" spans="1:14" ht="90.75" customHeight="1">
      <c r="A21" s="418">
        <v>8</v>
      </c>
      <c r="B21" s="420" t="s">
        <v>507</v>
      </c>
      <c r="C21" s="428"/>
      <c r="D21" s="428"/>
      <c r="E21" s="428" t="s">
        <v>147</v>
      </c>
      <c r="F21" s="428" t="s">
        <v>146</v>
      </c>
      <c r="G21" s="429">
        <v>1</v>
      </c>
      <c r="H21" s="430" t="s">
        <v>214</v>
      </c>
      <c r="I21" s="428"/>
      <c r="J21" s="326">
        <v>1</v>
      </c>
      <c r="K21" s="128" t="s">
        <v>199</v>
      </c>
      <c r="L21" s="109" t="s">
        <v>221</v>
      </c>
      <c r="M21" s="444">
        <f>+'[1]Hoja1'!$K$65</f>
        <v>522185880.7703973</v>
      </c>
      <c r="N21" s="435" t="s">
        <v>524</v>
      </c>
    </row>
    <row r="22" spans="1:14" ht="90.75" customHeight="1">
      <c r="A22" s="422"/>
      <c r="B22" s="423"/>
      <c r="C22" s="428"/>
      <c r="D22" s="428"/>
      <c r="E22" s="428"/>
      <c r="F22" s="428"/>
      <c r="G22" s="429"/>
      <c r="H22" s="430"/>
      <c r="I22" s="428"/>
      <c r="J22" s="326">
        <v>1</v>
      </c>
      <c r="K22" s="128" t="s">
        <v>271</v>
      </c>
      <c r="L22" s="109" t="s">
        <v>221</v>
      </c>
      <c r="M22" s="444"/>
      <c r="N22" s="435"/>
    </row>
    <row r="23" spans="1:14" ht="90.75" customHeight="1">
      <c r="A23" s="422"/>
      <c r="B23" s="423"/>
      <c r="C23" s="428"/>
      <c r="D23" s="428"/>
      <c r="E23" s="428"/>
      <c r="F23" s="428"/>
      <c r="G23" s="429"/>
      <c r="H23" s="430"/>
      <c r="I23" s="428"/>
      <c r="J23" s="326">
        <v>1</v>
      </c>
      <c r="K23" s="128" t="s">
        <v>528</v>
      </c>
      <c r="L23" s="109" t="s">
        <v>221</v>
      </c>
      <c r="M23" s="444"/>
      <c r="N23" s="435"/>
    </row>
    <row r="24" spans="1:14" ht="87" customHeight="1">
      <c r="A24" s="419"/>
      <c r="B24" s="421"/>
      <c r="C24" s="428"/>
      <c r="D24" s="428"/>
      <c r="E24" s="428"/>
      <c r="F24" s="428"/>
      <c r="G24" s="429"/>
      <c r="H24" s="430"/>
      <c r="I24" s="428"/>
      <c r="J24" s="326">
        <v>1</v>
      </c>
      <c r="K24" s="131" t="s">
        <v>198</v>
      </c>
      <c r="L24" s="109" t="s">
        <v>221</v>
      </c>
      <c r="M24" s="444"/>
      <c r="N24" s="435"/>
    </row>
    <row r="25" spans="1:14" ht="241.5" customHeight="1">
      <c r="A25" s="108">
        <v>9</v>
      </c>
      <c r="B25" s="302" t="s">
        <v>507</v>
      </c>
      <c r="C25" s="428"/>
      <c r="D25" s="428"/>
      <c r="E25" s="128" t="s">
        <v>149</v>
      </c>
      <c r="F25" s="272" t="s">
        <v>127</v>
      </c>
      <c r="G25" s="130">
        <v>1</v>
      </c>
      <c r="H25" s="129" t="s">
        <v>214</v>
      </c>
      <c r="I25" s="128"/>
      <c r="J25" s="326">
        <v>4</v>
      </c>
      <c r="K25" s="128" t="s">
        <v>529</v>
      </c>
      <c r="L25" s="109" t="s">
        <v>221</v>
      </c>
      <c r="M25" s="347">
        <f>+'[1]Hoja1'!$K$73</f>
        <v>390387733.41999424</v>
      </c>
      <c r="N25" s="382" t="s">
        <v>524</v>
      </c>
    </row>
    <row r="26" spans="1:14" ht="267.75" customHeight="1">
      <c r="A26" s="316">
        <v>10</v>
      </c>
      <c r="B26" s="315" t="s">
        <v>507</v>
      </c>
      <c r="C26" s="428"/>
      <c r="D26" s="428"/>
      <c r="E26" s="317" t="s">
        <v>193</v>
      </c>
      <c r="F26" s="317" t="s">
        <v>148</v>
      </c>
      <c r="G26" s="318">
        <v>1</v>
      </c>
      <c r="H26" s="319" t="s">
        <v>214</v>
      </c>
      <c r="I26" s="317"/>
      <c r="J26" s="330">
        <v>12</v>
      </c>
      <c r="K26" s="128" t="s">
        <v>270</v>
      </c>
      <c r="L26" s="109" t="s">
        <v>221</v>
      </c>
      <c r="M26" s="347">
        <f>+'[1]Hoja1'!$K$70</f>
        <v>575072430.878093</v>
      </c>
      <c r="N26" s="382" t="s">
        <v>524</v>
      </c>
    </row>
    <row r="27" spans="1:14" ht="46.5" customHeight="1">
      <c r="A27" s="418">
        <v>11</v>
      </c>
      <c r="B27" s="420" t="s">
        <v>507</v>
      </c>
      <c r="C27" s="428"/>
      <c r="D27" s="428"/>
      <c r="E27" s="428" t="s">
        <v>194</v>
      </c>
      <c r="F27" s="428" t="s">
        <v>150</v>
      </c>
      <c r="G27" s="429">
        <v>1</v>
      </c>
      <c r="H27" s="430" t="s">
        <v>214</v>
      </c>
      <c r="I27" s="420"/>
      <c r="J27" s="326">
        <v>1</v>
      </c>
      <c r="K27" s="128" t="s">
        <v>530</v>
      </c>
      <c r="L27" s="109" t="s">
        <v>221</v>
      </c>
      <c r="M27" s="431">
        <f>+'[1]Hoja1'!$K$66</f>
        <v>798170851.3402039</v>
      </c>
      <c r="N27" s="435" t="s">
        <v>524</v>
      </c>
    </row>
    <row r="28" spans="1:14" ht="46.5" customHeight="1">
      <c r="A28" s="422"/>
      <c r="B28" s="423"/>
      <c r="C28" s="428"/>
      <c r="D28" s="428"/>
      <c r="E28" s="428"/>
      <c r="F28" s="428"/>
      <c r="G28" s="429"/>
      <c r="H28" s="430"/>
      <c r="I28" s="423"/>
      <c r="J28" s="326">
        <v>1</v>
      </c>
      <c r="K28" s="132" t="s">
        <v>531</v>
      </c>
      <c r="L28" s="109" t="s">
        <v>221</v>
      </c>
      <c r="M28" s="431"/>
      <c r="N28" s="435"/>
    </row>
    <row r="29" spans="1:14" ht="46.5" customHeight="1">
      <c r="A29" s="422"/>
      <c r="B29" s="423"/>
      <c r="C29" s="428"/>
      <c r="D29" s="428"/>
      <c r="E29" s="428"/>
      <c r="F29" s="428"/>
      <c r="G29" s="429"/>
      <c r="H29" s="430"/>
      <c r="I29" s="423"/>
      <c r="J29" s="326">
        <v>1</v>
      </c>
      <c r="K29" s="132" t="s">
        <v>272</v>
      </c>
      <c r="L29" s="109" t="s">
        <v>221</v>
      </c>
      <c r="M29" s="431"/>
      <c r="N29" s="435"/>
    </row>
    <row r="30" spans="1:14" ht="73.5" customHeight="1">
      <c r="A30" s="419"/>
      <c r="B30" s="421"/>
      <c r="C30" s="428"/>
      <c r="D30" s="428"/>
      <c r="E30" s="428"/>
      <c r="F30" s="428"/>
      <c r="G30" s="429"/>
      <c r="H30" s="430"/>
      <c r="I30" s="421"/>
      <c r="J30" s="326">
        <v>1</v>
      </c>
      <c r="K30" s="132" t="s">
        <v>233</v>
      </c>
      <c r="L30" s="109" t="s">
        <v>221</v>
      </c>
      <c r="M30" s="431"/>
      <c r="N30" s="435"/>
    </row>
    <row r="31" spans="1:14" ht="349.5" customHeight="1">
      <c r="A31" s="108">
        <v>12</v>
      </c>
      <c r="B31" s="302" t="s">
        <v>507</v>
      </c>
      <c r="C31" s="428"/>
      <c r="D31" s="428"/>
      <c r="E31" s="128" t="s">
        <v>166</v>
      </c>
      <c r="F31" s="272" t="s">
        <v>151</v>
      </c>
      <c r="G31" s="130">
        <v>1</v>
      </c>
      <c r="H31" s="129" t="s">
        <v>214</v>
      </c>
      <c r="I31" s="128"/>
      <c r="J31" s="326">
        <v>4</v>
      </c>
      <c r="K31" s="128" t="s">
        <v>287</v>
      </c>
      <c r="L31" s="109" t="s">
        <v>221</v>
      </c>
      <c r="M31" s="345">
        <f>+'[1]Hoja1'!$K$74</f>
        <v>257224008.7418402</v>
      </c>
      <c r="N31" s="382" t="s">
        <v>524</v>
      </c>
    </row>
    <row r="32" spans="1:14" ht="306" customHeight="1">
      <c r="A32" s="108">
        <v>13</v>
      </c>
      <c r="B32" s="302" t="s">
        <v>507</v>
      </c>
      <c r="C32" s="428"/>
      <c r="D32" s="428"/>
      <c r="E32" s="128" t="s">
        <v>156</v>
      </c>
      <c r="F32" s="272" t="s">
        <v>200</v>
      </c>
      <c r="G32" s="130">
        <v>1</v>
      </c>
      <c r="H32" s="129" t="s">
        <v>214</v>
      </c>
      <c r="I32" s="128"/>
      <c r="J32" s="326">
        <v>12</v>
      </c>
      <c r="K32" s="128" t="s">
        <v>273</v>
      </c>
      <c r="L32" s="109" t="s">
        <v>221</v>
      </c>
      <c r="M32" s="347">
        <f>+'[1]Hoja1'!$K$71</f>
        <v>419979600.8817017</v>
      </c>
      <c r="N32" s="382" t="s">
        <v>524</v>
      </c>
    </row>
    <row r="33" spans="1:14" ht="240" customHeight="1" thickBot="1">
      <c r="A33" s="112">
        <v>14</v>
      </c>
      <c r="B33" s="303" t="s">
        <v>507</v>
      </c>
      <c r="C33" s="436"/>
      <c r="D33" s="436"/>
      <c r="E33" s="133" t="s">
        <v>156</v>
      </c>
      <c r="F33" s="273" t="s">
        <v>125</v>
      </c>
      <c r="G33" s="134">
        <v>1</v>
      </c>
      <c r="H33" s="135" t="s">
        <v>214</v>
      </c>
      <c r="I33" s="133"/>
      <c r="J33" s="327">
        <v>1</v>
      </c>
      <c r="K33" s="133" t="s">
        <v>126</v>
      </c>
      <c r="L33" s="113" t="s">
        <v>221</v>
      </c>
      <c r="M33" s="356">
        <f>+'[1]Hoja1'!$K$63</f>
        <v>200772008.00008878</v>
      </c>
      <c r="N33" s="136" t="s">
        <v>524</v>
      </c>
    </row>
    <row r="34" spans="2:14" s="137" customFormat="1" ht="16.5" thickTop="1">
      <c r="B34" s="138"/>
      <c r="F34" s="139"/>
      <c r="J34" s="137">
        <f>SUM(J5:J33)</f>
        <v>102</v>
      </c>
      <c r="L34" s="140"/>
      <c r="M34" s="141">
        <f>SUM(M5:M33)</f>
        <v>7391999999.9991665</v>
      </c>
      <c r="N34" s="139"/>
    </row>
    <row r="35" spans="2:14" s="137" customFormat="1" ht="16.5" thickBot="1">
      <c r="B35" s="138"/>
      <c r="F35" s="139"/>
      <c r="L35" s="140"/>
      <c r="M35" s="139"/>
      <c r="N35" s="139"/>
    </row>
    <row r="36" spans="1:14" s="137" customFormat="1" ht="13.5" thickTop="1">
      <c r="A36" s="393" t="s">
        <v>247</v>
      </c>
      <c r="B36" s="394"/>
      <c r="F36" s="139"/>
      <c r="L36" s="140"/>
      <c r="M36" s="139"/>
      <c r="N36" s="139"/>
    </row>
    <row r="37" spans="1:4" s="137" customFormat="1" ht="13.5" thickBot="1">
      <c r="A37" s="395"/>
      <c r="B37" s="396"/>
      <c r="C37" s="139"/>
      <c r="D37" s="139"/>
    </row>
    <row r="38" spans="1:4" s="137" customFormat="1" ht="23.25" customHeight="1" thickTop="1">
      <c r="A38" s="95" t="s">
        <v>235</v>
      </c>
      <c r="B38" s="96" t="s">
        <v>236</v>
      </c>
      <c r="C38" s="139"/>
      <c r="D38" s="139"/>
    </row>
    <row r="39" spans="1:4" s="137" customFormat="1" ht="24">
      <c r="A39" s="97" t="s">
        <v>237</v>
      </c>
      <c r="B39" s="98" t="s">
        <v>238</v>
      </c>
      <c r="D39" s="139"/>
    </row>
    <row r="40" spans="1:4" s="137" customFormat="1" ht="24.75" customHeight="1">
      <c r="A40" s="97" t="s">
        <v>239</v>
      </c>
      <c r="B40" s="98" t="s">
        <v>240</v>
      </c>
      <c r="C40" s="139"/>
      <c r="D40" s="139"/>
    </row>
    <row r="41" spans="1:4" s="137" customFormat="1" ht="27" customHeight="1">
      <c r="A41" s="97" t="s">
        <v>241</v>
      </c>
      <c r="B41" s="98" t="s">
        <v>242</v>
      </c>
      <c r="C41" s="139"/>
      <c r="D41" s="139"/>
    </row>
    <row r="42" spans="1:4" s="137" customFormat="1" ht="24.75" customHeight="1">
      <c r="A42" s="97" t="s">
        <v>243</v>
      </c>
      <c r="B42" s="98" t="s">
        <v>244</v>
      </c>
      <c r="C42" s="139"/>
      <c r="D42" s="139"/>
    </row>
    <row r="43" spans="1:4" s="137" customFormat="1" ht="24" customHeight="1" thickBot="1">
      <c r="A43" s="99" t="s">
        <v>245</v>
      </c>
      <c r="B43" s="100" t="s">
        <v>248</v>
      </c>
      <c r="C43" s="139"/>
      <c r="D43" s="139"/>
    </row>
    <row r="44" spans="2:14" s="137" customFormat="1" ht="16.5" thickTop="1">
      <c r="B44" s="138"/>
      <c r="F44" s="139"/>
      <c r="L44" s="140"/>
      <c r="M44" s="139"/>
      <c r="N44" s="139"/>
    </row>
    <row r="45" spans="2:14" s="137" customFormat="1" ht="15.75">
      <c r="B45" s="138"/>
      <c r="F45" s="139"/>
      <c r="L45" s="140"/>
      <c r="M45" s="139"/>
      <c r="N45" s="139"/>
    </row>
    <row r="46" spans="2:14" s="137" customFormat="1" ht="15.75">
      <c r="B46" s="138"/>
      <c r="F46" s="139"/>
      <c r="L46" s="140"/>
      <c r="M46" s="139"/>
      <c r="N46" s="139"/>
    </row>
    <row r="47" spans="2:14" s="137" customFormat="1" ht="15.75">
      <c r="B47" s="138"/>
      <c r="F47" s="139"/>
      <c r="L47" s="140"/>
      <c r="M47" s="139"/>
      <c r="N47" s="139"/>
    </row>
    <row r="48" spans="2:14" s="137" customFormat="1" ht="15.75">
      <c r="B48" s="138"/>
      <c r="F48" s="139"/>
      <c r="L48" s="140"/>
      <c r="M48" s="139"/>
      <c r="N48" s="139"/>
    </row>
    <row r="49" spans="2:14" s="137" customFormat="1" ht="15.75">
      <c r="B49" s="138"/>
      <c r="F49" s="139"/>
      <c r="L49" s="140"/>
      <c r="M49" s="139"/>
      <c r="N49" s="139"/>
    </row>
    <row r="50" spans="2:14" s="137" customFormat="1" ht="15.75">
      <c r="B50" s="138"/>
      <c r="F50" s="139"/>
      <c r="L50" s="140"/>
      <c r="M50" s="139"/>
      <c r="N50" s="139"/>
    </row>
    <row r="51" spans="2:14" s="137" customFormat="1" ht="15.75">
      <c r="B51" s="138"/>
      <c r="F51" s="139"/>
      <c r="L51" s="140"/>
      <c r="M51" s="139"/>
      <c r="N51" s="139"/>
    </row>
    <row r="52" spans="2:14" s="137" customFormat="1" ht="15.75">
      <c r="B52" s="138"/>
      <c r="F52" s="139"/>
      <c r="L52" s="140"/>
      <c r="M52" s="139"/>
      <c r="N52" s="139"/>
    </row>
    <row r="53" spans="2:14" s="137" customFormat="1" ht="15.75">
      <c r="B53" s="138"/>
      <c r="C53" s="142"/>
      <c r="D53" s="142"/>
      <c r="E53" s="142"/>
      <c r="F53" s="143"/>
      <c r="G53" s="142"/>
      <c r="H53" s="142"/>
      <c r="I53" s="142"/>
      <c r="J53" s="144"/>
      <c r="K53" s="142"/>
      <c r="L53" s="143"/>
      <c r="M53" s="141"/>
      <c r="N53" s="139"/>
    </row>
    <row r="54" spans="2:14" s="137" customFormat="1" ht="15.75">
      <c r="B54" s="138"/>
      <c r="C54" s="142"/>
      <c r="D54" s="142"/>
      <c r="E54" s="142"/>
      <c r="F54" s="143"/>
      <c r="G54" s="142"/>
      <c r="H54" s="142"/>
      <c r="I54" s="142"/>
      <c r="J54" s="144"/>
      <c r="K54" s="142"/>
      <c r="L54" s="143"/>
      <c r="M54" s="141"/>
      <c r="N54" s="139"/>
    </row>
    <row r="55" spans="2:14" s="137" customFormat="1" ht="15.75">
      <c r="B55" s="138"/>
      <c r="C55" s="142"/>
      <c r="D55" s="142"/>
      <c r="E55" s="142"/>
      <c r="F55" s="143"/>
      <c r="G55" s="142"/>
      <c r="H55" s="142"/>
      <c r="I55" s="142"/>
      <c r="J55" s="144"/>
      <c r="K55" s="142"/>
      <c r="L55" s="143"/>
      <c r="M55" s="141"/>
      <c r="N55" s="139"/>
    </row>
    <row r="56" spans="2:14" s="137" customFormat="1" ht="15.75">
      <c r="B56" s="138"/>
      <c r="C56" s="142"/>
      <c r="D56" s="142"/>
      <c r="E56" s="142"/>
      <c r="F56" s="143"/>
      <c r="G56" s="142"/>
      <c r="H56" s="142"/>
      <c r="I56" s="142"/>
      <c r="J56" s="144"/>
      <c r="K56" s="142"/>
      <c r="L56" s="143"/>
      <c r="M56" s="141"/>
      <c r="N56" s="139"/>
    </row>
    <row r="57" spans="2:14" s="137" customFormat="1" ht="15.75">
      <c r="B57" s="138"/>
      <c r="C57" s="142"/>
      <c r="D57" s="142"/>
      <c r="E57" s="142"/>
      <c r="F57" s="143"/>
      <c r="G57" s="142"/>
      <c r="H57" s="142"/>
      <c r="I57" s="142"/>
      <c r="J57" s="144"/>
      <c r="K57" s="142"/>
      <c r="L57" s="143"/>
      <c r="M57" s="141"/>
      <c r="N57" s="139"/>
    </row>
    <row r="58" spans="2:14" s="137" customFormat="1" ht="15.75">
      <c r="B58" s="138"/>
      <c r="C58" s="142"/>
      <c r="D58" s="142"/>
      <c r="E58" s="142"/>
      <c r="F58" s="143"/>
      <c r="G58" s="142"/>
      <c r="H58" s="142"/>
      <c r="I58" s="142"/>
      <c r="J58" s="144"/>
      <c r="K58" s="142"/>
      <c r="L58" s="143"/>
      <c r="M58" s="141"/>
      <c r="N58" s="139"/>
    </row>
    <row r="59" spans="2:14" s="137" customFormat="1" ht="15.75">
      <c r="B59" s="138"/>
      <c r="C59" s="142"/>
      <c r="D59" s="142"/>
      <c r="E59" s="142"/>
      <c r="F59" s="143"/>
      <c r="G59" s="142"/>
      <c r="H59" s="142"/>
      <c r="I59" s="142"/>
      <c r="J59" s="144"/>
      <c r="K59" s="142"/>
      <c r="L59" s="143"/>
      <c r="M59" s="141"/>
      <c r="N59" s="139"/>
    </row>
    <row r="60" spans="2:14" s="137" customFormat="1" ht="15.75">
      <c r="B60" s="138"/>
      <c r="C60" s="142"/>
      <c r="D60" s="142"/>
      <c r="E60" s="142"/>
      <c r="F60" s="143"/>
      <c r="G60" s="142"/>
      <c r="H60" s="142"/>
      <c r="I60" s="142"/>
      <c r="J60" s="144"/>
      <c r="K60" s="142"/>
      <c r="L60" s="143"/>
      <c r="M60" s="141"/>
      <c r="N60" s="139"/>
    </row>
    <row r="61" spans="2:14" s="137" customFormat="1" ht="15.75">
      <c r="B61" s="138"/>
      <c r="C61" s="142"/>
      <c r="D61" s="142"/>
      <c r="E61" s="142"/>
      <c r="F61" s="143"/>
      <c r="G61" s="142"/>
      <c r="H61" s="142"/>
      <c r="I61" s="142"/>
      <c r="J61" s="144"/>
      <c r="K61" s="142"/>
      <c r="L61" s="143"/>
      <c r="M61" s="141"/>
      <c r="N61" s="139"/>
    </row>
    <row r="62" spans="2:14" s="137" customFormat="1" ht="15.75">
      <c r="B62" s="138"/>
      <c r="C62" s="142"/>
      <c r="D62" s="142"/>
      <c r="E62" s="142"/>
      <c r="F62" s="143"/>
      <c r="G62" s="142"/>
      <c r="H62" s="142"/>
      <c r="I62" s="142"/>
      <c r="J62" s="144"/>
      <c r="K62" s="142"/>
      <c r="L62" s="143"/>
      <c r="M62" s="141"/>
      <c r="N62" s="139"/>
    </row>
    <row r="63" spans="2:14" s="137" customFormat="1" ht="15.75">
      <c r="B63" s="138"/>
      <c r="C63" s="142"/>
      <c r="D63" s="142"/>
      <c r="E63" s="142"/>
      <c r="F63" s="143"/>
      <c r="G63" s="142"/>
      <c r="H63" s="142"/>
      <c r="I63" s="142"/>
      <c r="J63" s="144"/>
      <c r="K63" s="142"/>
      <c r="L63" s="143"/>
      <c r="M63" s="141"/>
      <c r="N63" s="139"/>
    </row>
    <row r="64" spans="2:14" s="137" customFormat="1" ht="15.75">
      <c r="B64" s="138"/>
      <c r="C64" s="142"/>
      <c r="D64" s="142"/>
      <c r="E64" s="142"/>
      <c r="F64" s="143"/>
      <c r="G64" s="142"/>
      <c r="H64" s="142"/>
      <c r="I64" s="142"/>
      <c r="J64" s="144"/>
      <c r="K64" s="142"/>
      <c r="L64" s="143"/>
      <c r="M64" s="141"/>
      <c r="N64" s="139"/>
    </row>
    <row r="65" spans="2:14" s="137" customFormat="1" ht="15.75">
      <c r="B65" s="138"/>
      <c r="C65" s="142"/>
      <c r="D65" s="142"/>
      <c r="E65" s="142"/>
      <c r="F65" s="143"/>
      <c r="G65" s="142"/>
      <c r="H65" s="142"/>
      <c r="I65" s="142"/>
      <c r="J65" s="144"/>
      <c r="K65" s="142"/>
      <c r="L65" s="143"/>
      <c r="M65" s="141"/>
      <c r="N65" s="139"/>
    </row>
    <row r="66" spans="2:14" s="137" customFormat="1" ht="15.75">
      <c r="B66" s="138"/>
      <c r="C66" s="142"/>
      <c r="D66" s="142"/>
      <c r="E66" s="142"/>
      <c r="F66" s="143"/>
      <c r="G66" s="142"/>
      <c r="H66" s="142"/>
      <c r="I66" s="142"/>
      <c r="J66" s="144"/>
      <c r="K66" s="142"/>
      <c r="L66" s="143"/>
      <c r="M66" s="141"/>
      <c r="N66" s="139"/>
    </row>
    <row r="67" spans="2:14" s="137" customFormat="1" ht="15.75">
      <c r="B67" s="138"/>
      <c r="C67" s="142"/>
      <c r="D67" s="142"/>
      <c r="E67" s="142"/>
      <c r="F67" s="143"/>
      <c r="G67" s="142"/>
      <c r="H67" s="142"/>
      <c r="I67" s="142"/>
      <c r="J67" s="144"/>
      <c r="K67" s="142"/>
      <c r="L67" s="143"/>
      <c r="M67" s="141"/>
      <c r="N67" s="139"/>
    </row>
    <row r="68" spans="2:14" s="137" customFormat="1" ht="15.75">
      <c r="B68" s="138"/>
      <c r="C68" s="142"/>
      <c r="D68" s="142"/>
      <c r="E68" s="142"/>
      <c r="F68" s="143"/>
      <c r="G68" s="142"/>
      <c r="H68" s="142"/>
      <c r="I68" s="142"/>
      <c r="J68" s="144"/>
      <c r="K68" s="142"/>
      <c r="L68" s="143"/>
      <c r="M68" s="141"/>
      <c r="N68" s="139"/>
    </row>
    <row r="69" spans="2:14" s="137" customFormat="1" ht="15.75">
      <c r="B69" s="138"/>
      <c r="C69" s="142"/>
      <c r="D69" s="142"/>
      <c r="E69" s="142"/>
      <c r="F69" s="143"/>
      <c r="G69" s="142"/>
      <c r="H69" s="142"/>
      <c r="I69" s="142"/>
      <c r="J69" s="144"/>
      <c r="K69" s="142"/>
      <c r="L69" s="143"/>
      <c r="M69" s="141"/>
      <c r="N69" s="139"/>
    </row>
    <row r="70" spans="2:14" s="137" customFormat="1" ht="15.75">
      <c r="B70" s="138"/>
      <c r="C70" s="142"/>
      <c r="D70" s="142"/>
      <c r="E70" s="142"/>
      <c r="F70" s="143"/>
      <c r="G70" s="142"/>
      <c r="H70" s="142"/>
      <c r="I70" s="142"/>
      <c r="J70" s="144"/>
      <c r="K70" s="142"/>
      <c r="L70" s="143"/>
      <c r="M70" s="141"/>
      <c r="N70" s="139"/>
    </row>
    <row r="71" spans="2:14" s="137" customFormat="1" ht="15.75">
      <c r="B71" s="138"/>
      <c r="C71" s="142"/>
      <c r="D71" s="142"/>
      <c r="E71" s="142"/>
      <c r="F71" s="143"/>
      <c r="G71" s="142"/>
      <c r="H71" s="142"/>
      <c r="I71" s="142"/>
      <c r="J71" s="144"/>
      <c r="K71" s="142"/>
      <c r="L71" s="143"/>
      <c r="M71" s="141"/>
      <c r="N71" s="139"/>
    </row>
    <row r="72" spans="2:14" s="137" customFormat="1" ht="15.75">
      <c r="B72" s="138"/>
      <c r="C72" s="142"/>
      <c r="D72" s="142"/>
      <c r="E72" s="142"/>
      <c r="F72" s="143"/>
      <c r="G72" s="142"/>
      <c r="H72" s="142"/>
      <c r="I72" s="142"/>
      <c r="J72" s="144"/>
      <c r="K72" s="142"/>
      <c r="L72" s="143"/>
      <c r="M72" s="141"/>
      <c r="N72" s="139"/>
    </row>
    <row r="73" spans="2:14" s="137" customFormat="1" ht="15.75">
      <c r="B73" s="138"/>
      <c r="C73" s="142"/>
      <c r="D73" s="142"/>
      <c r="E73" s="142"/>
      <c r="F73" s="143"/>
      <c r="G73" s="142"/>
      <c r="H73" s="142"/>
      <c r="I73" s="142"/>
      <c r="J73" s="144"/>
      <c r="K73" s="142"/>
      <c r="L73" s="143"/>
      <c r="M73" s="141"/>
      <c r="N73" s="139"/>
    </row>
    <row r="74" spans="2:14" s="137" customFormat="1" ht="15.75">
      <c r="B74" s="138"/>
      <c r="C74" s="142"/>
      <c r="D74" s="142"/>
      <c r="E74" s="142"/>
      <c r="F74" s="143"/>
      <c r="G74" s="142"/>
      <c r="H74" s="142"/>
      <c r="I74" s="142"/>
      <c r="J74" s="144"/>
      <c r="K74" s="142"/>
      <c r="L74" s="143"/>
      <c r="M74" s="141"/>
      <c r="N74" s="139"/>
    </row>
    <row r="75" spans="2:14" s="137" customFormat="1" ht="15.75">
      <c r="B75" s="138"/>
      <c r="C75" s="145"/>
      <c r="D75" s="145"/>
      <c r="E75" s="145"/>
      <c r="F75" s="146"/>
      <c r="G75" s="145"/>
      <c r="H75" s="145"/>
      <c r="I75" s="145"/>
      <c r="J75" s="147"/>
      <c r="K75" s="145"/>
      <c r="L75" s="146"/>
      <c r="M75" s="148"/>
      <c r="N75" s="139"/>
    </row>
    <row r="76" spans="2:14" s="137" customFormat="1" ht="15.75">
      <c r="B76" s="138"/>
      <c r="C76" s="145"/>
      <c r="D76" s="145"/>
      <c r="E76" s="145"/>
      <c r="F76" s="146"/>
      <c r="G76" s="145"/>
      <c r="H76" s="145"/>
      <c r="I76" s="145"/>
      <c r="J76" s="147"/>
      <c r="K76" s="145"/>
      <c r="L76" s="146"/>
      <c r="M76" s="148"/>
      <c r="N76" s="139"/>
    </row>
    <row r="77" spans="2:14" s="137" customFormat="1" ht="15.75">
      <c r="B77" s="138"/>
      <c r="C77" s="145"/>
      <c r="D77" s="145"/>
      <c r="E77" s="145"/>
      <c r="F77" s="146"/>
      <c r="G77" s="145"/>
      <c r="H77" s="145"/>
      <c r="I77" s="145"/>
      <c r="J77" s="147"/>
      <c r="K77" s="145"/>
      <c r="L77" s="146"/>
      <c r="M77" s="148"/>
      <c r="N77" s="139"/>
    </row>
    <row r="78" spans="2:14" s="137" customFormat="1" ht="15.75">
      <c r="B78" s="138"/>
      <c r="C78" s="145"/>
      <c r="D78" s="145"/>
      <c r="E78" s="145"/>
      <c r="F78" s="146"/>
      <c r="G78" s="145"/>
      <c r="H78" s="145"/>
      <c r="I78" s="145"/>
      <c r="J78" s="147"/>
      <c r="K78" s="145"/>
      <c r="L78" s="146"/>
      <c r="M78" s="148"/>
      <c r="N78" s="139"/>
    </row>
    <row r="79" spans="2:14" s="137" customFormat="1" ht="15.75">
      <c r="B79" s="138"/>
      <c r="C79" s="145"/>
      <c r="D79" s="145"/>
      <c r="E79" s="145"/>
      <c r="F79" s="146"/>
      <c r="G79" s="145"/>
      <c r="H79" s="145"/>
      <c r="I79" s="145"/>
      <c r="J79" s="147"/>
      <c r="K79" s="145"/>
      <c r="L79" s="146"/>
      <c r="M79" s="148"/>
      <c r="N79" s="139"/>
    </row>
    <row r="80" spans="2:14" s="137" customFormat="1" ht="15.75">
      <c r="B80" s="138"/>
      <c r="C80" s="145"/>
      <c r="D80" s="145"/>
      <c r="E80" s="145"/>
      <c r="F80" s="146"/>
      <c r="G80" s="145"/>
      <c r="H80" s="145"/>
      <c r="I80" s="145"/>
      <c r="J80" s="147"/>
      <c r="K80" s="145"/>
      <c r="L80" s="146"/>
      <c r="M80" s="148"/>
      <c r="N80" s="139"/>
    </row>
    <row r="81" spans="2:14" s="137" customFormat="1" ht="15.75">
      <c r="B81" s="138"/>
      <c r="C81" s="145"/>
      <c r="D81" s="145"/>
      <c r="E81" s="145"/>
      <c r="F81" s="146"/>
      <c r="G81" s="145"/>
      <c r="H81" s="145"/>
      <c r="I81" s="145"/>
      <c r="J81" s="147"/>
      <c r="K81" s="145"/>
      <c r="L81" s="146"/>
      <c r="M81" s="148"/>
      <c r="N81" s="139"/>
    </row>
    <row r="82" spans="2:14" s="137" customFormat="1" ht="15.75">
      <c r="B82" s="138"/>
      <c r="C82" s="142"/>
      <c r="D82" s="142"/>
      <c r="E82" s="142"/>
      <c r="F82" s="143"/>
      <c r="G82" s="142"/>
      <c r="H82" s="142"/>
      <c r="I82" s="142"/>
      <c r="J82" s="144"/>
      <c r="K82" s="142"/>
      <c r="L82" s="143"/>
      <c r="M82" s="141"/>
      <c r="N82" s="139"/>
    </row>
    <row r="83" spans="2:14" s="137" customFormat="1" ht="15.75">
      <c r="B83" s="138"/>
      <c r="C83" s="142"/>
      <c r="D83" s="142"/>
      <c r="E83" s="142"/>
      <c r="F83" s="143"/>
      <c r="G83" s="142"/>
      <c r="H83" s="142"/>
      <c r="I83" s="142"/>
      <c r="J83" s="144"/>
      <c r="K83" s="142"/>
      <c r="L83" s="143"/>
      <c r="M83" s="141"/>
      <c r="N83" s="139"/>
    </row>
    <row r="84" spans="2:14" s="137" customFormat="1" ht="15.75">
      <c r="B84" s="138"/>
      <c r="C84" s="142"/>
      <c r="D84" s="142"/>
      <c r="E84" s="142"/>
      <c r="F84" s="143"/>
      <c r="G84" s="142"/>
      <c r="H84" s="142"/>
      <c r="I84" s="142"/>
      <c r="J84" s="144"/>
      <c r="K84" s="142"/>
      <c r="L84" s="143"/>
      <c r="M84" s="141"/>
      <c r="N84" s="139"/>
    </row>
    <row r="85" spans="2:14" s="137" customFormat="1" ht="15.75">
      <c r="B85" s="138"/>
      <c r="C85" s="142"/>
      <c r="D85" s="142"/>
      <c r="E85" s="142"/>
      <c r="F85" s="143"/>
      <c r="G85" s="142"/>
      <c r="H85" s="142"/>
      <c r="I85" s="142"/>
      <c r="J85" s="144"/>
      <c r="K85" s="142"/>
      <c r="L85" s="143"/>
      <c r="M85" s="141"/>
      <c r="N85" s="139"/>
    </row>
    <row r="86" spans="2:14" s="137" customFormat="1" ht="15.75">
      <c r="B86" s="138"/>
      <c r="C86" s="142"/>
      <c r="D86" s="142"/>
      <c r="E86" s="142"/>
      <c r="F86" s="143"/>
      <c r="G86" s="142"/>
      <c r="H86" s="142"/>
      <c r="I86" s="142"/>
      <c r="J86" s="144"/>
      <c r="K86" s="142"/>
      <c r="L86" s="143"/>
      <c r="M86" s="141"/>
      <c r="N86" s="139"/>
    </row>
    <row r="87" spans="2:14" s="137" customFormat="1" ht="15.75">
      <c r="B87" s="138"/>
      <c r="C87" s="142"/>
      <c r="D87" s="142"/>
      <c r="E87" s="142"/>
      <c r="F87" s="143"/>
      <c r="G87" s="142"/>
      <c r="H87" s="142"/>
      <c r="I87" s="142"/>
      <c r="J87" s="144"/>
      <c r="K87" s="142"/>
      <c r="L87" s="143"/>
      <c r="M87" s="141"/>
      <c r="N87" s="139"/>
    </row>
    <row r="88" spans="2:14" s="137" customFormat="1" ht="15.75">
      <c r="B88" s="138"/>
      <c r="C88" s="142"/>
      <c r="D88" s="142"/>
      <c r="E88" s="142"/>
      <c r="F88" s="143"/>
      <c r="G88" s="142"/>
      <c r="H88" s="142"/>
      <c r="I88" s="142"/>
      <c r="J88" s="144"/>
      <c r="K88" s="142"/>
      <c r="L88" s="143"/>
      <c r="M88" s="141"/>
      <c r="N88" s="139"/>
    </row>
    <row r="89" spans="2:14" s="137" customFormat="1" ht="15.75">
      <c r="B89" s="138"/>
      <c r="C89" s="142"/>
      <c r="D89" s="142"/>
      <c r="E89" s="142"/>
      <c r="F89" s="143"/>
      <c r="G89" s="142"/>
      <c r="H89" s="142"/>
      <c r="I89" s="142"/>
      <c r="J89" s="144"/>
      <c r="K89" s="142"/>
      <c r="L89" s="143"/>
      <c r="M89" s="141"/>
      <c r="N89" s="139"/>
    </row>
    <row r="90" spans="2:14" s="137" customFormat="1" ht="15.75">
      <c r="B90" s="138"/>
      <c r="C90" s="142"/>
      <c r="D90" s="142"/>
      <c r="E90" s="142"/>
      <c r="F90" s="143"/>
      <c r="G90" s="142"/>
      <c r="H90" s="142"/>
      <c r="I90" s="142"/>
      <c r="J90" s="144"/>
      <c r="K90" s="142"/>
      <c r="L90" s="143"/>
      <c r="M90" s="141"/>
      <c r="N90" s="139"/>
    </row>
    <row r="91" spans="2:14" s="137" customFormat="1" ht="15.75">
      <c r="B91" s="138"/>
      <c r="C91" s="142"/>
      <c r="D91" s="142"/>
      <c r="E91" s="142"/>
      <c r="F91" s="143"/>
      <c r="G91" s="142"/>
      <c r="H91" s="142"/>
      <c r="I91" s="142"/>
      <c r="J91" s="144"/>
      <c r="K91" s="142"/>
      <c r="L91" s="143"/>
      <c r="M91" s="141"/>
      <c r="N91" s="139"/>
    </row>
    <row r="92" spans="2:14" s="137" customFormat="1" ht="15.75">
      <c r="B92" s="138"/>
      <c r="C92" s="142"/>
      <c r="D92" s="142"/>
      <c r="E92" s="142"/>
      <c r="F92" s="143"/>
      <c r="G92" s="142"/>
      <c r="H92" s="142"/>
      <c r="I92" s="142"/>
      <c r="J92" s="144"/>
      <c r="K92" s="142"/>
      <c r="L92" s="143"/>
      <c r="M92" s="141"/>
      <c r="N92" s="139"/>
    </row>
    <row r="93" spans="2:14" s="137" customFormat="1" ht="15.75">
      <c r="B93" s="138"/>
      <c r="C93" s="142"/>
      <c r="D93" s="142"/>
      <c r="E93" s="142"/>
      <c r="F93" s="143"/>
      <c r="G93" s="142"/>
      <c r="H93" s="142"/>
      <c r="I93" s="142"/>
      <c r="J93" s="144"/>
      <c r="K93" s="142"/>
      <c r="L93" s="143"/>
      <c r="M93" s="141"/>
      <c r="N93" s="139"/>
    </row>
    <row r="94" spans="2:14" s="137" customFormat="1" ht="15.75">
      <c r="B94" s="138"/>
      <c r="C94" s="142"/>
      <c r="D94" s="142"/>
      <c r="E94" s="142"/>
      <c r="F94" s="143"/>
      <c r="G94" s="142"/>
      <c r="H94" s="142"/>
      <c r="I94" s="142"/>
      <c r="J94" s="144"/>
      <c r="K94" s="142"/>
      <c r="L94" s="143"/>
      <c r="M94" s="141"/>
      <c r="N94" s="139"/>
    </row>
    <row r="95" spans="2:14" s="137" customFormat="1" ht="15.75">
      <c r="B95" s="138"/>
      <c r="C95" s="142"/>
      <c r="D95" s="142"/>
      <c r="E95" s="142"/>
      <c r="F95" s="143"/>
      <c r="G95" s="142"/>
      <c r="H95" s="142"/>
      <c r="I95" s="142"/>
      <c r="J95" s="144"/>
      <c r="K95" s="142"/>
      <c r="L95" s="143"/>
      <c r="M95" s="141"/>
      <c r="N95" s="139"/>
    </row>
    <row r="96" spans="2:14" s="137" customFormat="1" ht="15.75">
      <c r="B96" s="138"/>
      <c r="C96" s="142"/>
      <c r="D96" s="142"/>
      <c r="E96" s="142"/>
      <c r="F96" s="143"/>
      <c r="G96" s="142"/>
      <c r="H96" s="142"/>
      <c r="I96" s="142"/>
      <c r="J96" s="144"/>
      <c r="K96" s="142"/>
      <c r="L96" s="143"/>
      <c r="M96" s="141"/>
      <c r="N96" s="139"/>
    </row>
    <row r="97" spans="2:14" s="137" customFormat="1" ht="15.75">
      <c r="B97" s="138"/>
      <c r="C97" s="142"/>
      <c r="D97" s="142"/>
      <c r="E97" s="142"/>
      <c r="F97" s="143"/>
      <c r="G97" s="142"/>
      <c r="H97" s="142"/>
      <c r="I97" s="142"/>
      <c r="J97" s="144"/>
      <c r="K97" s="142"/>
      <c r="L97" s="143"/>
      <c r="M97" s="141"/>
      <c r="N97" s="139"/>
    </row>
    <row r="98" spans="2:14" s="137" customFormat="1" ht="15.75">
      <c r="B98" s="138"/>
      <c r="C98" s="142"/>
      <c r="D98" s="142"/>
      <c r="E98" s="142"/>
      <c r="F98" s="143"/>
      <c r="G98" s="142"/>
      <c r="H98" s="142"/>
      <c r="I98" s="142"/>
      <c r="J98" s="144"/>
      <c r="K98" s="142"/>
      <c r="L98" s="143"/>
      <c r="M98" s="141"/>
      <c r="N98" s="139"/>
    </row>
  </sheetData>
  <sheetProtection/>
  <mergeCells count="69">
    <mergeCell ref="A1:N1"/>
    <mergeCell ref="A2:N2"/>
    <mergeCell ref="A3:A4"/>
    <mergeCell ref="B3:B4"/>
    <mergeCell ref="C3:C4"/>
    <mergeCell ref="D3:D4"/>
    <mergeCell ref="E3:E4"/>
    <mergeCell ref="F3:F4"/>
    <mergeCell ref="G3:I3"/>
    <mergeCell ref="J3:L3"/>
    <mergeCell ref="M3:M4"/>
    <mergeCell ref="N3:N4"/>
    <mergeCell ref="M5:M7"/>
    <mergeCell ref="G18:G19"/>
    <mergeCell ref="H18:H19"/>
    <mergeCell ref="I18:I19"/>
    <mergeCell ref="N13:N16"/>
    <mergeCell ref="G13:G16"/>
    <mergeCell ref="H13:H16"/>
    <mergeCell ref="F13:F16"/>
    <mergeCell ref="F18:F19"/>
    <mergeCell ref="F21:F24"/>
    <mergeCell ref="E13:E16"/>
    <mergeCell ref="E18:E19"/>
    <mergeCell ref="E21:E24"/>
    <mergeCell ref="E5:E7"/>
    <mergeCell ref="F9:F12"/>
    <mergeCell ref="F5:F7"/>
    <mergeCell ref="H5:H7"/>
    <mergeCell ref="G5:G7"/>
    <mergeCell ref="E9:E12"/>
    <mergeCell ref="N21:N24"/>
    <mergeCell ref="I9:I12"/>
    <mergeCell ref="H21:H24"/>
    <mergeCell ref="I21:I24"/>
    <mergeCell ref="M21:M24"/>
    <mergeCell ref="M18:M19"/>
    <mergeCell ref="N18:N19"/>
    <mergeCell ref="I13:I16"/>
    <mergeCell ref="M13:M16"/>
    <mergeCell ref="N9:N12"/>
    <mergeCell ref="M27:M30"/>
    <mergeCell ref="M9:M12"/>
    <mergeCell ref="N27:N30"/>
    <mergeCell ref="C5:C33"/>
    <mergeCell ref="D5:D33"/>
    <mergeCell ref="G21:G24"/>
    <mergeCell ref="N5:N7"/>
    <mergeCell ref="I5:I7"/>
    <mergeCell ref="G9:G12"/>
    <mergeCell ref="H9:H12"/>
    <mergeCell ref="A36:B37"/>
    <mergeCell ref="E27:E30"/>
    <mergeCell ref="F27:F30"/>
    <mergeCell ref="G27:G30"/>
    <mergeCell ref="H27:H30"/>
    <mergeCell ref="I27:I30"/>
    <mergeCell ref="B27:B30"/>
    <mergeCell ref="A27:A30"/>
    <mergeCell ref="A18:A19"/>
    <mergeCell ref="B18:B19"/>
    <mergeCell ref="A21:A24"/>
    <mergeCell ref="B21:B24"/>
    <mergeCell ref="A5:A7"/>
    <mergeCell ref="A9:A12"/>
    <mergeCell ref="B9:B12"/>
    <mergeCell ref="A13:A16"/>
    <mergeCell ref="B13:B16"/>
    <mergeCell ref="B5:B8"/>
  </mergeCells>
  <dataValidations count="3">
    <dataValidation type="whole" operator="greaterThanOrEqual" allowBlank="1" showInputMessage="1" showErrorMessage="1" sqref="J75:J65536 J5:J33">
      <formula1>1</formula1>
    </dataValidation>
    <dataValidation type="whole" operator="lessThanOrEqual" allowBlank="1" showInputMessage="1" showErrorMessage="1" sqref="M75:M65536">
      <formula1>1</formula1>
    </dataValidation>
    <dataValidation type="textLength" operator="greaterThan" allowBlank="1" showInputMessage="1" showErrorMessage="1" sqref="B38:B43">
      <formula1>1</formula1>
    </dataValidation>
  </dataValidations>
  <printOptions/>
  <pageMargins left="0.75" right="0.75" top="1" bottom="1" header="0" footer="0"/>
  <pageSetup horizontalDpi="600" verticalDpi="600" orientation="portrait" paperSize="9" r:id="rId54"/>
  <legacyDrawing r:id="rId53"/>
  <oleObjects>
    <oleObject progId="Equation.3" shapeId="1265057" r:id="rId2"/>
    <oleObject progId="Equation.3" shapeId="1266547" r:id="rId3"/>
    <oleObject progId="Equation.3" shapeId="1266548" r:id="rId4"/>
    <oleObject progId="Equation.3" shapeId="1372517" r:id="rId5"/>
    <oleObject progId="Equation.3" shapeId="1372518" r:id="rId6"/>
    <oleObject progId="Equation.3" shapeId="1380421" r:id="rId7"/>
    <oleObject progId="Equation.3" shapeId="1380422" r:id="rId8"/>
    <oleObject progId="Equation.3" shapeId="1382832" r:id="rId9"/>
    <oleObject progId="Equation.3" shapeId="1382833" r:id="rId10"/>
    <oleObject progId="Equation.3" shapeId="1383611" r:id="rId11"/>
    <oleObject progId="Equation.3" shapeId="1383613" r:id="rId12"/>
    <oleObject progId="Equation.3" shapeId="1385396" r:id="rId13"/>
    <oleObject progId="Equation.3" shapeId="1385786" r:id="rId14"/>
    <oleObject progId="Equation.3" shapeId="1386235" r:id="rId15"/>
    <oleObject progId="Equation.3" shapeId="1387600" r:id="rId16"/>
    <oleObject progId="Equation.3" shapeId="1387601" r:id="rId17"/>
    <oleObject progId="Equation.3" shapeId="1387602" r:id="rId18"/>
    <oleObject progId="Equation.3" shapeId="1387948" r:id="rId19"/>
    <oleObject progId="Equation.3" shapeId="1388110" r:id="rId20"/>
    <oleObject progId="Equation.3" shapeId="1388111" r:id="rId21"/>
    <oleObject progId="Equation.3" shapeId="1388112" r:id="rId22"/>
    <oleObject progId="Equation.3" shapeId="405867" r:id="rId23"/>
    <oleObject progId="Equation.3" shapeId="405868" r:id="rId24"/>
    <oleObject progId="Equation.3" shapeId="405869" r:id="rId25"/>
    <oleObject progId="Equation.3" shapeId="405870" r:id="rId26"/>
    <oleObject progId="Equation.3" shapeId="405873" r:id="rId27"/>
    <oleObject progId="Equation.3" shapeId="405876" r:id="rId28"/>
    <oleObject progId="Equation.3" shapeId="405878" r:id="rId29"/>
    <oleObject progId="Equation.3" shapeId="405879" r:id="rId30"/>
    <oleObject progId="Equation.3" shapeId="405881" r:id="rId31"/>
    <oleObject progId="Equation.3" shapeId="405884" r:id="rId32"/>
    <oleObject progId="Equation.3" shapeId="405885" r:id="rId33"/>
    <oleObject progId="Equation.3" shapeId="405886" r:id="rId34"/>
    <oleObject progId="Equation.3" shapeId="405887" r:id="rId35"/>
    <oleObject progId="Equation.3" shapeId="405889" r:id="rId36"/>
    <oleObject progId="Equation.3" shapeId="405890" r:id="rId37"/>
    <oleObject progId="Equation.3" shapeId="405891" r:id="rId38"/>
    <oleObject progId="Equation.3" shapeId="405894" r:id="rId39"/>
    <oleObject progId="Equation.3" shapeId="405895" r:id="rId40"/>
    <oleObject progId="Equation.3" shapeId="405896" r:id="rId41"/>
    <oleObject progId="Equation.3" shapeId="405906" r:id="rId42"/>
    <oleObject progId="Equation.3" shapeId="405907" r:id="rId43"/>
    <oleObject progId="Equation.3" shapeId="405908" r:id="rId44"/>
    <oleObject progId="Equation.3" shapeId="664901" r:id="rId45"/>
    <oleObject progId="Equation.3" shapeId="743351" r:id="rId46"/>
    <oleObject progId="Equation.3" shapeId="766609" r:id="rId47"/>
    <oleObject progId="Equation.3" shapeId="766866" r:id="rId48"/>
    <oleObject progId="Equation.3" shapeId="767105" r:id="rId49"/>
    <oleObject progId="Equation.3" shapeId="767838" r:id="rId50"/>
    <oleObject progId="Equation.3" shapeId="768606" r:id="rId51"/>
    <oleObject progId="Equation.3" shapeId="768853" r:id="rId52"/>
  </oleObjects>
</worksheet>
</file>

<file path=xl/worksheets/sheet3.xml><?xml version="1.0" encoding="utf-8"?>
<worksheet xmlns="http://schemas.openxmlformats.org/spreadsheetml/2006/main" xmlns:r="http://schemas.openxmlformats.org/officeDocument/2006/relationships">
  <dimension ref="A2:O71"/>
  <sheetViews>
    <sheetView showGridLines="0" zoomScale="75" zoomScaleNormal="75" zoomScalePageLayoutView="0" workbookViewId="0" topLeftCell="G9">
      <selection activeCell="K15" sqref="K15"/>
    </sheetView>
  </sheetViews>
  <sheetFormatPr defaultColWidth="11.421875" defaultRowHeight="12.75"/>
  <cols>
    <col min="1" max="1" width="14.421875" style="151" customWidth="1"/>
    <col min="2" max="2" width="24.57421875" style="163" customWidth="1"/>
    <col min="3" max="3" width="28.57421875" style="162" customWidth="1"/>
    <col min="4" max="4" width="38.140625" style="162" customWidth="1"/>
    <col min="5" max="5" width="55.57421875" style="162" customWidth="1"/>
    <col min="6" max="6" width="28.8515625" style="162" customWidth="1"/>
    <col min="7" max="7" width="12.28125" style="162" customWidth="1"/>
    <col min="8" max="8" width="32.140625" style="162" customWidth="1"/>
    <col min="9" max="9" width="55.57421875" style="162" customWidth="1"/>
    <col min="10" max="10" width="14.8515625" style="164" customWidth="1"/>
    <col min="11" max="11" width="33.00390625" style="162" customWidth="1"/>
    <col min="12" max="12" width="18.28125" style="162" customWidth="1"/>
    <col min="13" max="13" width="24.140625" style="165" customWidth="1"/>
    <col min="14" max="14" width="19.57421875" style="166" customWidth="1"/>
    <col min="15" max="16384" width="11.421875" style="151" customWidth="1"/>
  </cols>
  <sheetData>
    <row r="1" ht="15"/>
    <row r="2" spans="1:14" ht="20.25">
      <c r="A2" s="477" t="s">
        <v>137</v>
      </c>
      <c r="B2" s="477"/>
      <c r="C2" s="477"/>
      <c r="D2" s="477"/>
      <c r="E2" s="477"/>
      <c r="F2" s="477"/>
      <c r="G2" s="477"/>
      <c r="H2" s="477"/>
      <c r="I2" s="477"/>
      <c r="J2" s="477"/>
      <c r="K2" s="477"/>
      <c r="L2" s="477"/>
      <c r="M2" s="477"/>
      <c r="N2" s="477"/>
    </row>
    <row r="3" spans="1:14" ht="21" thickBot="1">
      <c r="A3" s="478" t="s">
        <v>229</v>
      </c>
      <c r="B3" s="478"/>
      <c r="C3" s="478"/>
      <c r="D3" s="478"/>
      <c r="E3" s="478"/>
      <c r="F3" s="478"/>
      <c r="G3" s="478"/>
      <c r="H3" s="478"/>
      <c r="I3" s="478"/>
      <c r="J3" s="478"/>
      <c r="K3" s="478"/>
      <c r="L3" s="478"/>
      <c r="M3" s="478"/>
      <c r="N3" s="478"/>
    </row>
    <row r="4" spans="1:14" ht="20.25" thickTop="1">
      <c r="A4" s="472" t="s">
        <v>213</v>
      </c>
      <c r="B4" s="469" t="s">
        <v>230</v>
      </c>
      <c r="C4" s="469" t="s">
        <v>140</v>
      </c>
      <c r="D4" s="469" t="s">
        <v>141</v>
      </c>
      <c r="E4" s="469" t="s">
        <v>142</v>
      </c>
      <c r="F4" s="469" t="s">
        <v>215</v>
      </c>
      <c r="G4" s="469" t="s">
        <v>216</v>
      </c>
      <c r="H4" s="469"/>
      <c r="I4" s="469"/>
      <c r="J4" s="468" t="s">
        <v>219</v>
      </c>
      <c r="K4" s="468"/>
      <c r="L4" s="468"/>
      <c r="M4" s="480" t="s">
        <v>136</v>
      </c>
      <c r="N4" s="466" t="s">
        <v>138</v>
      </c>
    </row>
    <row r="5" spans="1:14" ht="19.5">
      <c r="A5" s="473" t="s">
        <v>213</v>
      </c>
      <c r="B5" s="479"/>
      <c r="C5" s="479"/>
      <c r="D5" s="479"/>
      <c r="E5" s="479"/>
      <c r="F5" s="471"/>
      <c r="G5" s="152" t="s">
        <v>209</v>
      </c>
      <c r="H5" s="152" t="s">
        <v>210</v>
      </c>
      <c r="I5" s="152" t="s">
        <v>246</v>
      </c>
      <c r="J5" s="152" t="s">
        <v>209</v>
      </c>
      <c r="K5" s="152" t="s">
        <v>210</v>
      </c>
      <c r="L5" s="152" t="s">
        <v>211</v>
      </c>
      <c r="M5" s="471"/>
      <c r="N5" s="467"/>
    </row>
    <row r="6" spans="1:14" ht="75">
      <c r="A6" s="465">
        <v>1</v>
      </c>
      <c r="B6" s="462" t="s">
        <v>507</v>
      </c>
      <c r="C6" s="455" t="s">
        <v>167</v>
      </c>
      <c r="D6" s="455" t="s">
        <v>168</v>
      </c>
      <c r="E6" s="455" t="s">
        <v>173</v>
      </c>
      <c r="F6" s="455" t="s">
        <v>175</v>
      </c>
      <c r="G6" s="460">
        <v>1</v>
      </c>
      <c r="H6" s="470" t="s">
        <v>214</v>
      </c>
      <c r="I6" s="481"/>
      <c r="J6" s="232">
        <v>1</v>
      </c>
      <c r="K6" s="153" t="s">
        <v>274</v>
      </c>
      <c r="L6" s="153" t="s">
        <v>221</v>
      </c>
      <c r="M6" s="476">
        <f>+'[1]Hoja1'!$K$81</f>
        <v>159732875.29647717</v>
      </c>
      <c r="N6" s="475"/>
    </row>
    <row r="7" spans="1:14" ht="45">
      <c r="A7" s="465"/>
      <c r="B7" s="484"/>
      <c r="C7" s="456"/>
      <c r="D7" s="456"/>
      <c r="E7" s="456"/>
      <c r="F7" s="456"/>
      <c r="G7" s="460"/>
      <c r="H7" s="459"/>
      <c r="I7" s="481"/>
      <c r="J7" s="232">
        <v>1</v>
      </c>
      <c r="K7" s="153" t="s">
        <v>275</v>
      </c>
      <c r="L7" s="153" t="s">
        <v>221</v>
      </c>
      <c r="M7" s="476"/>
      <c r="N7" s="475"/>
    </row>
    <row r="8" spans="1:14" ht="75">
      <c r="A8" s="465"/>
      <c r="B8" s="484"/>
      <c r="C8" s="456"/>
      <c r="D8" s="456"/>
      <c r="E8" s="456"/>
      <c r="F8" s="456"/>
      <c r="G8" s="460"/>
      <c r="H8" s="459"/>
      <c r="I8" s="481"/>
      <c r="J8" s="232">
        <v>12</v>
      </c>
      <c r="K8" s="86" t="s">
        <v>430</v>
      </c>
      <c r="L8" s="153" t="s">
        <v>221</v>
      </c>
      <c r="M8" s="476"/>
      <c r="N8" s="475"/>
    </row>
    <row r="9" spans="1:14" ht="75">
      <c r="A9" s="465"/>
      <c r="B9" s="484"/>
      <c r="C9" s="456"/>
      <c r="D9" s="456"/>
      <c r="E9" s="456"/>
      <c r="F9" s="456"/>
      <c r="G9" s="460"/>
      <c r="H9" s="459"/>
      <c r="I9" s="481"/>
      <c r="J9" s="232">
        <v>12</v>
      </c>
      <c r="K9" s="153" t="s">
        <v>288</v>
      </c>
      <c r="L9" s="153" t="s">
        <v>221</v>
      </c>
      <c r="M9" s="476"/>
      <c r="N9" s="475"/>
    </row>
    <row r="10" spans="1:14" ht="60">
      <c r="A10" s="465"/>
      <c r="B10" s="484"/>
      <c r="C10" s="456"/>
      <c r="D10" s="456"/>
      <c r="E10" s="456"/>
      <c r="F10" s="456"/>
      <c r="G10" s="460"/>
      <c r="H10" s="459"/>
      <c r="I10" s="481"/>
      <c r="J10" s="232">
        <v>4</v>
      </c>
      <c r="K10" s="86" t="s">
        <v>533</v>
      </c>
      <c r="L10" s="153" t="s">
        <v>221</v>
      </c>
      <c r="M10" s="476"/>
      <c r="N10" s="475"/>
    </row>
    <row r="11" spans="1:14" ht="105">
      <c r="A11" s="465"/>
      <c r="B11" s="485"/>
      <c r="C11" s="456"/>
      <c r="D11" s="456"/>
      <c r="E11" s="456"/>
      <c r="F11" s="456"/>
      <c r="G11" s="460"/>
      <c r="H11" s="459"/>
      <c r="I11" s="482"/>
      <c r="J11" s="232">
        <v>12</v>
      </c>
      <c r="K11" s="153" t="s">
        <v>289</v>
      </c>
      <c r="L11" s="153" t="s">
        <v>221</v>
      </c>
      <c r="M11" s="476"/>
      <c r="N11" s="475"/>
    </row>
    <row r="12" spans="1:15" ht="60">
      <c r="A12" s="465">
        <v>2</v>
      </c>
      <c r="B12" s="462" t="s">
        <v>507</v>
      </c>
      <c r="C12" s="456"/>
      <c r="D12" s="456"/>
      <c r="E12" s="455" t="s">
        <v>178</v>
      </c>
      <c r="F12" s="455" t="s">
        <v>179</v>
      </c>
      <c r="G12" s="460">
        <v>1</v>
      </c>
      <c r="H12" s="470" t="s">
        <v>214</v>
      </c>
      <c r="I12" s="456"/>
      <c r="J12" s="232">
        <v>4</v>
      </c>
      <c r="K12" s="86" t="s">
        <v>431</v>
      </c>
      <c r="L12" s="153" t="s">
        <v>221</v>
      </c>
      <c r="M12" s="476">
        <f>+'[1]Hoja1'!$K$83</f>
        <v>80286646.8743692</v>
      </c>
      <c r="N12" s="474" t="s">
        <v>524</v>
      </c>
      <c r="O12" s="154"/>
    </row>
    <row r="13" spans="1:15" ht="60">
      <c r="A13" s="465"/>
      <c r="B13" s="463"/>
      <c r="C13" s="456"/>
      <c r="D13" s="456"/>
      <c r="E13" s="456"/>
      <c r="F13" s="456"/>
      <c r="G13" s="460"/>
      <c r="H13" s="459"/>
      <c r="I13" s="456"/>
      <c r="J13" s="232">
        <v>1</v>
      </c>
      <c r="K13" s="86" t="s">
        <v>534</v>
      </c>
      <c r="L13" s="153" t="s">
        <v>221</v>
      </c>
      <c r="M13" s="476"/>
      <c r="N13" s="475"/>
      <c r="O13" s="154"/>
    </row>
    <row r="14" spans="1:15" ht="45">
      <c r="A14" s="465"/>
      <c r="B14" s="463"/>
      <c r="C14" s="456"/>
      <c r="D14" s="456"/>
      <c r="E14" s="456"/>
      <c r="F14" s="456"/>
      <c r="G14" s="460"/>
      <c r="H14" s="459"/>
      <c r="I14" s="456"/>
      <c r="J14" s="232">
        <v>4</v>
      </c>
      <c r="K14" s="86" t="s">
        <v>434</v>
      </c>
      <c r="L14" s="153" t="s">
        <v>221</v>
      </c>
      <c r="M14" s="476"/>
      <c r="N14" s="475"/>
      <c r="O14" s="154"/>
    </row>
    <row r="15" spans="1:15" ht="75">
      <c r="A15" s="465"/>
      <c r="B15" s="463"/>
      <c r="C15" s="456"/>
      <c r="D15" s="456"/>
      <c r="E15" s="456"/>
      <c r="F15" s="456"/>
      <c r="G15" s="460"/>
      <c r="H15" s="459"/>
      <c r="I15" s="456"/>
      <c r="J15" s="232">
        <v>4</v>
      </c>
      <c r="K15" s="153" t="s">
        <v>290</v>
      </c>
      <c r="L15" s="153" t="s">
        <v>221</v>
      </c>
      <c r="M15" s="476"/>
      <c r="N15" s="475"/>
      <c r="O15" s="154"/>
    </row>
    <row r="16" spans="1:15" ht="60">
      <c r="A16" s="465"/>
      <c r="B16" s="483"/>
      <c r="C16" s="456"/>
      <c r="D16" s="456"/>
      <c r="E16" s="456"/>
      <c r="F16" s="456"/>
      <c r="G16" s="460"/>
      <c r="H16" s="459"/>
      <c r="I16" s="456"/>
      <c r="J16" s="232">
        <v>4</v>
      </c>
      <c r="K16" s="86" t="s">
        <v>432</v>
      </c>
      <c r="L16" s="153" t="s">
        <v>221</v>
      </c>
      <c r="M16" s="476"/>
      <c r="N16" s="475"/>
      <c r="O16" s="154"/>
    </row>
    <row r="17" spans="1:14" ht="60">
      <c r="A17" s="465">
        <v>3</v>
      </c>
      <c r="B17" s="462" t="s">
        <v>507</v>
      </c>
      <c r="C17" s="456"/>
      <c r="D17" s="456"/>
      <c r="E17" s="455" t="s">
        <v>180</v>
      </c>
      <c r="F17" s="455" t="s">
        <v>181</v>
      </c>
      <c r="G17" s="460">
        <v>1</v>
      </c>
      <c r="H17" s="459" t="s">
        <v>214</v>
      </c>
      <c r="I17" s="456"/>
      <c r="J17" s="232">
        <v>4</v>
      </c>
      <c r="K17" s="153" t="s">
        <v>174</v>
      </c>
      <c r="L17" s="153" t="s">
        <v>221</v>
      </c>
      <c r="M17" s="486">
        <f>+'[1]Hoja1'!$K$82</f>
        <v>63366841.45728434</v>
      </c>
      <c r="N17" s="385" t="s">
        <v>524</v>
      </c>
    </row>
    <row r="18" spans="1:14" ht="45">
      <c r="A18" s="465"/>
      <c r="B18" s="463"/>
      <c r="C18" s="456"/>
      <c r="D18" s="456"/>
      <c r="E18" s="456"/>
      <c r="F18" s="456"/>
      <c r="G18" s="460"/>
      <c r="H18" s="459"/>
      <c r="I18" s="456"/>
      <c r="J18" s="232">
        <v>4</v>
      </c>
      <c r="K18" s="153" t="s">
        <v>291</v>
      </c>
      <c r="L18" s="153" t="s">
        <v>221</v>
      </c>
      <c r="M18" s="487"/>
      <c r="N18" s="231"/>
    </row>
    <row r="19" spans="1:14" ht="45">
      <c r="A19" s="465"/>
      <c r="B19" s="463"/>
      <c r="C19" s="456"/>
      <c r="D19" s="456"/>
      <c r="E19" s="456"/>
      <c r="F19" s="456"/>
      <c r="G19" s="460"/>
      <c r="H19" s="459"/>
      <c r="I19" s="456"/>
      <c r="J19" s="232">
        <v>4</v>
      </c>
      <c r="K19" s="86" t="s">
        <v>535</v>
      </c>
      <c r="L19" s="153" t="s">
        <v>221</v>
      </c>
      <c r="M19" s="487"/>
      <c r="N19" s="231"/>
    </row>
    <row r="20" spans="1:14" ht="154.5" customHeight="1">
      <c r="A20" s="465"/>
      <c r="B20" s="483"/>
      <c r="C20" s="456"/>
      <c r="D20" s="456"/>
      <c r="E20" s="456"/>
      <c r="F20" s="456"/>
      <c r="G20" s="460"/>
      <c r="H20" s="459"/>
      <c r="I20" s="456"/>
      <c r="J20" s="232">
        <v>4</v>
      </c>
      <c r="K20" s="153" t="s">
        <v>292</v>
      </c>
      <c r="L20" s="153" t="s">
        <v>221</v>
      </c>
      <c r="M20" s="488"/>
      <c r="N20" s="231"/>
    </row>
    <row r="21" spans="1:14" ht="60" customHeight="1">
      <c r="A21" s="465">
        <v>4</v>
      </c>
      <c r="B21" s="462" t="s">
        <v>507</v>
      </c>
      <c r="C21" s="456"/>
      <c r="D21" s="456"/>
      <c r="E21" s="455" t="s">
        <v>173</v>
      </c>
      <c r="F21" s="455" t="s">
        <v>249</v>
      </c>
      <c r="G21" s="460">
        <v>1</v>
      </c>
      <c r="H21" s="459" t="s">
        <v>214</v>
      </c>
      <c r="I21" s="456"/>
      <c r="J21" s="232">
        <v>4</v>
      </c>
      <c r="K21" s="86" t="s">
        <v>428</v>
      </c>
      <c r="L21" s="153" t="s">
        <v>221</v>
      </c>
      <c r="M21" s="476">
        <f>+'[1]Hoja1'!$K$78</f>
        <v>929589149.1026255</v>
      </c>
      <c r="N21" s="474" t="s">
        <v>524</v>
      </c>
    </row>
    <row r="22" spans="1:14" ht="45">
      <c r="A22" s="465"/>
      <c r="B22" s="463"/>
      <c r="C22" s="456"/>
      <c r="D22" s="456"/>
      <c r="E22" s="456"/>
      <c r="F22" s="456"/>
      <c r="G22" s="460"/>
      <c r="H22" s="459"/>
      <c r="I22" s="456"/>
      <c r="J22" s="232">
        <v>1</v>
      </c>
      <c r="K22" s="86" t="s">
        <v>536</v>
      </c>
      <c r="L22" s="153" t="s">
        <v>221</v>
      </c>
      <c r="M22" s="476"/>
      <c r="N22" s="475"/>
    </row>
    <row r="23" spans="1:14" ht="60">
      <c r="A23" s="465"/>
      <c r="B23" s="463"/>
      <c r="C23" s="456"/>
      <c r="D23" s="456"/>
      <c r="E23" s="456"/>
      <c r="F23" s="456"/>
      <c r="G23" s="460"/>
      <c r="H23" s="459"/>
      <c r="I23" s="456"/>
      <c r="J23" s="232">
        <v>4</v>
      </c>
      <c r="K23" s="86" t="s">
        <v>433</v>
      </c>
      <c r="L23" s="153" t="s">
        <v>221</v>
      </c>
      <c r="M23" s="476"/>
      <c r="N23" s="475"/>
    </row>
    <row r="24" spans="1:14" ht="45">
      <c r="A24" s="465"/>
      <c r="B24" s="463"/>
      <c r="C24" s="456"/>
      <c r="D24" s="456"/>
      <c r="E24" s="456"/>
      <c r="F24" s="456"/>
      <c r="G24" s="460"/>
      <c r="H24" s="459"/>
      <c r="I24" s="456"/>
      <c r="J24" s="232">
        <v>4</v>
      </c>
      <c r="K24" s="153" t="s">
        <v>293</v>
      </c>
      <c r="L24" s="153" t="s">
        <v>221</v>
      </c>
      <c r="M24" s="476"/>
      <c r="N24" s="475"/>
    </row>
    <row r="25" spans="1:14" ht="90">
      <c r="A25" s="465"/>
      <c r="B25" s="463"/>
      <c r="C25" s="456"/>
      <c r="D25" s="456"/>
      <c r="E25" s="456"/>
      <c r="F25" s="456"/>
      <c r="G25" s="460"/>
      <c r="H25" s="459"/>
      <c r="I25" s="456"/>
      <c r="J25" s="232">
        <v>8</v>
      </c>
      <c r="K25" s="86" t="s">
        <v>537</v>
      </c>
      <c r="L25" s="153" t="s">
        <v>221</v>
      </c>
      <c r="M25" s="476"/>
      <c r="N25" s="475"/>
    </row>
    <row r="26" spans="1:14" ht="60">
      <c r="A26" s="465"/>
      <c r="B26" s="463"/>
      <c r="C26" s="456"/>
      <c r="D26" s="456"/>
      <c r="E26" s="456"/>
      <c r="F26" s="456"/>
      <c r="G26" s="460"/>
      <c r="H26" s="459"/>
      <c r="I26" s="456"/>
      <c r="J26" s="232">
        <v>4</v>
      </c>
      <c r="K26" s="86" t="s">
        <v>538</v>
      </c>
      <c r="L26" s="153" t="s">
        <v>221</v>
      </c>
      <c r="M26" s="476"/>
      <c r="N26" s="475"/>
    </row>
    <row r="27" spans="1:14" ht="45">
      <c r="A27" s="465"/>
      <c r="B27" s="463"/>
      <c r="C27" s="456"/>
      <c r="D27" s="456"/>
      <c r="E27" s="456"/>
      <c r="F27" s="456"/>
      <c r="G27" s="460"/>
      <c r="H27" s="459"/>
      <c r="I27" s="456"/>
      <c r="J27" s="232">
        <v>4</v>
      </c>
      <c r="K27" s="153" t="s">
        <v>295</v>
      </c>
      <c r="L27" s="153"/>
      <c r="M27" s="476"/>
      <c r="N27" s="475"/>
    </row>
    <row r="28" spans="1:14" ht="45">
      <c r="A28" s="465"/>
      <c r="B28" s="463"/>
      <c r="C28" s="456"/>
      <c r="D28" s="456"/>
      <c r="E28" s="456"/>
      <c r="F28" s="456"/>
      <c r="G28" s="460"/>
      <c r="H28" s="459"/>
      <c r="I28" s="456"/>
      <c r="J28" s="232">
        <v>4</v>
      </c>
      <c r="K28" s="153" t="s">
        <v>296</v>
      </c>
      <c r="L28" s="153"/>
      <c r="M28" s="476"/>
      <c r="N28" s="475"/>
    </row>
    <row r="29" spans="1:14" ht="60">
      <c r="A29" s="465"/>
      <c r="B29" s="463"/>
      <c r="C29" s="456"/>
      <c r="D29" s="456"/>
      <c r="E29" s="456"/>
      <c r="F29" s="456"/>
      <c r="G29" s="460"/>
      <c r="H29" s="459"/>
      <c r="I29" s="456"/>
      <c r="J29" s="232">
        <v>4</v>
      </c>
      <c r="K29" s="86" t="s">
        <v>429</v>
      </c>
      <c r="L29" s="153"/>
      <c r="M29" s="476"/>
      <c r="N29" s="475"/>
    </row>
    <row r="30" spans="1:14" ht="75">
      <c r="A30" s="465"/>
      <c r="B30" s="483"/>
      <c r="C30" s="456"/>
      <c r="D30" s="456"/>
      <c r="E30" s="456"/>
      <c r="F30" s="456"/>
      <c r="G30" s="460"/>
      <c r="H30" s="459"/>
      <c r="I30" s="456"/>
      <c r="J30" s="232">
        <v>4</v>
      </c>
      <c r="K30" s="86" t="s">
        <v>539</v>
      </c>
      <c r="L30" s="153" t="s">
        <v>221</v>
      </c>
      <c r="M30" s="476"/>
      <c r="N30" s="475"/>
    </row>
    <row r="31" spans="1:14" ht="179.25" customHeight="1">
      <c r="A31" s="465">
        <v>5</v>
      </c>
      <c r="B31" s="462" t="s">
        <v>507</v>
      </c>
      <c r="C31" s="456"/>
      <c r="D31" s="456"/>
      <c r="E31" s="455" t="s">
        <v>180</v>
      </c>
      <c r="F31" s="455" t="s">
        <v>182</v>
      </c>
      <c r="G31" s="460">
        <v>1</v>
      </c>
      <c r="H31" s="459" t="s">
        <v>214</v>
      </c>
      <c r="I31" s="456"/>
      <c r="J31" s="232">
        <v>4</v>
      </c>
      <c r="K31" s="153" t="s">
        <v>294</v>
      </c>
      <c r="L31" s="153" t="s">
        <v>221</v>
      </c>
      <c r="M31" s="476">
        <f>+'[1]Hoja1'!$K$79</f>
        <v>43816819.648239754</v>
      </c>
      <c r="N31" s="474" t="s">
        <v>524</v>
      </c>
    </row>
    <row r="32" spans="1:14" ht="60">
      <c r="A32" s="465"/>
      <c r="B32" s="463"/>
      <c r="C32" s="456"/>
      <c r="D32" s="456"/>
      <c r="E32" s="456"/>
      <c r="F32" s="456"/>
      <c r="G32" s="460"/>
      <c r="H32" s="459"/>
      <c r="I32" s="456"/>
      <c r="J32" s="232">
        <v>4</v>
      </c>
      <c r="K32" s="153" t="s">
        <v>297</v>
      </c>
      <c r="L32" s="153" t="s">
        <v>221</v>
      </c>
      <c r="M32" s="476"/>
      <c r="N32" s="475"/>
    </row>
    <row r="33" spans="1:14" ht="120">
      <c r="A33" s="465"/>
      <c r="B33" s="483"/>
      <c r="C33" s="456"/>
      <c r="D33" s="456"/>
      <c r="E33" s="456"/>
      <c r="F33" s="456"/>
      <c r="G33" s="460"/>
      <c r="H33" s="459"/>
      <c r="I33" s="456"/>
      <c r="J33" s="232">
        <v>4</v>
      </c>
      <c r="K33" s="86" t="s">
        <v>540</v>
      </c>
      <c r="L33" s="153" t="s">
        <v>221</v>
      </c>
      <c r="M33" s="476"/>
      <c r="N33" s="475"/>
    </row>
    <row r="34" spans="1:14" ht="179.25" customHeight="1">
      <c r="A34" s="465">
        <v>6</v>
      </c>
      <c r="B34" s="462" t="s">
        <v>507</v>
      </c>
      <c r="C34" s="456"/>
      <c r="D34" s="456"/>
      <c r="E34" s="455" t="s">
        <v>173</v>
      </c>
      <c r="F34" s="455" t="s">
        <v>177</v>
      </c>
      <c r="G34" s="460">
        <v>1</v>
      </c>
      <c r="H34" s="459" t="s">
        <v>214</v>
      </c>
      <c r="I34" s="456"/>
      <c r="J34" s="232">
        <v>12</v>
      </c>
      <c r="K34" s="153" t="s">
        <v>298</v>
      </c>
      <c r="L34" s="153" t="s">
        <v>221</v>
      </c>
      <c r="M34" s="476">
        <f>+'[1]Hoja1'!$K$84</f>
        <v>17112964.824120037</v>
      </c>
      <c r="N34" s="474" t="s">
        <v>524</v>
      </c>
    </row>
    <row r="35" spans="1:14" ht="45">
      <c r="A35" s="465"/>
      <c r="B35" s="463"/>
      <c r="C35" s="456"/>
      <c r="D35" s="456"/>
      <c r="E35" s="456"/>
      <c r="F35" s="456"/>
      <c r="G35" s="460"/>
      <c r="H35" s="459"/>
      <c r="I35" s="456"/>
      <c r="J35" s="232">
        <v>1</v>
      </c>
      <c r="K35" s="153" t="s">
        <v>276</v>
      </c>
      <c r="L35" s="153" t="s">
        <v>221</v>
      </c>
      <c r="M35" s="476"/>
      <c r="N35" s="475"/>
    </row>
    <row r="36" spans="1:14" ht="45">
      <c r="A36" s="465"/>
      <c r="B36" s="483"/>
      <c r="C36" s="456"/>
      <c r="D36" s="456"/>
      <c r="E36" s="456"/>
      <c r="F36" s="456"/>
      <c r="G36" s="460"/>
      <c r="H36" s="459"/>
      <c r="I36" s="456"/>
      <c r="J36" s="232">
        <v>4</v>
      </c>
      <c r="K36" s="86" t="s">
        <v>541</v>
      </c>
      <c r="L36" s="153" t="s">
        <v>221</v>
      </c>
      <c r="M36" s="476"/>
      <c r="N36" s="475"/>
    </row>
    <row r="37" spans="1:14" ht="179.25" customHeight="1">
      <c r="A37" s="465">
        <v>7</v>
      </c>
      <c r="B37" s="462" t="s">
        <v>507</v>
      </c>
      <c r="C37" s="456"/>
      <c r="D37" s="456"/>
      <c r="E37" s="455" t="s">
        <v>169</v>
      </c>
      <c r="F37" s="455" t="s">
        <v>170</v>
      </c>
      <c r="G37" s="460">
        <v>1</v>
      </c>
      <c r="H37" s="459" t="s">
        <v>214</v>
      </c>
      <c r="I37" s="456"/>
      <c r="J37" s="228">
        <v>4</v>
      </c>
      <c r="K37" s="153" t="s">
        <v>299</v>
      </c>
      <c r="L37" s="153" t="s">
        <v>221</v>
      </c>
      <c r="M37" s="476">
        <f>+'[1]Hoja1'!$K$85</f>
        <v>119032717.88542321</v>
      </c>
      <c r="N37" s="474" t="s">
        <v>524</v>
      </c>
    </row>
    <row r="38" spans="1:14" ht="45">
      <c r="A38" s="465"/>
      <c r="B38" s="463"/>
      <c r="C38" s="456"/>
      <c r="D38" s="456"/>
      <c r="E38" s="456"/>
      <c r="F38" s="456"/>
      <c r="G38" s="460"/>
      <c r="H38" s="459"/>
      <c r="I38" s="456"/>
      <c r="J38" s="228">
        <v>12</v>
      </c>
      <c r="K38" s="86" t="s">
        <v>542</v>
      </c>
      <c r="L38" s="153" t="s">
        <v>221</v>
      </c>
      <c r="M38" s="476"/>
      <c r="N38" s="475"/>
    </row>
    <row r="39" spans="1:14" ht="90">
      <c r="A39" s="465"/>
      <c r="B39" s="463"/>
      <c r="C39" s="456"/>
      <c r="D39" s="456"/>
      <c r="E39" s="456"/>
      <c r="F39" s="456"/>
      <c r="G39" s="460"/>
      <c r="H39" s="459"/>
      <c r="I39" s="456"/>
      <c r="J39" s="228">
        <v>8</v>
      </c>
      <c r="K39" s="86" t="s">
        <v>543</v>
      </c>
      <c r="L39" s="153" t="s">
        <v>221</v>
      </c>
      <c r="M39" s="476"/>
      <c r="N39" s="475"/>
    </row>
    <row r="40" spans="1:14" ht="45">
      <c r="A40" s="465"/>
      <c r="B40" s="483"/>
      <c r="C40" s="456"/>
      <c r="D40" s="456"/>
      <c r="E40" s="458"/>
      <c r="F40" s="458"/>
      <c r="G40" s="461"/>
      <c r="H40" s="494"/>
      <c r="I40" s="458"/>
      <c r="J40" s="229">
        <v>23</v>
      </c>
      <c r="K40" s="392" t="s">
        <v>544</v>
      </c>
      <c r="L40" s="167" t="s">
        <v>221</v>
      </c>
      <c r="M40" s="486"/>
      <c r="N40" s="489"/>
    </row>
    <row r="41" spans="1:14" ht="179.25" customHeight="1">
      <c r="A41" s="492">
        <v>8</v>
      </c>
      <c r="B41" s="462" t="s">
        <v>507</v>
      </c>
      <c r="C41" s="456"/>
      <c r="D41" s="464"/>
      <c r="E41" s="414" t="s">
        <v>172</v>
      </c>
      <c r="F41" s="414" t="s">
        <v>171</v>
      </c>
      <c r="G41" s="490">
        <v>1</v>
      </c>
      <c r="H41" s="495" t="s">
        <v>214</v>
      </c>
      <c r="I41" s="457"/>
      <c r="J41" s="230">
        <v>1</v>
      </c>
      <c r="K41" s="168" t="s">
        <v>277</v>
      </c>
      <c r="L41" s="168" t="s">
        <v>221</v>
      </c>
      <c r="M41" s="491">
        <f>+'[1]Hoja1'!$K$80</f>
        <v>587061984.9246036</v>
      </c>
      <c r="N41" s="414" t="s">
        <v>524</v>
      </c>
    </row>
    <row r="42" spans="1:14" ht="30">
      <c r="A42" s="493"/>
      <c r="B42" s="463"/>
      <c r="C42" s="456"/>
      <c r="D42" s="464"/>
      <c r="E42" s="457"/>
      <c r="F42" s="457"/>
      <c r="G42" s="490"/>
      <c r="H42" s="495"/>
      <c r="I42" s="457"/>
      <c r="J42" s="227">
        <v>1</v>
      </c>
      <c r="K42" s="168" t="s">
        <v>278</v>
      </c>
      <c r="L42" s="168" t="s">
        <v>221</v>
      </c>
      <c r="M42" s="491"/>
      <c r="N42" s="457"/>
    </row>
    <row r="43" spans="1:14" ht="60">
      <c r="A43" s="493"/>
      <c r="B43" s="463"/>
      <c r="C43" s="456"/>
      <c r="D43" s="464"/>
      <c r="E43" s="457"/>
      <c r="F43" s="457"/>
      <c r="G43" s="490"/>
      <c r="H43" s="495"/>
      <c r="I43" s="457"/>
      <c r="J43" s="227">
        <v>1</v>
      </c>
      <c r="K43" s="168" t="s">
        <v>279</v>
      </c>
      <c r="L43" s="168" t="s">
        <v>221</v>
      </c>
      <c r="M43" s="491"/>
      <c r="N43" s="457"/>
    </row>
    <row r="44" spans="1:14" ht="30">
      <c r="A44" s="493"/>
      <c r="B44" s="463"/>
      <c r="C44" s="456"/>
      <c r="D44" s="464"/>
      <c r="E44" s="457"/>
      <c r="F44" s="457"/>
      <c r="G44" s="490"/>
      <c r="H44" s="495"/>
      <c r="I44" s="457"/>
      <c r="J44" s="227">
        <v>1</v>
      </c>
      <c r="K44" s="168" t="s">
        <v>280</v>
      </c>
      <c r="L44" s="168" t="s">
        <v>221</v>
      </c>
      <c r="M44" s="491"/>
      <c r="N44" s="457"/>
    </row>
    <row r="45" spans="1:14" ht="30">
      <c r="A45" s="493"/>
      <c r="B45" s="463"/>
      <c r="C45" s="456"/>
      <c r="D45" s="464"/>
      <c r="E45" s="457"/>
      <c r="F45" s="457"/>
      <c r="G45" s="490"/>
      <c r="H45" s="495"/>
      <c r="I45" s="457"/>
      <c r="J45" s="227">
        <v>1</v>
      </c>
      <c r="K45" s="211" t="s">
        <v>545</v>
      </c>
      <c r="L45" s="168" t="s">
        <v>221</v>
      </c>
      <c r="M45" s="491"/>
      <c r="N45" s="457"/>
    </row>
    <row r="46" spans="1:14" ht="60">
      <c r="A46" s="493"/>
      <c r="B46" s="463"/>
      <c r="C46" s="456"/>
      <c r="D46" s="464"/>
      <c r="E46" s="457"/>
      <c r="F46" s="457"/>
      <c r="G46" s="490"/>
      <c r="H46" s="495"/>
      <c r="I46" s="457"/>
      <c r="J46" s="227">
        <v>1</v>
      </c>
      <c r="K46" s="168" t="s">
        <v>281</v>
      </c>
      <c r="L46" s="168" t="s">
        <v>221</v>
      </c>
      <c r="M46" s="491"/>
      <c r="N46" s="457"/>
    </row>
    <row r="47" spans="1:14" ht="20.25" customHeight="1">
      <c r="A47" s="493"/>
      <c r="B47" s="463"/>
      <c r="C47" s="456"/>
      <c r="D47" s="464"/>
      <c r="E47" s="457"/>
      <c r="F47" s="457"/>
      <c r="G47" s="490"/>
      <c r="H47" s="495"/>
      <c r="I47" s="457"/>
      <c r="J47" s="227">
        <v>5</v>
      </c>
      <c r="K47" s="168" t="s">
        <v>282</v>
      </c>
      <c r="L47" s="168" t="s">
        <v>221</v>
      </c>
      <c r="M47" s="491"/>
      <c r="N47" s="457"/>
    </row>
    <row r="48" spans="1:14" ht="45" hidden="1">
      <c r="A48" s="493"/>
      <c r="B48" s="463"/>
      <c r="C48" s="456"/>
      <c r="D48" s="464"/>
      <c r="E48" s="457"/>
      <c r="F48" s="457"/>
      <c r="G48" s="490"/>
      <c r="H48" s="495"/>
      <c r="I48" s="457"/>
      <c r="J48" s="227">
        <v>1</v>
      </c>
      <c r="K48" s="168" t="s">
        <v>300</v>
      </c>
      <c r="L48" s="168" t="s">
        <v>221</v>
      </c>
      <c r="M48" s="491"/>
      <c r="N48" s="457"/>
    </row>
    <row r="49" spans="1:14" ht="17.25" customHeight="1">
      <c r="A49" s="493"/>
      <c r="B49" s="463"/>
      <c r="C49" s="456"/>
      <c r="D49" s="464"/>
      <c r="E49" s="457"/>
      <c r="F49" s="457"/>
      <c r="G49" s="490"/>
      <c r="H49" s="495"/>
      <c r="I49" s="457"/>
      <c r="J49" s="227">
        <v>1</v>
      </c>
      <c r="K49" s="168" t="s">
        <v>283</v>
      </c>
      <c r="L49" s="168" t="s">
        <v>221</v>
      </c>
      <c r="M49" s="491"/>
      <c r="N49" s="457"/>
    </row>
    <row r="50" spans="2:14" s="155" customFormat="1" ht="15">
      <c r="B50" s="156"/>
      <c r="J50" s="159">
        <f>SUM(J6:J49)</f>
        <v>205</v>
      </c>
      <c r="L50" s="157"/>
      <c r="M50" s="158">
        <f>SUM(M6:M49)</f>
        <v>2000000000.013143</v>
      </c>
      <c r="N50" s="159"/>
    </row>
    <row r="51" spans="2:14" s="155" customFormat="1" ht="15.75" thickBot="1">
      <c r="B51" s="156"/>
      <c r="J51" s="159"/>
      <c r="L51" s="157"/>
      <c r="M51" s="159"/>
      <c r="N51" s="159"/>
    </row>
    <row r="52" spans="1:14" s="155" customFormat="1" ht="13.5" thickTop="1">
      <c r="A52" s="393" t="s">
        <v>247</v>
      </c>
      <c r="B52" s="394"/>
      <c r="J52" s="159"/>
      <c r="L52" s="157"/>
      <c r="M52" s="159"/>
      <c r="N52" s="159"/>
    </row>
    <row r="53" spans="1:14" s="155" customFormat="1" ht="13.5" thickBot="1">
      <c r="A53" s="395"/>
      <c r="B53" s="396"/>
      <c r="J53" s="159"/>
      <c r="L53" s="157"/>
      <c r="M53" s="159"/>
      <c r="N53" s="159"/>
    </row>
    <row r="54" spans="1:14" s="155" customFormat="1" ht="24.75" thickTop="1">
      <c r="A54" s="95" t="s">
        <v>235</v>
      </c>
      <c r="B54" s="96" t="s">
        <v>236</v>
      </c>
      <c r="J54" s="159"/>
      <c r="L54" s="157"/>
      <c r="M54" s="159"/>
      <c r="N54" s="159"/>
    </row>
    <row r="55" spans="1:14" s="155" customFormat="1" ht="24">
      <c r="A55" s="97" t="s">
        <v>237</v>
      </c>
      <c r="B55" s="98" t="s">
        <v>238</v>
      </c>
      <c r="J55" s="159"/>
      <c r="L55" s="157"/>
      <c r="M55" s="159"/>
      <c r="N55" s="159"/>
    </row>
    <row r="56" spans="1:14" s="155" customFormat="1" ht="36">
      <c r="A56" s="97" t="s">
        <v>239</v>
      </c>
      <c r="B56" s="98" t="s">
        <v>240</v>
      </c>
      <c r="J56" s="159"/>
      <c r="L56" s="157"/>
      <c r="M56" s="159"/>
      <c r="N56" s="159"/>
    </row>
    <row r="57" spans="1:14" s="155" customFormat="1" ht="24">
      <c r="A57" s="97" t="s">
        <v>241</v>
      </c>
      <c r="B57" s="98" t="s">
        <v>242</v>
      </c>
      <c r="J57" s="159"/>
      <c r="L57" s="157"/>
      <c r="M57" s="159"/>
      <c r="N57" s="159"/>
    </row>
    <row r="58" spans="1:14" s="155" customFormat="1" ht="36">
      <c r="A58" s="97" t="s">
        <v>243</v>
      </c>
      <c r="B58" s="98" t="s">
        <v>244</v>
      </c>
      <c r="J58" s="159"/>
      <c r="L58" s="157"/>
      <c r="M58" s="159"/>
      <c r="N58" s="159"/>
    </row>
    <row r="59" spans="1:14" s="155" customFormat="1" ht="24.75" thickBot="1">
      <c r="A59" s="99" t="s">
        <v>245</v>
      </c>
      <c r="B59" s="100" t="s">
        <v>248</v>
      </c>
      <c r="J59" s="159"/>
      <c r="L59" s="157"/>
      <c r="M59" s="159"/>
      <c r="N59" s="159"/>
    </row>
    <row r="60" spans="2:14" s="155" customFormat="1" ht="15.75" thickTop="1">
      <c r="B60" s="156"/>
      <c r="J60" s="159"/>
      <c r="L60" s="157"/>
      <c r="M60" s="159"/>
      <c r="N60" s="159"/>
    </row>
    <row r="61" spans="2:14" s="155" customFormat="1" ht="15">
      <c r="B61" s="156"/>
      <c r="J61" s="159"/>
      <c r="L61" s="157"/>
      <c r="M61" s="159"/>
      <c r="N61" s="159"/>
    </row>
    <row r="62" spans="2:14" s="155" customFormat="1" ht="15">
      <c r="B62" s="156"/>
      <c r="J62" s="159"/>
      <c r="L62" s="157"/>
      <c r="M62" s="159"/>
      <c r="N62" s="159"/>
    </row>
    <row r="63" spans="2:14" s="155" customFormat="1" ht="15">
      <c r="B63" s="156"/>
      <c r="J63" s="159"/>
      <c r="L63" s="157"/>
      <c r="M63" s="159"/>
      <c r="N63" s="159"/>
    </row>
    <row r="64" spans="2:14" s="155" customFormat="1" ht="15">
      <c r="B64" s="156"/>
      <c r="J64" s="159"/>
      <c r="L64" s="157"/>
      <c r="M64" s="159"/>
      <c r="N64" s="159"/>
    </row>
    <row r="65" spans="2:14" s="155" customFormat="1" ht="15">
      <c r="B65" s="156"/>
      <c r="J65" s="159"/>
      <c r="K65" s="160"/>
      <c r="L65" s="157"/>
      <c r="M65" s="159"/>
      <c r="N65" s="159"/>
    </row>
    <row r="66" spans="2:14" s="155" customFormat="1" ht="15">
      <c r="B66" s="156"/>
      <c r="C66" s="160"/>
      <c r="D66" s="160"/>
      <c r="E66" s="160"/>
      <c r="F66" s="160"/>
      <c r="G66" s="160"/>
      <c r="H66" s="160"/>
      <c r="I66" s="160"/>
      <c r="J66" s="161"/>
      <c r="K66" s="160"/>
      <c r="L66" s="160"/>
      <c r="M66" s="158"/>
      <c r="N66" s="159"/>
    </row>
    <row r="67" spans="2:14" s="155" customFormat="1" ht="15">
      <c r="B67" s="156"/>
      <c r="C67" s="160"/>
      <c r="D67" s="160"/>
      <c r="E67" s="160"/>
      <c r="F67" s="160"/>
      <c r="G67" s="160"/>
      <c r="H67" s="160"/>
      <c r="I67" s="160"/>
      <c r="J67" s="161"/>
      <c r="K67" s="160"/>
      <c r="L67" s="160"/>
      <c r="M67" s="158"/>
      <c r="N67" s="159"/>
    </row>
    <row r="68" spans="2:14" s="155" customFormat="1" ht="15">
      <c r="B68" s="156"/>
      <c r="C68" s="160"/>
      <c r="D68" s="160"/>
      <c r="E68" s="160"/>
      <c r="F68" s="160"/>
      <c r="G68" s="160"/>
      <c r="H68" s="160"/>
      <c r="I68" s="160"/>
      <c r="J68" s="161"/>
      <c r="K68" s="160"/>
      <c r="L68" s="160"/>
      <c r="M68" s="158"/>
      <c r="N68" s="159"/>
    </row>
    <row r="69" spans="2:14" s="155" customFormat="1" ht="15">
      <c r="B69" s="156"/>
      <c r="C69" s="160"/>
      <c r="D69" s="160"/>
      <c r="E69" s="160"/>
      <c r="F69" s="160"/>
      <c r="G69" s="160"/>
      <c r="H69" s="160"/>
      <c r="I69" s="160"/>
      <c r="J69" s="161"/>
      <c r="K69" s="160"/>
      <c r="L69" s="160"/>
      <c r="M69" s="158"/>
      <c r="N69" s="159"/>
    </row>
    <row r="70" spans="2:14" s="155" customFormat="1" ht="15">
      <c r="B70" s="156"/>
      <c r="C70" s="160"/>
      <c r="D70" s="160"/>
      <c r="E70" s="160"/>
      <c r="F70" s="160"/>
      <c r="G70" s="160"/>
      <c r="H70" s="160"/>
      <c r="I70" s="160"/>
      <c r="J70" s="161"/>
      <c r="K70" s="160"/>
      <c r="L70" s="160"/>
      <c r="M70" s="158"/>
      <c r="N70" s="159"/>
    </row>
    <row r="71" spans="2:14" s="155" customFormat="1" ht="15">
      <c r="B71" s="156"/>
      <c r="C71" s="160"/>
      <c r="D71" s="160"/>
      <c r="E71" s="160"/>
      <c r="F71" s="160"/>
      <c r="G71" s="160"/>
      <c r="H71" s="160"/>
      <c r="I71" s="160"/>
      <c r="J71" s="161"/>
      <c r="K71" s="162"/>
      <c r="L71" s="160"/>
      <c r="M71" s="158"/>
      <c r="N71" s="159"/>
    </row>
  </sheetData>
  <sheetProtection/>
  <mergeCells count="86">
    <mergeCell ref="M34:M36"/>
    <mergeCell ref="H34:H36"/>
    <mergeCell ref="I34:I36"/>
    <mergeCell ref="I37:I40"/>
    <mergeCell ref="H37:H40"/>
    <mergeCell ref="H41:H49"/>
    <mergeCell ref="M37:M40"/>
    <mergeCell ref="N37:N40"/>
    <mergeCell ref="G41:G49"/>
    <mergeCell ref="N41:N49"/>
    <mergeCell ref="I41:I49"/>
    <mergeCell ref="M41:M49"/>
    <mergeCell ref="A31:A33"/>
    <mergeCell ref="E31:E33"/>
    <mergeCell ref="C6:C49"/>
    <mergeCell ref="A41:A49"/>
    <mergeCell ref="N6:N11"/>
    <mergeCell ref="E21:E30"/>
    <mergeCell ref="B34:B36"/>
    <mergeCell ref="B37:B40"/>
    <mergeCell ref="A17:A20"/>
    <mergeCell ref="E37:E40"/>
    <mergeCell ref="N31:N33"/>
    <mergeCell ref="N21:N30"/>
    <mergeCell ref="M21:M30"/>
    <mergeCell ref="M31:M33"/>
    <mergeCell ref="N34:N36"/>
    <mergeCell ref="G17:G20"/>
    <mergeCell ref="M17:M20"/>
    <mergeCell ref="I31:I33"/>
    <mergeCell ref="G31:G33"/>
    <mergeCell ref="G21:G30"/>
    <mergeCell ref="I17:I20"/>
    <mergeCell ref="I21:I30"/>
    <mergeCell ref="B17:B20"/>
    <mergeCell ref="B31:B33"/>
    <mergeCell ref="B6:B11"/>
    <mergeCell ref="B12:B16"/>
    <mergeCell ref="A21:A30"/>
    <mergeCell ref="B21:B30"/>
    <mergeCell ref="M6:M11"/>
    <mergeCell ref="F12:F16"/>
    <mergeCell ref="G12:G16"/>
    <mergeCell ref="H12:H16"/>
    <mergeCell ref="I12:I16"/>
    <mergeCell ref="I6:I11"/>
    <mergeCell ref="N12:N16"/>
    <mergeCell ref="M12:M16"/>
    <mergeCell ref="H31:H33"/>
    <mergeCell ref="A2:N2"/>
    <mergeCell ref="A3:N3"/>
    <mergeCell ref="B4:B5"/>
    <mergeCell ref="C4:C5"/>
    <mergeCell ref="D4:D5"/>
    <mergeCell ref="E4:E5"/>
    <mergeCell ref="M4:M5"/>
    <mergeCell ref="N4:N5"/>
    <mergeCell ref="J4:L4"/>
    <mergeCell ref="G4:I4"/>
    <mergeCell ref="A6:A11"/>
    <mergeCell ref="E6:E11"/>
    <mergeCell ref="F6:F11"/>
    <mergeCell ref="G6:G11"/>
    <mergeCell ref="H6:H11"/>
    <mergeCell ref="F4:F5"/>
    <mergeCell ref="A4:A5"/>
    <mergeCell ref="B41:B49"/>
    <mergeCell ref="F31:F33"/>
    <mergeCell ref="D6:D49"/>
    <mergeCell ref="F34:F36"/>
    <mergeCell ref="E12:E16"/>
    <mergeCell ref="A52:B53"/>
    <mergeCell ref="F21:F30"/>
    <mergeCell ref="A12:A16"/>
    <mergeCell ref="A37:A40"/>
    <mergeCell ref="A34:A36"/>
    <mergeCell ref="E17:E20"/>
    <mergeCell ref="F41:F49"/>
    <mergeCell ref="E41:E49"/>
    <mergeCell ref="E34:E36"/>
    <mergeCell ref="F37:F40"/>
    <mergeCell ref="H17:H20"/>
    <mergeCell ref="H21:H30"/>
    <mergeCell ref="F17:F20"/>
    <mergeCell ref="G34:G36"/>
    <mergeCell ref="G37:G40"/>
  </mergeCells>
  <dataValidations count="3">
    <dataValidation type="whole" operator="lessThanOrEqual" allowBlank="1" showInputMessage="1" showErrorMessage="1" sqref="M74:M65536">
      <formula1>1</formula1>
    </dataValidation>
    <dataValidation type="whole" operator="greaterThanOrEqual" allowBlank="1" showInputMessage="1" showErrorMessage="1" sqref="J74:J65536 J6:J49">
      <formula1>1</formula1>
    </dataValidation>
    <dataValidation type="textLength" operator="greaterThan" allowBlank="1" showInputMessage="1" showErrorMessage="1" sqref="B54:B59">
      <formula1>1</formula1>
    </dataValidation>
  </dataValidations>
  <printOptions/>
  <pageMargins left="0.75" right="0.75" top="1" bottom="1" header="0" footer="0"/>
  <pageSetup horizontalDpi="600" verticalDpi="600" orientation="portrait" r:id="rId27"/>
  <legacyDrawing r:id="rId26"/>
  <oleObjects>
    <oleObject progId="Equation.3" shapeId="1398605" r:id="rId2"/>
    <oleObject progId="Equation.3" shapeId="1398606" r:id="rId3"/>
    <oleObject progId="Equation.3" shapeId="1398607" r:id="rId4"/>
    <oleObject progId="Equation.3" shapeId="1399554" r:id="rId5"/>
    <oleObject progId="Equation.3" shapeId="1399555" r:id="rId6"/>
    <oleObject progId="Equation.3" shapeId="1399556" r:id="rId7"/>
    <oleObject progId="Equation.3" shapeId="1399821" r:id="rId8"/>
    <oleObject progId="Equation.3" shapeId="1399822" r:id="rId9"/>
    <oleObject progId="Equation.3" shapeId="1399823" r:id="rId10"/>
    <oleObject progId="Equation.3" shapeId="1400169" r:id="rId11"/>
    <oleObject progId="Equation.3" shapeId="1400170" r:id="rId12"/>
    <oleObject progId="Equation.3" shapeId="1400171" r:id="rId13"/>
    <oleObject progId="Equation.3" shapeId="1400514" r:id="rId14"/>
    <oleObject progId="Equation.3" shapeId="1400515" r:id="rId15"/>
    <oleObject progId="Equation.3" shapeId="1400516" r:id="rId16"/>
    <oleObject progId="Equation.3" shapeId="1401936" r:id="rId17"/>
    <oleObject progId="Equation.3" shapeId="1401937" r:id="rId18"/>
    <oleObject progId="Equation.3" shapeId="1401938" r:id="rId19"/>
    <oleObject progId="Equation.3" shapeId="1402284" r:id="rId20"/>
    <oleObject progId="Equation.3" shapeId="1402285" r:id="rId21"/>
    <oleObject progId="Equation.3" shapeId="1402286" r:id="rId22"/>
    <oleObject progId="Equation.3" shapeId="86991" r:id="rId23"/>
    <oleObject progId="Equation.3" shapeId="87244" r:id="rId24"/>
    <oleObject progId="Equation.3" shapeId="87537" r:id="rId25"/>
  </oleObjects>
</worksheet>
</file>

<file path=xl/worksheets/sheet4.xml><?xml version="1.0" encoding="utf-8"?>
<worksheet xmlns="http://schemas.openxmlformats.org/spreadsheetml/2006/main" xmlns:r="http://schemas.openxmlformats.org/officeDocument/2006/relationships">
  <dimension ref="A1:N31"/>
  <sheetViews>
    <sheetView zoomScale="75" zoomScaleNormal="75" zoomScalePageLayoutView="0" workbookViewId="0" topLeftCell="J16">
      <selection activeCell="N20" sqref="N20:N21"/>
    </sheetView>
  </sheetViews>
  <sheetFormatPr defaultColWidth="11.421875" defaultRowHeight="12.75"/>
  <cols>
    <col min="1" max="1" width="14.8515625" style="101" customWidth="1"/>
    <col min="2" max="2" width="28.140625" style="117" customWidth="1"/>
    <col min="3" max="3" width="24.8515625" style="123" customWidth="1"/>
    <col min="4" max="4" width="32.140625" style="123" customWidth="1"/>
    <col min="5" max="5" width="51.00390625" style="123" customWidth="1"/>
    <col min="6" max="6" width="28.8515625" style="149" customWidth="1"/>
    <col min="7" max="7" width="12.28125" style="123" customWidth="1"/>
    <col min="8" max="8" width="23.7109375" style="123" customWidth="1"/>
    <col min="9" max="9" width="47.7109375" style="123" customWidth="1"/>
    <col min="10" max="10" width="14.8515625" style="124" customWidth="1"/>
    <col min="11" max="11" width="28.28125" style="123" customWidth="1"/>
    <col min="12" max="12" width="18.8515625" style="123" customWidth="1"/>
    <col min="13" max="13" width="24.140625" style="125" customWidth="1"/>
    <col min="14" max="14" width="19.57421875" style="101" customWidth="1"/>
    <col min="15" max="16384" width="11.421875" style="101" customWidth="1"/>
  </cols>
  <sheetData>
    <row r="1" spans="1:14" ht="21">
      <c r="A1" s="451" t="s">
        <v>137</v>
      </c>
      <c r="B1" s="451"/>
      <c r="C1" s="451"/>
      <c r="D1" s="451"/>
      <c r="E1" s="451"/>
      <c r="F1" s="451"/>
      <c r="G1" s="451"/>
      <c r="H1" s="451"/>
      <c r="I1" s="451"/>
      <c r="J1" s="451"/>
      <c r="K1" s="451"/>
      <c r="L1" s="451"/>
      <c r="M1" s="451"/>
      <c r="N1" s="451"/>
    </row>
    <row r="2" spans="1:14" ht="21.75" thickBot="1">
      <c r="A2" s="502" t="s">
        <v>229</v>
      </c>
      <c r="B2" s="502"/>
      <c r="C2" s="502"/>
      <c r="D2" s="502"/>
      <c r="E2" s="502"/>
      <c r="F2" s="502"/>
      <c r="G2" s="502"/>
      <c r="H2" s="502"/>
      <c r="I2" s="502"/>
      <c r="J2" s="502"/>
      <c r="K2" s="502"/>
      <c r="L2" s="502"/>
      <c r="M2" s="502"/>
      <c r="N2" s="502"/>
    </row>
    <row r="3" spans="1:14" ht="22.5" customHeight="1" thickTop="1">
      <c r="A3" s="472" t="s">
        <v>213</v>
      </c>
      <c r="B3" s="469" t="s">
        <v>230</v>
      </c>
      <c r="C3" s="469" t="s">
        <v>140</v>
      </c>
      <c r="D3" s="469" t="s">
        <v>141</v>
      </c>
      <c r="E3" s="469" t="s">
        <v>142</v>
      </c>
      <c r="F3" s="469" t="s">
        <v>215</v>
      </c>
      <c r="G3" s="469" t="s">
        <v>216</v>
      </c>
      <c r="H3" s="469"/>
      <c r="I3" s="469"/>
      <c r="J3" s="468" t="s">
        <v>219</v>
      </c>
      <c r="K3" s="468"/>
      <c r="L3" s="468"/>
      <c r="M3" s="480" t="s">
        <v>136</v>
      </c>
      <c r="N3" s="466" t="s">
        <v>138</v>
      </c>
    </row>
    <row r="4" spans="1:14" ht="47.25" customHeight="1" thickBot="1">
      <c r="A4" s="503"/>
      <c r="B4" s="504"/>
      <c r="C4" s="504"/>
      <c r="D4" s="504"/>
      <c r="E4" s="504"/>
      <c r="F4" s="504"/>
      <c r="G4" s="169" t="s">
        <v>209</v>
      </c>
      <c r="H4" s="169" t="s">
        <v>210</v>
      </c>
      <c r="I4" s="169" t="s">
        <v>211</v>
      </c>
      <c r="J4" s="169" t="s">
        <v>208</v>
      </c>
      <c r="K4" s="169" t="s">
        <v>210</v>
      </c>
      <c r="L4" s="169" t="s">
        <v>211</v>
      </c>
      <c r="M4" s="499"/>
      <c r="N4" s="500"/>
    </row>
    <row r="5" spans="1:14" ht="62.25" customHeight="1" thickTop="1">
      <c r="A5" s="424">
        <v>1</v>
      </c>
      <c r="B5" s="497" t="s">
        <v>507</v>
      </c>
      <c r="C5" s="497" t="s">
        <v>183</v>
      </c>
      <c r="D5" s="497" t="s">
        <v>184</v>
      </c>
      <c r="E5" s="497" t="s">
        <v>498</v>
      </c>
      <c r="F5" s="497" t="s">
        <v>186</v>
      </c>
      <c r="G5" s="510">
        <v>1</v>
      </c>
      <c r="H5" s="498" t="s">
        <v>214</v>
      </c>
      <c r="I5" s="497"/>
      <c r="J5" s="270">
        <v>12</v>
      </c>
      <c r="K5" s="127" t="s">
        <v>176</v>
      </c>
      <c r="L5" s="127" t="s">
        <v>221</v>
      </c>
      <c r="M5" s="509">
        <f>+'[1]Hoja1'!$K$56</f>
        <v>3443057632.490415</v>
      </c>
      <c r="N5" s="508" t="s">
        <v>524</v>
      </c>
    </row>
    <row r="6" spans="1:14" ht="62.25" customHeight="1">
      <c r="A6" s="422"/>
      <c r="B6" s="423"/>
      <c r="C6" s="423"/>
      <c r="D6" s="423"/>
      <c r="E6" s="423"/>
      <c r="F6" s="423"/>
      <c r="G6" s="439"/>
      <c r="H6" s="442"/>
      <c r="I6" s="423"/>
      <c r="J6" s="271">
        <v>9</v>
      </c>
      <c r="K6" s="128" t="s">
        <v>438</v>
      </c>
      <c r="L6" s="128" t="s">
        <v>221</v>
      </c>
      <c r="M6" s="433"/>
      <c r="N6" s="448"/>
    </row>
    <row r="7" spans="1:14" ht="62.25" customHeight="1">
      <c r="A7" s="422"/>
      <c r="B7" s="423"/>
      <c r="C7" s="423"/>
      <c r="D7" s="423"/>
      <c r="E7" s="423"/>
      <c r="F7" s="423"/>
      <c r="G7" s="439"/>
      <c r="H7" s="442"/>
      <c r="I7" s="423"/>
      <c r="J7" s="271">
        <v>1</v>
      </c>
      <c r="K7" s="128" t="s">
        <v>546</v>
      </c>
      <c r="L7" s="128" t="s">
        <v>221</v>
      </c>
      <c r="M7" s="433"/>
      <c r="N7" s="448"/>
    </row>
    <row r="8" spans="1:14" ht="28.5" customHeight="1">
      <c r="A8" s="419"/>
      <c r="B8" s="421"/>
      <c r="C8" s="423"/>
      <c r="D8" s="423"/>
      <c r="E8" s="421"/>
      <c r="F8" s="421"/>
      <c r="G8" s="440"/>
      <c r="H8" s="443"/>
      <c r="I8" s="421"/>
      <c r="J8" s="271">
        <v>1</v>
      </c>
      <c r="K8" s="128" t="s">
        <v>547</v>
      </c>
      <c r="L8" s="128" t="s">
        <v>221</v>
      </c>
      <c r="M8" s="434"/>
      <c r="N8" s="437"/>
    </row>
    <row r="9" spans="1:14" ht="60" customHeight="1">
      <c r="A9" s="418"/>
      <c r="B9" s="420" t="s">
        <v>507</v>
      </c>
      <c r="C9" s="423"/>
      <c r="D9" s="423"/>
      <c r="E9" s="420" t="s">
        <v>498</v>
      </c>
      <c r="F9" s="420" t="s">
        <v>185</v>
      </c>
      <c r="G9" s="438">
        <v>1</v>
      </c>
      <c r="H9" s="441" t="s">
        <v>214</v>
      </c>
      <c r="I9" s="420"/>
      <c r="J9" s="271">
        <v>1</v>
      </c>
      <c r="K9" s="128" t="s">
        <v>548</v>
      </c>
      <c r="L9" s="128" t="s">
        <v>221</v>
      </c>
      <c r="M9" s="432">
        <f>+'[1]Hoja1'!$K$57</f>
        <v>264184846.90637016</v>
      </c>
      <c r="N9" s="447"/>
    </row>
    <row r="10" spans="1:14" ht="138" customHeight="1">
      <c r="A10" s="419"/>
      <c r="B10" s="421"/>
      <c r="C10" s="423"/>
      <c r="D10" s="423"/>
      <c r="E10" s="421"/>
      <c r="F10" s="421"/>
      <c r="G10" s="440"/>
      <c r="H10" s="443"/>
      <c r="I10" s="421"/>
      <c r="J10" s="271">
        <v>12</v>
      </c>
      <c r="K10" s="128" t="s">
        <v>176</v>
      </c>
      <c r="L10" s="128" t="s">
        <v>221</v>
      </c>
      <c r="M10" s="434"/>
      <c r="N10" s="437"/>
    </row>
    <row r="11" spans="1:14" ht="57" customHeight="1">
      <c r="A11" s="418">
        <v>3</v>
      </c>
      <c r="B11" s="420" t="s">
        <v>507</v>
      </c>
      <c r="C11" s="423"/>
      <c r="D11" s="423"/>
      <c r="E11" s="420" t="s">
        <v>195</v>
      </c>
      <c r="F11" s="420" t="s">
        <v>250</v>
      </c>
      <c r="G11" s="438">
        <v>1</v>
      </c>
      <c r="H11" s="441" t="s">
        <v>214</v>
      </c>
      <c r="I11" s="420"/>
      <c r="J11" s="271">
        <v>24</v>
      </c>
      <c r="K11" s="128" t="s">
        <v>439</v>
      </c>
      <c r="L11" s="128" t="s">
        <v>221</v>
      </c>
      <c r="M11" s="432">
        <f>+'[1]Hoja1'!$K$53</f>
        <v>884550282.836061</v>
      </c>
      <c r="N11" s="447" t="s">
        <v>524</v>
      </c>
    </row>
    <row r="12" spans="1:14" ht="120" customHeight="1">
      <c r="A12" s="419"/>
      <c r="B12" s="421"/>
      <c r="C12" s="423"/>
      <c r="D12" s="423"/>
      <c r="E12" s="421"/>
      <c r="F12" s="421"/>
      <c r="G12" s="440"/>
      <c r="H12" s="443"/>
      <c r="I12" s="421"/>
      <c r="J12" s="271">
        <v>1</v>
      </c>
      <c r="K12" s="128" t="s">
        <v>205</v>
      </c>
      <c r="L12" s="128" t="s">
        <v>221</v>
      </c>
      <c r="M12" s="434"/>
      <c r="N12" s="437"/>
    </row>
    <row r="13" spans="1:14" ht="105" customHeight="1">
      <c r="A13" s="418">
        <v>4</v>
      </c>
      <c r="B13" s="420" t="s">
        <v>507</v>
      </c>
      <c r="C13" s="423"/>
      <c r="D13" s="423"/>
      <c r="E13" s="420" t="s">
        <v>195</v>
      </c>
      <c r="F13" s="420" t="s">
        <v>191</v>
      </c>
      <c r="G13" s="438">
        <v>1</v>
      </c>
      <c r="H13" s="441" t="s">
        <v>214</v>
      </c>
      <c r="I13" s="420"/>
      <c r="J13" s="271">
        <v>12</v>
      </c>
      <c r="K13" s="128" t="s">
        <v>549</v>
      </c>
      <c r="L13" s="128" t="s">
        <v>221</v>
      </c>
      <c r="M13" s="432">
        <f>+'[1]Hoja1'!$K$54</f>
        <v>306594567.48837596</v>
      </c>
      <c r="N13" s="447" t="s">
        <v>524</v>
      </c>
    </row>
    <row r="14" spans="1:14" ht="99.75" customHeight="1">
      <c r="A14" s="419"/>
      <c r="B14" s="421"/>
      <c r="C14" s="423"/>
      <c r="D14" s="423"/>
      <c r="E14" s="421"/>
      <c r="F14" s="421"/>
      <c r="G14" s="440"/>
      <c r="H14" s="443"/>
      <c r="I14" s="421"/>
      <c r="J14" s="271">
        <v>1</v>
      </c>
      <c r="K14" s="128" t="s">
        <v>284</v>
      </c>
      <c r="L14" s="128" t="s">
        <v>221</v>
      </c>
      <c r="M14" s="434"/>
      <c r="N14" s="437"/>
    </row>
    <row r="15" spans="1:14" ht="252.75" customHeight="1">
      <c r="A15" s="338">
        <v>5</v>
      </c>
      <c r="B15" s="337" t="s">
        <v>507</v>
      </c>
      <c r="C15" s="423"/>
      <c r="D15" s="423"/>
      <c r="E15" s="337" t="s">
        <v>195</v>
      </c>
      <c r="F15" s="337" t="s">
        <v>192</v>
      </c>
      <c r="G15" s="335">
        <v>1</v>
      </c>
      <c r="H15" s="336" t="s">
        <v>214</v>
      </c>
      <c r="I15" s="337"/>
      <c r="J15" s="271">
        <v>2</v>
      </c>
      <c r="K15" s="129" t="s">
        <v>517</v>
      </c>
      <c r="L15" s="128" t="s">
        <v>221</v>
      </c>
      <c r="M15" s="346">
        <f>+'[1]Hoja1'!$K$58</f>
        <v>18022607.34862222</v>
      </c>
      <c r="N15" s="383" t="s">
        <v>524</v>
      </c>
    </row>
    <row r="16" spans="1:14" ht="177" customHeight="1">
      <c r="A16" s="102">
        <v>6</v>
      </c>
      <c r="B16" s="420" t="s">
        <v>507</v>
      </c>
      <c r="C16" s="423"/>
      <c r="D16" s="423"/>
      <c r="E16" s="420" t="s">
        <v>498</v>
      </c>
      <c r="F16" s="420" t="s">
        <v>187</v>
      </c>
      <c r="G16" s="438">
        <v>1</v>
      </c>
      <c r="H16" s="441" t="s">
        <v>214</v>
      </c>
      <c r="I16" s="420"/>
      <c r="J16" s="271">
        <v>1</v>
      </c>
      <c r="K16" s="128" t="s">
        <v>188</v>
      </c>
      <c r="L16" s="128" t="s">
        <v>221</v>
      </c>
      <c r="M16" s="432">
        <f>+'[1]Hoja1'!$K$59</f>
        <v>17581434.899424333</v>
      </c>
      <c r="N16" s="447" t="s">
        <v>524</v>
      </c>
    </row>
    <row r="17" spans="1:14" ht="71.25" customHeight="1">
      <c r="A17" s="225"/>
      <c r="B17" s="423"/>
      <c r="C17" s="423"/>
      <c r="D17" s="423"/>
      <c r="E17" s="423"/>
      <c r="F17" s="423"/>
      <c r="G17" s="439"/>
      <c r="H17" s="442"/>
      <c r="I17" s="423"/>
      <c r="J17" s="271">
        <v>1</v>
      </c>
      <c r="K17" s="128" t="s">
        <v>440</v>
      </c>
      <c r="L17" s="128" t="s">
        <v>221</v>
      </c>
      <c r="M17" s="433"/>
      <c r="N17" s="448"/>
    </row>
    <row r="18" spans="1:14" ht="58.5" customHeight="1">
      <c r="A18" s="225"/>
      <c r="B18" s="423"/>
      <c r="C18" s="423"/>
      <c r="D18" s="423"/>
      <c r="E18" s="423"/>
      <c r="F18" s="423"/>
      <c r="G18" s="439"/>
      <c r="H18" s="442"/>
      <c r="I18" s="423"/>
      <c r="J18" s="271">
        <v>1</v>
      </c>
      <c r="K18" s="128" t="s">
        <v>550</v>
      </c>
      <c r="L18" s="128"/>
      <c r="M18" s="433"/>
      <c r="N18" s="448"/>
    </row>
    <row r="19" spans="1:14" ht="24" customHeight="1">
      <c r="A19" s="225"/>
      <c r="B19" s="421"/>
      <c r="C19" s="423"/>
      <c r="D19" s="423"/>
      <c r="E19" s="421"/>
      <c r="F19" s="421"/>
      <c r="G19" s="440"/>
      <c r="H19" s="443"/>
      <c r="I19" s="421"/>
      <c r="J19" s="271">
        <v>1</v>
      </c>
      <c r="K19" s="128" t="s">
        <v>551</v>
      </c>
      <c r="L19" s="128"/>
      <c r="M19" s="434"/>
      <c r="N19" s="437"/>
    </row>
    <row r="20" spans="1:14" ht="122.25" customHeight="1">
      <c r="A20" s="418">
        <v>7</v>
      </c>
      <c r="B20" s="420" t="s">
        <v>507</v>
      </c>
      <c r="C20" s="423"/>
      <c r="D20" s="423"/>
      <c r="E20" s="420" t="s">
        <v>498</v>
      </c>
      <c r="F20" s="420" t="s">
        <v>189</v>
      </c>
      <c r="G20" s="438">
        <v>1</v>
      </c>
      <c r="H20" s="441" t="s">
        <v>214</v>
      </c>
      <c r="I20" s="420"/>
      <c r="J20" s="271">
        <v>2</v>
      </c>
      <c r="K20" s="128" t="s">
        <v>204</v>
      </c>
      <c r="L20" s="128" t="s">
        <v>221</v>
      </c>
      <c r="M20" s="432">
        <f>+'[1]Hoja1'!$K$55</f>
        <v>46008628.03073146</v>
      </c>
      <c r="N20" s="447" t="s">
        <v>524</v>
      </c>
    </row>
    <row r="21" spans="1:14" ht="80.25" customHeight="1" thickBot="1">
      <c r="A21" s="419"/>
      <c r="B21" s="496"/>
      <c r="C21" s="496"/>
      <c r="D21" s="496"/>
      <c r="E21" s="496"/>
      <c r="F21" s="496"/>
      <c r="G21" s="507"/>
      <c r="H21" s="506"/>
      <c r="I21" s="496"/>
      <c r="J21" s="274">
        <v>2</v>
      </c>
      <c r="K21" s="133" t="s">
        <v>190</v>
      </c>
      <c r="L21" s="133" t="s">
        <v>221</v>
      </c>
      <c r="M21" s="501"/>
      <c r="N21" s="505"/>
    </row>
    <row r="22" spans="10:13" ht="16.5" thickTop="1">
      <c r="J22" s="124">
        <f>SUM(J5:J21)</f>
        <v>84</v>
      </c>
      <c r="M22" s="125">
        <f>SUM(M5:M21)</f>
        <v>4980000000</v>
      </c>
    </row>
    <row r="23" ht="16.5" thickBot="1"/>
    <row r="24" spans="1:2" ht="13.5" thickTop="1">
      <c r="A24" s="393" t="s">
        <v>247</v>
      </c>
      <c r="B24" s="394"/>
    </row>
    <row r="25" spans="1:2" ht="13.5" thickBot="1">
      <c r="A25" s="395"/>
      <c r="B25" s="396"/>
    </row>
    <row r="26" spans="1:2" ht="24.75" thickTop="1">
      <c r="A26" s="95" t="s">
        <v>235</v>
      </c>
      <c r="B26" s="96" t="s">
        <v>236</v>
      </c>
    </row>
    <row r="27" spans="1:2" ht="24">
      <c r="A27" s="97" t="s">
        <v>237</v>
      </c>
      <c r="B27" s="98" t="s">
        <v>238</v>
      </c>
    </row>
    <row r="28" spans="1:2" ht="36">
      <c r="A28" s="97" t="s">
        <v>239</v>
      </c>
      <c r="B28" s="98" t="s">
        <v>240</v>
      </c>
    </row>
    <row r="29" spans="1:2" ht="24">
      <c r="A29" s="97" t="s">
        <v>241</v>
      </c>
      <c r="B29" s="98" t="s">
        <v>242</v>
      </c>
    </row>
    <row r="30" spans="1:2" ht="36">
      <c r="A30" s="97" t="s">
        <v>243</v>
      </c>
      <c r="B30" s="98" t="s">
        <v>244</v>
      </c>
    </row>
    <row r="31" spans="1:2" ht="24.75" thickBot="1">
      <c r="A31" s="99" t="s">
        <v>245</v>
      </c>
      <c r="B31" s="100" t="s">
        <v>248</v>
      </c>
    </row>
    <row r="32" ht="16.5" thickTop="1"/>
  </sheetData>
  <sheetProtection/>
  <mergeCells count="68">
    <mergeCell ref="N5:N8"/>
    <mergeCell ref="M5:M8"/>
    <mergeCell ref="I16:I19"/>
    <mergeCell ref="G13:G14"/>
    <mergeCell ref="B13:B14"/>
    <mergeCell ref="M11:M12"/>
    <mergeCell ref="G11:G12"/>
    <mergeCell ref="H11:H12"/>
    <mergeCell ref="I11:I12"/>
    <mergeCell ref="G5:G8"/>
    <mergeCell ref="A13:A14"/>
    <mergeCell ref="N20:N21"/>
    <mergeCell ref="I20:I21"/>
    <mergeCell ref="H20:H21"/>
    <mergeCell ref="G20:G21"/>
    <mergeCell ref="F20:F21"/>
    <mergeCell ref="E20:E21"/>
    <mergeCell ref="E16:E19"/>
    <mergeCell ref="H13:H14"/>
    <mergeCell ref="I13:I14"/>
    <mergeCell ref="F3:F4"/>
    <mergeCell ref="M16:M19"/>
    <mergeCell ref="N16:N19"/>
    <mergeCell ref="E9:E10"/>
    <mergeCell ref="F9:F10"/>
    <mergeCell ref="G9:G10"/>
    <mergeCell ref="H9:H10"/>
    <mergeCell ref="F16:F19"/>
    <mergeCell ref="G16:G19"/>
    <mergeCell ref="H16:H19"/>
    <mergeCell ref="J3:L3"/>
    <mergeCell ref="N13:N14"/>
    <mergeCell ref="A1:N1"/>
    <mergeCell ref="A2:N2"/>
    <mergeCell ref="A3:A4"/>
    <mergeCell ref="B3:B4"/>
    <mergeCell ref="C3:C4"/>
    <mergeCell ref="D3:D4"/>
    <mergeCell ref="E3:E4"/>
    <mergeCell ref="G3:I3"/>
    <mergeCell ref="M3:M4"/>
    <mergeCell ref="N3:N4"/>
    <mergeCell ref="N9:N10"/>
    <mergeCell ref="I9:I10"/>
    <mergeCell ref="N11:N12"/>
    <mergeCell ref="C5:C21"/>
    <mergeCell ref="D5:D21"/>
    <mergeCell ref="E5:E8"/>
    <mergeCell ref="F5:F8"/>
    <mergeCell ref="M20:M21"/>
    <mergeCell ref="E11:E12"/>
    <mergeCell ref="F13:F14"/>
    <mergeCell ref="E13:E14"/>
    <mergeCell ref="M13:M14"/>
    <mergeCell ref="F11:F12"/>
    <mergeCell ref="H5:H8"/>
    <mergeCell ref="I5:I8"/>
    <mergeCell ref="M9:M10"/>
    <mergeCell ref="A24:B25"/>
    <mergeCell ref="B20:B21"/>
    <mergeCell ref="A20:A21"/>
    <mergeCell ref="A5:A8"/>
    <mergeCell ref="B5:B8"/>
    <mergeCell ref="A9:A10"/>
    <mergeCell ref="B9:B10"/>
    <mergeCell ref="B11:B12"/>
    <mergeCell ref="A11:A12"/>
    <mergeCell ref="B16:B19"/>
  </mergeCells>
  <dataValidations count="3">
    <dataValidation type="whole" operator="greaterThanOrEqual" allowBlank="1" showInputMessage="1" showErrorMessage="1" sqref="J30:J65536 J5:J21">
      <formula1>1</formula1>
    </dataValidation>
    <dataValidation type="whole" operator="lessThanOrEqual" allowBlank="1" showInputMessage="1" showErrorMessage="1" sqref="M30:M65536">
      <formula1>1</formula1>
    </dataValidation>
    <dataValidation type="textLength" operator="greaterThan" allowBlank="1" showInputMessage="1" showErrorMessage="1" sqref="B26:B31">
      <formula1>1</formula1>
    </dataValidation>
  </dataValidations>
  <printOptions/>
  <pageMargins left="0.75" right="0.75" top="1" bottom="1" header="0" footer="0"/>
  <pageSetup horizontalDpi="600" verticalDpi="600" orientation="portrait" paperSize="9" r:id="rId23"/>
  <legacyDrawing r:id="rId22"/>
  <oleObjects>
    <oleObject progId="Equation.3" shapeId="1442832" r:id="rId1"/>
    <oleObject progId="Equation.3" shapeId="1442833" r:id="rId2"/>
    <oleObject progId="Equation.3" shapeId="1442834" r:id="rId3"/>
    <oleObject progId="Equation.3" shapeId="1444795" r:id="rId4"/>
    <oleObject progId="Equation.3" shapeId="1444796" r:id="rId5"/>
    <oleObject progId="Equation.3" shapeId="1444797" r:id="rId6"/>
    <oleObject progId="Equation.3" shapeId="1447060" r:id="rId7"/>
    <oleObject progId="Equation.3" shapeId="1447061" r:id="rId8"/>
    <oleObject progId="Equation.3" shapeId="1447062" r:id="rId9"/>
    <oleObject progId="Equation.3" shapeId="1448942" r:id="rId10"/>
    <oleObject progId="Equation.3" shapeId="1448943" r:id="rId11"/>
    <oleObject progId="Equation.3" shapeId="1448944" r:id="rId12"/>
    <oleObject progId="Equation.3" shapeId="1449848" r:id="rId13"/>
    <oleObject progId="Equation.3" shapeId="1449849" r:id="rId14"/>
    <oleObject progId="Equation.3" shapeId="1449850" r:id="rId15"/>
    <oleObject progId="Equation.3" shapeId="1450507" r:id="rId16"/>
    <oleObject progId="Equation.3" shapeId="1450508" r:id="rId17"/>
    <oleObject progId="Equation.3" shapeId="1450509" r:id="rId18"/>
    <oleObject progId="Equation.3" shapeId="1450889" r:id="rId19"/>
    <oleObject progId="Equation.3" shapeId="1450890" r:id="rId20"/>
    <oleObject progId="Equation.3" shapeId="1450891" r:id="rId21"/>
  </oleObjects>
</worksheet>
</file>

<file path=xl/worksheets/sheet5.xml><?xml version="1.0" encoding="utf-8"?>
<worksheet xmlns="http://schemas.openxmlformats.org/spreadsheetml/2006/main" xmlns:r="http://schemas.openxmlformats.org/officeDocument/2006/relationships">
  <dimension ref="A2:O46"/>
  <sheetViews>
    <sheetView zoomScale="60" zoomScaleNormal="60" zoomScalePageLayoutView="0" workbookViewId="0" topLeftCell="H21">
      <selection activeCell="K30" sqref="K30"/>
    </sheetView>
  </sheetViews>
  <sheetFormatPr defaultColWidth="11.421875" defaultRowHeight="12.75"/>
  <cols>
    <col min="1" max="1" width="13.140625" style="45" customWidth="1"/>
    <col min="2" max="2" width="22.57421875" style="45" customWidth="1"/>
    <col min="3" max="3" width="21.57421875" style="46" customWidth="1"/>
    <col min="4" max="4" width="35.421875" style="46" customWidth="1"/>
    <col min="5" max="5" width="52.28125" style="46" customWidth="1"/>
    <col min="6" max="6" width="28.8515625" style="94" customWidth="1"/>
    <col min="7" max="7" width="12.421875" style="46" customWidth="1"/>
    <col min="8" max="8" width="25.8515625" style="47" customWidth="1"/>
    <col min="9" max="9" width="46.421875" style="46" customWidth="1"/>
    <col min="10" max="10" width="14.8515625" style="48" customWidth="1"/>
    <col min="11" max="11" width="51.7109375" style="46" customWidth="1"/>
    <col min="12" max="12" width="27.140625" style="46" customWidth="1"/>
    <col min="13" max="13" width="24.140625" style="49" customWidth="1"/>
    <col min="14" max="14" width="19.57421875" style="48" customWidth="1"/>
    <col min="15" max="16384" width="11.421875" style="33" customWidth="1"/>
  </cols>
  <sheetData>
    <row r="2" spans="1:14" ht="20.25">
      <c r="A2" s="564" t="s">
        <v>137</v>
      </c>
      <c r="B2" s="564"/>
      <c r="C2" s="564"/>
      <c r="D2" s="564"/>
      <c r="E2" s="564"/>
      <c r="F2" s="564"/>
      <c r="G2" s="564"/>
      <c r="H2" s="564"/>
      <c r="I2" s="564"/>
      <c r="J2" s="564"/>
      <c r="K2" s="564"/>
      <c r="L2" s="564"/>
      <c r="M2" s="564"/>
      <c r="N2" s="564"/>
    </row>
    <row r="3" spans="1:14" ht="21" thickBot="1">
      <c r="A3" s="565" t="s">
        <v>229</v>
      </c>
      <c r="B3" s="565"/>
      <c r="C3" s="565"/>
      <c r="D3" s="565"/>
      <c r="E3" s="565"/>
      <c r="F3" s="565"/>
      <c r="G3" s="565"/>
      <c r="H3" s="565"/>
      <c r="I3" s="565"/>
      <c r="J3" s="565"/>
      <c r="K3" s="565"/>
      <c r="L3" s="565"/>
      <c r="M3" s="565"/>
      <c r="N3" s="565"/>
    </row>
    <row r="4" spans="1:14" ht="24.75" customHeight="1" thickTop="1">
      <c r="A4" s="566" t="s">
        <v>213</v>
      </c>
      <c r="B4" s="568" t="s">
        <v>230</v>
      </c>
      <c r="C4" s="557" t="s">
        <v>140</v>
      </c>
      <c r="D4" s="557" t="s">
        <v>141</v>
      </c>
      <c r="E4" s="557" t="s">
        <v>142</v>
      </c>
      <c r="F4" s="557" t="s">
        <v>348</v>
      </c>
      <c r="G4" s="557" t="s">
        <v>349</v>
      </c>
      <c r="H4" s="557"/>
      <c r="I4" s="557"/>
      <c r="J4" s="560" t="s">
        <v>350</v>
      </c>
      <c r="K4" s="560"/>
      <c r="L4" s="560"/>
      <c r="M4" s="561" t="s">
        <v>136</v>
      </c>
      <c r="N4" s="549" t="s">
        <v>197</v>
      </c>
    </row>
    <row r="5" spans="1:14" ht="47.25" customHeight="1" thickBot="1">
      <c r="A5" s="567" t="s">
        <v>351</v>
      </c>
      <c r="B5" s="569"/>
      <c r="C5" s="558"/>
      <c r="D5" s="558"/>
      <c r="E5" s="558"/>
      <c r="F5" s="559"/>
      <c r="G5" s="359" t="s">
        <v>209</v>
      </c>
      <c r="H5" s="359" t="s">
        <v>210</v>
      </c>
      <c r="I5" s="359" t="s">
        <v>246</v>
      </c>
      <c r="J5" s="359" t="s">
        <v>208</v>
      </c>
      <c r="K5" s="359" t="s">
        <v>231</v>
      </c>
      <c r="L5" s="359" t="s">
        <v>211</v>
      </c>
      <c r="M5" s="559"/>
      <c r="N5" s="550"/>
    </row>
    <row r="6" spans="1:14" ht="177.75" customHeight="1">
      <c r="A6" s="360">
        <v>1</v>
      </c>
      <c r="B6" s="361" t="s">
        <v>507</v>
      </c>
      <c r="C6" s="551" t="s">
        <v>352</v>
      </c>
      <c r="D6" s="551" t="s">
        <v>353</v>
      </c>
      <c r="E6" s="362" t="s">
        <v>354</v>
      </c>
      <c r="F6" s="361" t="s">
        <v>355</v>
      </c>
      <c r="G6" s="363">
        <v>1</v>
      </c>
      <c r="H6" s="364" t="s">
        <v>214</v>
      </c>
      <c r="I6" s="365"/>
      <c r="J6" s="364">
        <v>12</v>
      </c>
      <c r="K6" s="365" t="s">
        <v>356</v>
      </c>
      <c r="L6" s="365" t="s">
        <v>357</v>
      </c>
      <c r="M6" s="366">
        <f>+'[1]Hoja1'!$K$96</f>
        <v>4486840019.219214</v>
      </c>
      <c r="N6" s="367" t="s">
        <v>524</v>
      </c>
    </row>
    <row r="7" spans="1:15" ht="177.75" customHeight="1">
      <c r="A7" s="368">
        <v>2</v>
      </c>
      <c r="B7" s="348" t="s">
        <v>507</v>
      </c>
      <c r="C7" s="455"/>
      <c r="D7" s="455"/>
      <c r="E7" s="86" t="s">
        <v>354</v>
      </c>
      <c r="F7" s="348" t="s">
        <v>358</v>
      </c>
      <c r="G7" s="354">
        <v>1</v>
      </c>
      <c r="H7" s="349" t="s">
        <v>214</v>
      </c>
      <c r="I7" s="78"/>
      <c r="J7" s="349">
        <v>12</v>
      </c>
      <c r="K7" s="78" t="s">
        <v>356</v>
      </c>
      <c r="L7" s="78" t="s">
        <v>357</v>
      </c>
      <c r="M7" s="355">
        <f>+'[1]Hoja1'!$K$97</f>
        <v>6309173882.956881</v>
      </c>
      <c r="N7" s="387" t="s">
        <v>524</v>
      </c>
      <c r="O7" s="17"/>
    </row>
    <row r="8" spans="1:14" ht="87" customHeight="1">
      <c r="A8" s="529">
        <v>3</v>
      </c>
      <c r="B8" s="511" t="s">
        <v>507</v>
      </c>
      <c r="C8" s="455"/>
      <c r="D8" s="455"/>
      <c r="E8" s="511" t="s">
        <v>359</v>
      </c>
      <c r="F8" s="511" t="s">
        <v>360</v>
      </c>
      <c r="G8" s="544">
        <v>1</v>
      </c>
      <c r="H8" s="541" t="s">
        <v>214</v>
      </c>
      <c r="I8" s="541" t="s">
        <v>552</v>
      </c>
      <c r="J8" s="349">
        <v>2</v>
      </c>
      <c r="K8" s="78" t="s">
        <v>361</v>
      </c>
      <c r="L8" s="78" t="s">
        <v>357</v>
      </c>
      <c r="M8" s="553">
        <f>+'[1]Hoja1'!$K$93</f>
        <v>135960845.9242429</v>
      </c>
      <c r="N8" s="555" t="s">
        <v>362</v>
      </c>
    </row>
    <row r="9" spans="1:14" ht="87" customHeight="1">
      <c r="A9" s="530"/>
      <c r="B9" s="512"/>
      <c r="C9" s="455"/>
      <c r="D9" s="455"/>
      <c r="E9" s="512"/>
      <c r="F9" s="512"/>
      <c r="G9" s="545"/>
      <c r="H9" s="542"/>
      <c r="I9" s="542"/>
      <c r="J9" s="349">
        <v>1</v>
      </c>
      <c r="K9" s="78" t="s">
        <v>363</v>
      </c>
      <c r="L9" s="78" t="s">
        <v>357</v>
      </c>
      <c r="M9" s="562"/>
      <c r="N9" s="563"/>
    </row>
    <row r="10" spans="1:14" ht="87" customHeight="1">
      <c r="A10" s="369"/>
      <c r="B10" s="513"/>
      <c r="C10" s="455"/>
      <c r="D10" s="455"/>
      <c r="E10" s="513"/>
      <c r="F10" s="513"/>
      <c r="G10" s="546"/>
      <c r="H10" s="543"/>
      <c r="I10" s="543"/>
      <c r="J10" s="349">
        <v>1</v>
      </c>
      <c r="K10" s="78" t="s">
        <v>441</v>
      </c>
      <c r="L10" s="78" t="s">
        <v>357</v>
      </c>
      <c r="M10" s="554"/>
      <c r="N10" s="556"/>
    </row>
    <row r="11" spans="1:14" ht="176.25" customHeight="1">
      <c r="A11" s="529">
        <v>4</v>
      </c>
      <c r="B11" s="511" t="s">
        <v>507</v>
      </c>
      <c r="C11" s="455"/>
      <c r="D11" s="455"/>
      <c r="E11" s="511" t="s">
        <v>359</v>
      </c>
      <c r="F11" s="511" t="s">
        <v>364</v>
      </c>
      <c r="G11" s="544">
        <v>1</v>
      </c>
      <c r="H11" s="541" t="s">
        <v>214</v>
      </c>
      <c r="I11" s="541"/>
      <c r="J11" s="349">
        <v>1</v>
      </c>
      <c r="K11" s="78" t="s">
        <v>553</v>
      </c>
      <c r="L11" s="78" t="s">
        <v>357</v>
      </c>
      <c r="M11" s="553">
        <f>+'[1]Hoja1'!$K$92</f>
        <v>76472808.05235417</v>
      </c>
      <c r="N11" s="555" t="s">
        <v>362</v>
      </c>
    </row>
    <row r="12" spans="1:14" ht="140.25" customHeight="1">
      <c r="A12" s="530"/>
      <c r="B12" s="513"/>
      <c r="C12" s="455"/>
      <c r="D12" s="455"/>
      <c r="E12" s="513"/>
      <c r="F12" s="513"/>
      <c r="G12" s="546"/>
      <c r="H12" s="543"/>
      <c r="I12" s="543"/>
      <c r="J12" s="349">
        <v>1</v>
      </c>
      <c r="K12" s="78" t="s">
        <v>554</v>
      </c>
      <c r="L12" s="78" t="s">
        <v>357</v>
      </c>
      <c r="M12" s="554"/>
      <c r="N12" s="556"/>
    </row>
    <row r="13" spans="1:14" ht="96" customHeight="1">
      <c r="A13" s="529">
        <v>5</v>
      </c>
      <c r="B13" s="511" t="s">
        <v>507</v>
      </c>
      <c r="C13" s="455"/>
      <c r="D13" s="455"/>
      <c r="E13" s="455" t="s">
        <v>359</v>
      </c>
      <c r="F13" s="455" t="s">
        <v>365</v>
      </c>
      <c r="G13" s="547">
        <v>1</v>
      </c>
      <c r="H13" s="470" t="s">
        <v>214</v>
      </c>
      <c r="I13" s="470"/>
      <c r="J13" s="349">
        <v>1</v>
      </c>
      <c r="K13" s="78" t="s">
        <v>555</v>
      </c>
      <c r="L13" s="78" t="s">
        <v>357</v>
      </c>
      <c r="M13" s="548">
        <f>+'[1]Hoja1'!$K$88</f>
        <v>592533430.7732853</v>
      </c>
      <c r="N13" s="540" t="s">
        <v>362</v>
      </c>
    </row>
    <row r="14" spans="1:14" ht="81" customHeight="1">
      <c r="A14" s="531"/>
      <c r="B14" s="512"/>
      <c r="C14" s="455"/>
      <c r="D14" s="455"/>
      <c r="E14" s="455"/>
      <c r="F14" s="455"/>
      <c r="G14" s="547"/>
      <c r="H14" s="470"/>
      <c r="I14" s="470"/>
      <c r="J14" s="349">
        <v>1</v>
      </c>
      <c r="K14" s="78" t="s">
        <v>442</v>
      </c>
      <c r="L14" s="78" t="s">
        <v>357</v>
      </c>
      <c r="M14" s="548"/>
      <c r="N14" s="540"/>
    </row>
    <row r="15" spans="1:14" ht="75" customHeight="1">
      <c r="A15" s="531"/>
      <c r="B15" s="512"/>
      <c r="C15" s="455"/>
      <c r="D15" s="455"/>
      <c r="E15" s="455"/>
      <c r="F15" s="455"/>
      <c r="G15" s="547"/>
      <c r="H15" s="470"/>
      <c r="I15" s="470"/>
      <c r="J15" s="349">
        <v>1</v>
      </c>
      <c r="K15" s="78" t="s">
        <v>444</v>
      </c>
      <c r="L15" s="78" t="s">
        <v>357</v>
      </c>
      <c r="M15" s="548"/>
      <c r="N15" s="540"/>
    </row>
    <row r="16" spans="1:14" ht="75" customHeight="1">
      <c r="A16" s="531"/>
      <c r="B16" s="512"/>
      <c r="C16" s="455"/>
      <c r="D16" s="455"/>
      <c r="E16" s="455"/>
      <c r="F16" s="455"/>
      <c r="G16" s="547"/>
      <c r="H16" s="470"/>
      <c r="I16" s="470"/>
      <c r="J16" s="349">
        <v>1</v>
      </c>
      <c r="K16" s="78" t="s">
        <v>552</v>
      </c>
      <c r="L16" s="78" t="s">
        <v>357</v>
      </c>
      <c r="M16" s="548"/>
      <c r="N16" s="540"/>
    </row>
    <row r="17" spans="1:14" ht="96" customHeight="1">
      <c r="A17" s="531"/>
      <c r="B17" s="512"/>
      <c r="C17" s="455"/>
      <c r="D17" s="455"/>
      <c r="E17" s="455"/>
      <c r="F17" s="455"/>
      <c r="G17" s="547"/>
      <c r="H17" s="470"/>
      <c r="I17" s="470"/>
      <c r="J17" s="349">
        <v>1</v>
      </c>
      <c r="K17" s="78" t="s">
        <v>552</v>
      </c>
      <c r="L17" s="78" t="s">
        <v>357</v>
      </c>
      <c r="M17" s="548"/>
      <c r="N17" s="540"/>
    </row>
    <row r="18" spans="1:14" ht="60">
      <c r="A18" s="530"/>
      <c r="B18" s="513"/>
      <c r="C18" s="455"/>
      <c r="D18" s="455"/>
      <c r="E18" s="455"/>
      <c r="F18" s="455"/>
      <c r="G18" s="547"/>
      <c r="H18" s="470"/>
      <c r="I18" s="470"/>
      <c r="J18" s="352">
        <v>1</v>
      </c>
      <c r="K18" s="78" t="s">
        <v>443</v>
      </c>
      <c r="L18" s="88" t="s">
        <v>357</v>
      </c>
      <c r="M18" s="538"/>
      <c r="N18" s="540"/>
    </row>
    <row r="19" spans="1:14" ht="99.75" customHeight="1">
      <c r="A19" s="514">
        <v>6</v>
      </c>
      <c r="B19" s="516" t="s">
        <v>507</v>
      </c>
      <c r="C19" s="455"/>
      <c r="D19" s="455"/>
      <c r="E19" s="532" t="s">
        <v>359</v>
      </c>
      <c r="F19" s="532" t="s">
        <v>366</v>
      </c>
      <c r="G19" s="534">
        <v>1</v>
      </c>
      <c r="H19" s="536" t="s">
        <v>214</v>
      </c>
      <c r="I19" s="536"/>
      <c r="J19" s="352">
        <v>1</v>
      </c>
      <c r="K19" s="88" t="s">
        <v>367</v>
      </c>
      <c r="L19" s="88" t="s">
        <v>357</v>
      </c>
      <c r="M19" s="538">
        <f>+'[1]Hoja1'!$K$91</f>
        <v>45270691.81267631</v>
      </c>
      <c r="N19" s="522" t="s">
        <v>362</v>
      </c>
    </row>
    <row r="20" spans="1:14" ht="87.75" customHeight="1">
      <c r="A20" s="515"/>
      <c r="B20" s="518"/>
      <c r="C20" s="455"/>
      <c r="D20" s="455"/>
      <c r="E20" s="532"/>
      <c r="F20" s="532"/>
      <c r="G20" s="534"/>
      <c r="H20" s="536"/>
      <c r="I20" s="536"/>
      <c r="J20" s="352">
        <v>1</v>
      </c>
      <c r="K20" s="88" t="s">
        <v>512</v>
      </c>
      <c r="L20" s="88" t="s">
        <v>357</v>
      </c>
      <c r="M20" s="538"/>
      <c r="N20" s="522"/>
    </row>
    <row r="21" spans="1:14" ht="80.25" customHeight="1">
      <c r="A21" s="514">
        <v>7</v>
      </c>
      <c r="B21" s="516" t="s">
        <v>507</v>
      </c>
      <c r="C21" s="455"/>
      <c r="D21" s="455"/>
      <c r="E21" s="532" t="s">
        <v>359</v>
      </c>
      <c r="F21" s="532" t="s">
        <v>368</v>
      </c>
      <c r="G21" s="534">
        <v>1</v>
      </c>
      <c r="H21" s="536" t="s">
        <v>214</v>
      </c>
      <c r="I21" s="536"/>
      <c r="J21" s="352">
        <v>1</v>
      </c>
      <c r="K21" s="88" t="s">
        <v>445</v>
      </c>
      <c r="L21" s="88" t="s">
        <v>357</v>
      </c>
      <c r="M21" s="538">
        <f>+'[1]Hoja1'!$K$95</f>
        <v>1846583824.9630635</v>
      </c>
      <c r="N21" s="522" t="s">
        <v>362</v>
      </c>
    </row>
    <row r="22" spans="1:14" ht="80.25" customHeight="1">
      <c r="A22" s="519"/>
      <c r="B22" s="517"/>
      <c r="C22" s="455"/>
      <c r="D22" s="455"/>
      <c r="E22" s="532"/>
      <c r="F22" s="532"/>
      <c r="G22" s="534"/>
      <c r="H22" s="536"/>
      <c r="I22" s="536"/>
      <c r="J22" s="352">
        <v>1</v>
      </c>
      <c r="K22" s="88" t="s">
        <v>446</v>
      </c>
      <c r="L22" s="88" t="s">
        <v>357</v>
      </c>
      <c r="M22" s="538"/>
      <c r="N22" s="522"/>
    </row>
    <row r="23" spans="1:14" ht="80.25" customHeight="1">
      <c r="A23" s="519"/>
      <c r="B23" s="517"/>
      <c r="C23" s="455"/>
      <c r="D23" s="455"/>
      <c r="E23" s="532"/>
      <c r="F23" s="532"/>
      <c r="G23" s="534"/>
      <c r="H23" s="536"/>
      <c r="I23" s="536"/>
      <c r="J23" s="352">
        <v>1</v>
      </c>
      <c r="K23" s="88" t="s">
        <v>447</v>
      </c>
      <c r="L23" s="88" t="s">
        <v>357</v>
      </c>
      <c r="M23" s="538"/>
      <c r="N23" s="522"/>
    </row>
    <row r="24" spans="1:14" ht="45">
      <c r="A24" s="519"/>
      <c r="B24" s="517"/>
      <c r="C24" s="455"/>
      <c r="D24" s="455"/>
      <c r="E24" s="532"/>
      <c r="F24" s="532"/>
      <c r="G24" s="534"/>
      <c r="H24" s="536"/>
      <c r="I24" s="536"/>
      <c r="J24" s="352">
        <v>1</v>
      </c>
      <c r="K24" s="88" t="s">
        <v>448</v>
      </c>
      <c r="L24" s="88" t="s">
        <v>357</v>
      </c>
      <c r="M24" s="538"/>
      <c r="N24" s="522"/>
    </row>
    <row r="25" spans="1:14" ht="45">
      <c r="A25" s="515"/>
      <c r="B25" s="518"/>
      <c r="C25" s="455"/>
      <c r="D25" s="455"/>
      <c r="E25" s="532"/>
      <c r="F25" s="532"/>
      <c r="G25" s="534"/>
      <c r="H25" s="536"/>
      <c r="I25" s="536"/>
      <c r="J25" s="352">
        <v>1</v>
      </c>
      <c r="K25" s="88" t="s">
        <v>449</v>
      </c>
      <c r="L25" s="88" t="s">
        <v>357</v>
      </c>
      <c r="M25" s="538"/>
      <c r="N25" s="522"/>
    </row>
    <row r="26" spans="1:14" ht="48.75" customHeight="1">
      <c r="A26" s="514">
        <v>8</v>
      </c>
      <c r="B26" s="516" t="s">
        <v>507</v>
      </c>
      <c r="C26" s="455"/>
      <c r="D26" s="455"/>
      <c r="E26" s="532" t="s">
        <v>359</v>
      </c>
      <c r="F26" s="532" t="s">
        <v>369</v>
      </c>
      <c r="G26" s="534">
        <v>1</v>
      </c>
      <c r="H26" s="536" t="s">
        <v>214</v>
      </c>
      <c r="I26" s="536"/>
      <c r="J26" s="352">
        <v>2</v>
      </c>
      <c r="K26" s="88" t="s">
        <v>450</v>
      </c>
      <c r="L26" s="88" t="s">
        <v>357</v>
      </c>
      <c r="M26" s="538">
        <f>+'[1]Hoja1'!$K$94</f>
        <v>285109541.2353196</v>
      </c>
      <c r="N26" s="522" t="s">
        <v>362</v>
      </c>
    </row>
    <row r="27" spans="1:14" ht="48.75" customHeight="1">
      <c r="A27" s="519"/>
      <c r="B27" s="517"/>
      <c r="C27" s="455"/>
      <c r="D27" s="455"/>
      <c r="E27" s="532"/>
      <c r="F27" s="532"/>
      <c r="G27" s="534"/>
      <c r="H27" s="536"/>
      <c r="I27" s="536"/>
      <c r="J27" s="352">
        <v>1</v>
      </c>
      <c r="K27" s="88" t="s">
        <v>556</v>
      </c>
      <c r="L27" s="88" t="s">
        <v>357</v>
      </c>
      <c r="M27" s="538"/>
      <c r="N27" s="522"/>
    </row>
    <row r="28" spans="1:14" ht="63" customHeight="1">
      <c r="A28" s="519"/>
      <c r="B28" s="517"/>
      <c r="C28" s="455"/>
      <c r="D28" s="455"/>
      <c r="E28" s="532"/>
      <c r="F28" s="532"/>
      <c r="G28" s="534"/>
      <c r="H28" s="536"/>
      <c r="I28" s="536"/>
      <c r="J28" s="352">
        <v>1</v>
      </c>
      <c r="K28" s="88" t="s">
        <v>557</v>
      </c>
      <c r="L28" s="88" t="s">
        <v>357</v>
      </c>
      <c r="M28" s="538"/>
      <c r="N28" s="522"/>
    </row>
    <row r="29" spans="1:14" ht="48.75" customHeight="1">
      <c r="A29" s="519"/>
      <c r="B29" s="517"/>
      <c r="C29" s="455"/>
      <c r="D29" s="455"/>
      <c r="E29" s="532"/>
      <c r="F29" s="532"/>
      <c r="G29" s="534"/>
      <c r="H29" s="536"/>
      <c r="I29" s="536"/>
      <c r="J29" s="352">
        <v>1</v>
      </c>
      <c r="K29" s="88" t="s">
        <v>558</v>
      </c>
      <c r="L29" s="88" t="s">
        <v>357</v>
      </c>
      <c r="M29" s="538"/>
      <c r="N29" s="522"/>
    </row>
    <row r="30" spans="1:14" ht="48.75" customHeight="1">
      <c r="A30" s="515"/>
      <c r="B30" s="518"/>
      <c r="C30" s="455"/>
      <c r="D30" s="455"/>
      <c r="E30" s="532"/>
      <c r="F30" s="532"/>
      <c r="G30" s="534"/>
      <c r="H30" s="536"/>
      <c r="I30" s="536"/>
      <c r="J30" s="352">
        <v>1</v>
      </c>
      <c r="K30" s="88" t="s">
        <v>559</v>
      </c>
      <c r="L30" s="88" t="s">
        <v>357</v>
      </c>
      <c r="M30" s="538"/>
      <c r="N30" s="522"/>
    </row>
    <row r="31" spans="1:14" ht="312.75" customHeight="1">
      <c r="A31" s="370">
        <v>9</v>
      </c>
      <c r="B31" s="350" t="s">
        <v>507</v>
      </c>
      <c r="C31" s="455"/>
      <c r="D31" s="455"/>
      <c r="E31" s="89" t="s">
        <v>359</v>
      </c>
      <c r="F31" s="350" t="s">
        <v>370</v>
      </c>
      <c r="G31" s="351">
        <v>1</v>
      </c>
      <c r="H31" s="352" t="s">
        <v>214</v>
      </c>
      <c r="I31" s="91"/>
      <c r="J31" s="352">
        <v>1</v>
      </c>
      <c r="K31" s="350" t="s">
        <v>371</v>
      </c>
      <c r="L31" s="88" t="s">
        <v>357</v>
      </c>
      <c r="M31" s="353">
        <f>+'[1]Hoja1'!$K$90</f>
        <v>133464272.68254815</v>
      </c>
      <c r="N31" s="371" t="s">
        <v>362</v>
      </c>
    </row>
    <row r="32" spans="1:14" ht="59.25" customHeight="1">
      <c r="A32" s="514">
        <v>10</v>
      </c>
      <c r="B32" s="516" t="s">
        <v>507</v>
      </c>
      <c r="C32" s="455"/>
      <c r="D32" s="455"/>
      <c r="E32" s="532" t="s">
        <v>359</v>
      </c>
      <c r="F32" s="532" t="s">
        <v>372</v>
      </c>
      <c r="G32" s="534">
        <v>1</v>
      </c>
      <c r="H32" s="536" t="s">
        <v>214</v>
      </c>
      <c r="I32" s="532"/>
      <c r="J32" s="352">
        <v>1</v>
      </c>
      <c r="K32" s="89" t="s">
        <v>373</v>
      </c>
      <c r="L32" s="88" t="s">
        <v>357</v>
      </c>
      <c r="M32" s="538">
        <f>+'[1]Hoja1'!$K$89</f>
        <v>229645657.7404148</v>
      </c>
      <c r="N32" s="522" t="s">
        <v>362</v>
      </c>
    </row>
    <row r="33" spans="1:14" ht="45">
      <c r="A33" s="519"/>
      <c r="B33" s="517"/>
      <c r="C33" s="455"/>
      <c r="D33" s="455"/>
      <c r="E33" s="532"/>
      <c r="F33" s="532"/>
      <c r="G33" s="534"/>
      <c r="H33" s="536"/>
      <c r="I33" s="532"/>
      <c r="J33" s="352">
        <v>1</v>
      </c>
      <c r="K33" s="89" t="s">
        <v>374</v>
      </c>
      <c r="L33" s="88" t="s">
        <v>357</v>
      </c>
      <c r="M33" s="538"/>
      <c r="N33" s="522"/>
    </row>
    <row r="34" spans="1:14" ht="52.5" customHeight="1">
      <c r="A34" s="519"/>
      <c r="B34" s="517"/>
      <c r="C34" s="455"/>
      <c r="D34" s="455"/>
      <c r="E34" s="532"/>
      <c r="F34" s="532"/>
      <c r="G34" s="534"/>
      <c r="H34" s="536"/>
      <c r="I34" s="532"/>
      <c r="J34" s="352">
        <v>1</v>
      </c>
      <c r="K34" s="89" t="s">
        <v>452</v>
      </c>
      <c r="L34" s="88" t="s">
        <v>357</v>
      </c>
      <c r="M34" s="538"/>
      <c r="N34" s="522"/>
    </row>
    <row r="35" spans="1:14" ht="47.25" customHeight="1">
      <c r="A35" s="519"/>
      <c r="B35" s="517"/>
      <c r="C35" s="455"/>
      <c r="D35" s="455"/>
      <c r="E35" s="532"/>
      <c r="F35" s="532"/>
      <c r="G35" s="534"/>
      <c r="H35" s="536"/>
      <c r="I35" s="532"/>
      <c r="J35" s="352">
        <v>1</v>
      </c>
      <c r="K35" s="89" t="s">
        <v>375</v>
      </c>
      <c r="L35" s="88" t="s">
        <v>357</v>
      </c>
      <c r="M35" s="538"/>
      <c r="N35" s="522"/>
    </row>
    <row r="36" spans="1:14" ht="59.25" customHeight="1" thickBot="1">
      <c r="A36" s="521"/>
      <c r="B36" s="520"/>
      <c r="C36" s="552"/>
      <c r="D36" s="552"/>
      <c r="E36" s="533"/>
      <c r="F36" s="533"/>
      <c r="G36" s="535"/>
      <c r="H36" s="537"/>
      <c r="I36" s="533"/>
      <c r="J36" s="372">
        <v>1</v>
      </c>
      <c r="K36" s="373" t="s">
        <v>451</v>
      </c>
      <c r="L36" s="374" t="s">
        <v>357</v>
      </c>
      <c r="M36" s="539"/>
      <c r="N36" s="523"/>
    </row>
    <row r="37" spans="10:13" ht="15">
      <c r="J37" s="48">
        <f>SUM(J6:J36)</f>
        <v>55</v>
      </c>
      <c r="M37" s="49">
        <f>SUM(M6:M36)</f>
        <v>14141054975.359999</v>
      </c>
    </row>
    <row r="38" ht="15.75" thickBot="1"/>
    <row r="39" spans="1:2" ht="13.5" thickTop="1">
      <c r="A39" s="524" t="s">
        <v>247</v>
      </c>
      <c r="B39" s="525"/>
    </row>
    <row r="40" spans="1:6" ht="13.5" thickBot="1">
      <c r="A40" s="526"/>
      <c r="B40" s="527"/>
      <c r="E40" s="528"/>
      <c r="F40" s="528"/>
    </row>
    <row r="41" spans="1:6" ht="24.75" thickTop="1">
      <c r="A41" s="196" t="s">
        <v>235</v>
      </c>
      <c r="B41" s="96" t="s">
        <v>236</v>
      </c>
      <c r="E41" s="528"/>
      <c r="F41" s="528"/>
    </row>
    <row r="42" spans="1:6" ht="24">
      <c r="A42" s="197" t="s">
        <v>237</v>
      </c>
      <c r="B42" s="98" t="s">
        <v>238</v>
      </c>
      <c r="E42" s="172"/>
      <c r="F42" s="173"/>
    </row>
    <row r="43" spans="1:6" ht="36">
      <c r="A43" s="197" t="s">
        <v>239</v>
      </c>
      <c r="B43" s="98" t="s">
        <v>240</v>
      </c>
      <c r="E43" s="172"/>
      <c r="F43" s="173"/>
    </row>
    <row r="44" spans="1:6" ht="36">
      <c r="A44" s="197" t="s">
        <v>241</v>
      </c>
      <c r="B44" s="98" t="s">
        <v>242</v>
      </c>
      <c r="E44" s="172"/>
      <c r="F44" s="173"/>
    </row>
    <row r="45" spans="1:6" ht="36">
      <c r="A45" s="197" t="s">
        <v>243</v>
      </c>
      <c r="B45" s="98" t="s">
        <v>244</v>
      </c>
      <c r="E45" s="172"/>
      <c r="F45" s="173"/>
    </row>
    <row r="46" spans="1:6" ht="24.75" thickBot="1">
      <c r="A46" s="198" t="s">
        <v>245</v>
      </c>
      <c r="B46" s="100" t="s">
        <v>248</v>
      </c>
      <c r="E46" s="172"/>
      <c r="F46" s="173"/>
    </row>
    <row r="47" ht="15.75" thickTop="1"/>
  </sheetData>
  <sheetProtection/>
  <mergeCells count="79">
    <mergeCell ref="F8:F10"/>
    <mergeCell ref="E8:E10"/>
    <mergeCell ref="I8:I10"/>
    <mergeCell ref="M8:M10"/>
    <mergeCell ref="N8:N10"/>
    <mergeCell ref="A2:N2"/>
    <mergeCell ref="A3:N3"/>
    <mergeCell ref="A4:A5"/>
    <mergeCell ref="B4:B5"/>
    <mergeCell ref="C4:C5"/>
    <mergeCell ref="D4:D5"/>
    <mergeCell ref="E4:E5"/>
    <mergeCell ref="F4:F5"/>
    <mergeCell ref="G4:I4"/>
    <mergeCell ref="J4:L4"/>
    <mergeCell ref="M4:M5"/>
    <mergeCell ref="N4:N5"/>
    <mergeCell ref="C6:C36"/>
    <mergeCell ref="D6:D36"/>
    <mergeCell ref="E11:E12"/>
    <mergeCell ref="F11:F12"/>
    <mergeCell ref="G11:G12"/>
    <mergeCell ref="H11:H12"/>
    <mergeCell ref="I11:I12"/>
    <mergeCell ref="M11:M12"/>
    <mergeCell ref="N11:N12"/>
    <mergeCell ref="H8:H10"/>
    <mergeCell ref="G8:G10"/>
    <mergeCell ref="M19:M20"/>
    <mergeCell ref="N19:N20"/>
    <mergeCell ref="E13:E18"/>
    <mergeCell ref="F13:F18"/>
    <mergeCell ref="G13:G18"/>
    <mergeCell ref="H13:H18"/>
    <mergeCell ref="I13:I18"/>
    <mergeCell ref="M13:M18"/>
    <mergeCell ref="G21:G25"/>
    <mergeCell ref="H21:H25"/>
    <mergeCell ref="I21:I25"/>
    <mergeCell ref="M21:M25"/>
    <mergeCell ref="N13:N18"/>
    <mergeCell ref="E19:E20"/>
    <mergeCell ref="F19:F20"/>
    <mergeCell ref="G19:G20"/>
    <mergeCell ref="H19:H20"/>
    <mergeCell ref="I19:I20"/>
    <mergeCell ref="N21:N25"/>
    <mergeCell ref="E26:E30"/>
    <mergeCell ref="F26:F30"/>
    <mergeCell ref="G26:G30"/>
    <mergeCell ref="H26:H30"/>
    <mergeCell ref="I26:I30"/>
    <mergeCell ref="M26:M30"/>
    <mergeCell ref="N26:N30"/>
    <mergeCell ref="E21:E25"/>
    <mergeCell ref="F21:F25"/>
    <mergeCell ref="E32:E36"/>
    <mergeCell ref="F32:F36"/>
    <mergeCell ref="G32:G36"/>
    <mergeCell ref="H32:H36"/>
    <mergeCell ref="I32:I36"/>
    <mergeCell ref="M32:M36"/>
    <mergeCell ref="B32:B36"/>
    <mergeCell ref="A32:A36"/>
    <mergeCell ref="N32:N36"/>
    <mergeCell ref="A39:B40"/>
    <mergeCell ref="E40:F41"/>
    <mergeCell ref="A8:A9"/>
    <mergeCell ref="A11:A12"/>
    <mergeCell ref="B11:B12"/>
    <mergeCell ref="B13:B18"/>
    <mergeCell ref="A13:A18"/>
    <mergeCell ref="B8:B10"/>
    <mergeCell ref="A19:A20"/>
    <mergeCell ref="B21:B25"/>
    <mergeCell ref="A21:A25"/>
    <mergeCell ref="B26:B30"/>
    <mergeCell ref="A26:A30"/>
    <mergeCell ref="B19:B20"/>
  </mergeCells>
  <dataValidations count="3">
    <dataValidation type="textLength" operator="greaterThan" allowBlank="1" showInputMessage="1" showErrorMessage="1" sqref="B41:B46 F42:F46">
      <formula1>1</formula1>
    </dataValidation>
    <dataValidation type="whole" operator="greaterThanOrEqual" allowBlank="1" showInputMessage="1" showErrorMessage="1" sqref="J60:J65536 J6:J36">
      <formula1>1</formula1>
    </dataValidation>
    <dataValidation type="whole" operator="lessThanOrEqual" allowBlank="1" showInputMessage="1" showErrorMessage="1" sqref="M60:M65536">
      <formula1>1</formula1>
    </dataValidation>
  </dataValidations>
  <printOptions/>
  <pageMargins left="0.75" right="0.75" top="1" bottom="1" header="0" footer="0"/>
  <pageSetup horizontalDpi="600" verticalDpi="600" orientation="portrait" paperSize="9" r:id="rId32"/>
  <legacyDrawing r:id="rId31"/>
  <oleObjects>
    <oleObject progId="Equation.3" shapeId="68541" r:id="rId1"/>
    <oleObject progId="Equation.3" shapeId="68542" r:id="rId2"/>
    <oleObject progId="Equation.3" shapeId="68543" r:id="rId3"/>
    <oleObject progId="Equation.3" shapeId="68544" r:id="rId4"/>
    <oleObject progId="Equation.3" shapeId="68545" r:id="rId5"/>
    <oleObject progId="Equation.3" shapeId="68546" r:id="rId6"/>
    <oleObject progId="Equation.3" shapeId="68547" r:id="rId7"/>
    <oleObject progId="Equation.3" shapeId="68548" r:id="rId8"/>
    <oleObject progId="Equation.3" shapeId="68549" r:id="rId9"/>
    <oleObject progId="Equation.3" shapeId="68550" r:id="rId10"/>
    <oleObject progId="Equation.3" shapeId="68551" r:id="rId11"/>
    <oleObject progId="Equation.3" shapeId="68552" r:id="rId12"/>
    <oleObject progId="Equation.3" shapeId="68553" r:id="rId13"/>
    <oleObject progId="Equation.3" shapeId="68554" r:id="rId14"/>
    <oleObject progId="Equation.3" shapeId="68555" r:id="rId15"/>
    <oleObject progId="Equation.3" shapeId="68556" r:id="rId16"/>
    <oleObject progId="Equation.3" shapeId="68557" r:id="rId17"/>
    <oleObject progId="Equation.3" shapeId="68558" r:id="rId18"/>
    <oleObject progId="Equation.3" shapeId="68559" r:id="rId19"/>
    <oleObject progId="Equation.3" shapeId="68560" r:id="rId20"/>
    <oleObject progId="Equation.3" shapeId="68561" r:id="rId21"/>
    <oleObject progId="Equation.3" shapeId="68562" r:id="rId22"/>
    <oleObject progId="Equation.3" shapeId="68563" r:id="rId23"/>
    <oleObject progId="Equation.3" shapeId="68564" r:id="rId24"/>
    <oleObject progId="Equation.3" shapeId="68565" r:id="rId25"/>
    <oleObject progId="Equation.3" shapeId="68566" r:id="rId26"/>
    <oleObject progId="Equation.3" shapeId="68567" r:id="rId27"/>
    <oleObject progId="Equation.3" shapeId="68568" r:id="rId28"/>
    <oleObject progId="Equation.3" shapeId="68569" r:id="rId29"/>
    <oleObject progId="Equation.3" shapeId="68570" r:id="rId30"/>
  </oleObjects>
</worksheet>
</file>

<file path=xl/worksheets/sheet6.xml><?xml version="1.0" encoding="utf-8"?>
<worksheet xmlns="http://schemas.openxmlformats.org/spreadsheetml/2006/main" xmlns:r="http://schemas.openxmlformats.org/officeDocument/2006/relationships">
  <dimension ref="A2:P24"/>
  <sheetViews>
    <sheetView zoomScale="75" zoomScaleNormal="75" zoomScalePageLayoutView="0" workbookViewId="0" topLeftCell="F10">
      <selection activeCell="K13" sqref="K13"/>
    </sheetView>
  </sheetViews>
  <sheetFormatPr defaultColWidth="11.421875" defaultRowHeight="12.75"/>
  <cols>
    <col min="1" max="1" width="12.8515625" style="33" customWidth="1"/>
    <col min="2" max="2" width="19.7109375" style="45" customWidth="1"/>
    <col min="3" max="3" width="24.28125" style="46" customWidth="1"/>
    <col min="4" max="4" width="33.421875" style="46" customWidth="1"/>
    <col min="5" max="5" width="32.28125" style="46" customWidth="1"/>
    <col min="6" max="6" width="26.421875" style="46" customWidth="1"/>
    <col min="7" max="7" width="17.140625" style="46" customWidth="1"/>
    <col min="8" max="8" width="19.140625" style="46" customWidth="1"/>
    <col min="9" max="9" width="45.00390625" style="46" customWidth="1"/>
    <col min="10" max="10" width="14.8515625" style="48" customWidth="1"/>
    <col min="11" max="11" width="28.28125" style="46" customWidth="1"/>
    <col min="12" max="12" width="20.140625" style="46" customWidth="1"/>
    <col min="13" max="13" width="24.140625" style="49" customWidth="1"/>
    <col min="14" max="14" width="26.57421875" style="33" customWidth="1"/>
    <col min="15" max="15" width="11.421875" style="33" customWidth="1"/>
    <col min="16" max="16" width="13.7109375" style="33" bestFit="1" customWidth="1"/>
    <col min="17" max="16384" width="11.421875" style="33" customWidth="1"/>
  </cols>
  <sheetData>
    <row r="2" spans="1:14" ht="20.25">
      <c r="A2" s="564" t="s">
        <v>137</v>
      </c>
      <c r="B2" s="564"/>
      <c r="C2" s="564"/>
      <c r="D2" s="564"/>
      <c r="E2" s="564"/>
      <c r="F2" s="564"/>
      <c r="G2" s="564"/>
      <c r="H2" s="564"/>
      <c r="I2" s="564"/>
      <c r="J2" s="564"/>
      <c r="K2" s="564"/>
      <c r="L2" s="564"/>
      <c r="M2" s="564"/>
      <c r="N2" s="564"/>
    </row>
    <row r="3" spans="1:14" ht="21" thickBot="1">
      <c r="A3" s="565" t="s">
        <v>229</v>
      </c>
      <c r="B3" s="565"/>
      <c r="C3" s="565"/>
      <c r="D3" s="590"/>
      <c r="E3" s="590"/>
      <c r="F3" s="590"/>
      <c r="G3" s="590"/>
      <c r="H3" s="590"/>
      <c r="I3" s="590"/>
      <c r="J3" s="590"/>
      <c r="K3" s="590"/>
      <c r="L3" s="590"/>
      <c r="M3" s="590"/>
      <c r="N3" s="590"/>
    </row>
    <row r="4" spans="1:14" ht="24.75" customHeight="1" thickTop="1">
      <c r="A4" s="416" t="s">
        <v>213</v>
      </c>
      <c r="B4" s="401" t="s">
        <v>230</v>
      </c>
      <c r="C4" s="584" t="s">
        <v>140</v>
      </c>
      <c r="D4" s="586" t="s">
        <v>141</v>
      </c>
      <c r="E4" s="581" t="s">
        <v>142</v>
      </c>
      <c r="F4" s="581" t="s">
        <v>215</v>
      </c>
      <c r="G4" s="581" t="s">
        <v>216</v>
      </c>
      <c r="H4" s="581"/>
      <c r="I4" s="581"/>
      <c r="J4" s="600" t="s">
        <v>219</v>
      </c>
      <c r="K4" s="600"/>
      <c r="L4" s="600"/>
      <c r="M4" s="592" t="s">
        <v>136</v>
      </c>
      <c r="N4" s="593" t="s">
        <v>138</v>
      </c>
    </row>
    <row r="5" spans="1:14" ht="47.25" customHeight="1" thickBot="1">
      <c r="A5" s="453"/>
      <c r="B5" s="454"/>
      <c r="C5" s="585"/>
      <c r="D5" s="587"/>
      <c r="E5" s="582"/>
      <c r="F5" s="583"/>
      <c r="G5" s="241" t="s">
        <v>209</v>
      </c>
      <c r="H5" s="241" t="s">
        <v>210</v>
      </c>
      <c r="I5" s="241" t="s">
        <v>246</v>
      </c>
      <c r="J5" s="241" t="s">
        <v>208</v>
      </c>
      <c r="K5" s="241" t="s">
        <v>210</v>
      </c>
      <c r="L5" s="241" t="s">
        <v>211</v>
      </c>
      <c r="M5" s="583"/>
      <c r="N5" s="594"/>
    </row>
    <row r="6" spans="1:16" ht="87" customHeight="1" thickTop="1">
      <c r="A6" s="595">
        <v>1</v>
      </c>
      <c r="B6" s="597" t="s">
        <v>507</v>
      </c>
      <c r="C6" s="574" t="s">
        <v>1</v>
      </c>
      <c r="D6" s="588" t="s">
        <v>2</v>
      </c>
      <c r="E6" s="414" t="s">
        <v>6</v>
      </c>
      <c r="F6" s="414" t="s">
        <v>519</v>
      </c>
      <c r="G6" s="398">
        <v>1</v>
      </c>
      <c r="H6" s="415" t="s">
        <v>214</v>
      </c>
      <c r="I6" s="397"/>
      <c r="J6" s="378">
        <v>1</v>
      </c>
      <c r="K6" s="240" t="s">
        <v>453</v>
      </c>
      <c r="L6" s="182" t="s">
        <v>221</v>
      </c>
      <c r="M6" s="400">
        <f>+'[1]Hoja1'!$K$100</f>
        <v>288670570</v>
      </c>
      <c r="N6" s="591" t="s">
        <v>251</v>
      </c>
      <c r="P6" s="170"/>
    </row>
    <row r="7" spans="1:16" ht="87" customHeight="1">
      <c r="A7" s="596"/>
      <c r="B7" s="598"/>
      <c r="C7" s="575"/>
      <c r="D7" s="588"/>
      <c r="E7" s="397"/>
      <c r="F7" s="397"/>
      <c r="G7" s="398"/>
      <c r="H7" s="415"/>
      <c r="I7" s="397"/>
      <c r="J7" s="378">
        <v>1</v>
      </c>
      <c r="K7" s="240" t="s">
        <v>454</v>
      </c>
      <c r="L7" s="182" t="s">
        <v>221</v>
      </c>
      <c r="M7" s="400"/>
      <c r="N7" s="591"/>
      <c r="P7" s="170"/>
    </row>
    <row r="8" spans="1:16" ht="87" customHeight="1">
      <c r="A8" s="596"/>
      <c r="B8" s="598"/>
      <c r="C8" s="575"/>
      <c r="D8" s="588"/>
      <c r="E8" s="397"/>
      <c r="F8" s="397"/>
      <c r="G8" s="398"/>
      <c r="H8" s="415"/>
      <c r="I8" s="397"/>
      <c r="J8" s="378">
        <v>1</v>
      </c>
      <c r="K8" s="240" t="s">
        <v>561</v>
      </c>
      <c r="L8" s="269" t="s">
        <v>221</v>
      </c>
      <c r="M8" s="400"/>
      <c r="N8" s="591"/>
      <c r="P8" s="170"/>
    </row>
    <row r="9" spans="1:16" ht="87" customHeight="1">
      <c r="A9" s="596"/>
      <c r="B9" s="598"/>
      <c r="C9" s="575"/>
      <c r="D9" s="588"/>
      <c r="E9" s="397"/>
      <c r="F9" s="397"/>
      <c r="G9" s="398"/>
      <c r="H9" s="415"/>
      <c r="I9" s="397"/>
      <c r="J9" s="378">
        <v>1</v>
      </c>
      <c r="K9" s="240" t="s">
        <v>456</v>
      </c>
      <c r="L9" s="269" t="s">
        <v>221</v>
      </c>
      <c r="M9" s="400"/>
      <c r="N9" s="591"/>
      <c r="P9" s="170"/>
    </row>
    <row r="10" spans="1:16" ht="66" customHeight="1">
      <c r="A10" s="571"/>
      <c r="B10" s="599"/>
      <c r="C10" s="576"/>
      <c r="D10" s="588"/>
      <c r="E10" s="397"/>
      <c r="F10" s="397"/>
      <c r="G10" s="398"/>
      <c r="H10" s="415"/>
      <c r="I10" s="397"/>
      <c r="J10" s="378">
        <v>1</v>
      </c>
      <c r="K10" s="240" t="s">
        <v>455</v>
      </c>
      <c r="L10" s="182" t="s">
        <v>221</v>
      </c>
      <c r="M10" s="400"/>
      <c r="N10" s="591"/>
      <c r="O10" s="17"/>
      <c r="P10" s="170"/>
    </row>
    <row r="11" spans="1:16" ht="87" customHeight="1">
      <c r="A11" s="570">
        <v>2</v>
      </c>
      <c r="B11" s="462" t="s">
        <v>507</v>
      </c>
      <c r="C11" s="576"/>
      <c r="D11" s="588"/>
      <c r="E11" s="414" t="s">
        <v>7</v>
      </c>
      <c r="F11" s="414" t="s">
        <v>4</v>
      </c>
      <c r="G11" s="398">
        <v>1</v>
      </c>
      <c r="H11" s="415" t="s">
        <v>214</v>
      </c>
      <c r="I11" s="397"/>
      <c r="J11" s="180">
        <v>1</v>
      </c>
      <c r="K11" s="239" t="s">
        <v>457</v>
      </c>
      <c r="L11" s="182" t="s">
        <v>221</v>
      </c>
      <c r="M11" s="400">
        <f>+'[1]Hoja1'!$K$101</f>
        <v>157975220</v>
      </c>
      <c r="N11" s="605" t="s">
        <v>251</v>
      </c>
      <c r="O11" s="17"/>
      <c r="P11" s="170"/>
    </row>
    <row r="12" spans="1:16" ht="168.75" customHeight="1">
      <c r="A12" s="571"/>
      <c r="B12" s="483"/>
      <c r="C12" s="576"/>
      <c r="D12" s="588"/>
      <c r="E12" s="397"/>
      <c r="F12" s="397"/>
      <c r="G12" s="398"/>
      <c r="H12" s="415"/>
      <c r="I12" s="397"/>
      <c r="J12" s="180">
        <v>1</v>
      </c>
      <c r="K12" s="182" t="s">
        <v>3</v>
      </c>
      <c r="L12" s="182" t="s">
        <v>221</v>
      </c>
      <c r="M12" s="400"/>
      <c r="N12" s="591"/>
      <c r="P12" s="170"/>
    </row>
    <row r="13" spans="1:16" ht="168.75" customHeight="1">
      <c r="A13" s="570">
        <v>3</v>
      </c>
      <c r="B13" s="462" t="s">
        <v>507</v>
      </c>
      <c r="C13" s="577"/>
      <c r="D13" s="588"/>
      <c r="E13" s="414" t="s">
        <v>8</v>
      </c>
      <c r="F13" s="414" t="s">
        <v>5</v>
      </c>
      <c r="G13" s="398">
        <v>1</v>
      </c>
      <c r="H13" s="415" t="s">
        <v>214</v>
      </c>
      <c r="I13" s="397"/>
      <c r="J13" s="378">
        <v>1</v>
      </c>
      <c r="K13" s="239" t="s">
        <v>562</v>
      </c>
      <c r="L13" s="182" t="s">
        <v>221</v>
      </c>
      <c r="M13" s="602">
        <f>+'[1]Hoja1'!$K$102</f>
        <v>303354210</v>
      </c>
      <c r="N13" s="591" t="s">
        <v>251</v>
      </c>
      <c r="P13" s="170"/>
    </row>
    <row r="14" spans="1:14" ht="139.5" customHeight="1" thickBot="1">
      <c r="A14" s="572"/>
      <c r="B14" s="573"/>
      <c r="C14" s="578"/>
      <c r="D14" s="589"/>
      <c r="E14" s="579"/>
      <c r="F14" s="579"/>
      <c r="G14" s="601"/>
      <c r="H14" s="580"/>
      <c r="I14" s="579"/>
      <c r="J14" s="379">
        <v>1</v>
      </c>
      <c r="K14" s="242" t="s">
        <v>560</v>
      </c>
      <c r="L14" s="243" t="s">
        <v>221</v>
      </c>
      <c r="M14" s="603"/>
      <c r="N14" s="604"/>
    </row>
    <row r="15" spans="10:13" ht="15.75" thickTop="1">
      <c r="J15" s="48">
        <f>SUM(J6:J14)</f>
        <v>9</v>
      </c>
      <c r="M15" s="49">
        <f>SUM(M6:M14)</f>
        <v>750000000</v>
      </c>
    </row>
    <row r="16" ht="15.75" thickBot="1"/>
    <row r="17" spans="1:2" ht="13.5" thickTop="1">
      <c r="A17" s="393" t="s">
        <v>247</v>
      </c>
      <c r="B17" s="394"/>
    </row>
    <row r="18" spans="1:2" ht="13.5" thickBot="1">
      <c r="A18" s="395"/>
      <c r="B18" s="396"/>
    </row>
    <row r="19" spans="1:2" ht="24.75" thickTop="1">
      <c r="A19" s="95" t="s">
        <v>235</v>
      </c>
      <c r="B19" s="96" t="s">
        <v>236</v>
      </c>
    </row>
    <row r="20" spans="1:2" ht="24">
      <c r="A20" s="97" t="s">
        <v>237</v>
      </c>
      <c r="B20" s="98" t="s">
        <v>238</v>
      </c>
    </row>
    <row r="21" spans="1:2" ht="48">
      <c r="A21" s="97" t="s">
        <v>239</v>
      </c>
      <c r="B21" s="98" t="s">
        <v>240</v>
      </c>
    </row>
    <row r="22" spans="1:2" ht="36">
      <c r="A22" s="97" t="s">
        <v>241</v>
      </c>
      <c r="B22" s="98" t="s">
        <v>242</v>
      </c>
    </row>
    <row r="23" spans="1:2" ht="36">
      <c r="A23" s="97" t="s">
        <v>243</v>
      </c>
      <c r="B23" s="98" t="s">
        <v>244</v>
      </c>
    </row>
    <row r="24" spans="1:2" ht="36.75" thickBot="1">
      <c r="A24" s="99" t="s">
        <v>245</v>
      </c>
      <c r="B24" s="100" t="s">
        <v>248</v>
      </c>
    </row>
    <row r="25" ht="15.75" thickTop="1"/>
  </sheetData>
  <sheetProtection/>
  <mergeCells count="42">
    <mergeCell ref="M13:M14"/>
    <mergeCell ref="N13:N14"/>
    <mergeCell ref="M11:M12"/>
    <mergeCell ref="N11:N12"/>
    <mergeCell ref="I11:I12"/>
    <mergeCell ref="H11:H12"/>
    <mergeCell ref="G13:G14"/>
    <mergeCell ref="F13:F14"/>
    <mergeCell ref="E13:E14"/>
    <mergeCell ref="G11:G12"/>
    <mergeCell ref="F11:F12"/>
    <mergeCell ref="E11:E12"/>
    <mergeCell ref="A2:N2"/>
    <mergeCell ref="A3:N3"/>
    <mergeCell ref="M6:M10"/>
    <mergeCell ref="N6:N10"/>
    <mergeCell ref="M4:M5"/>
    <mergeCell ref="N4:N5"/>
    <mergeCell ref="A6:A10"/>
    <mergeCell ref="B6:B10"/>
    <mergeCell ref="J4:L4"/>
    <mergeCell ref="F6:F10"/>
    <mergeCell ref="G4:I4"/>
    <mergeCell ref="A17:B18"/>
    <mergeCell ref="E4:E5"/>
    <mergeCell ref="F4:F5"/>
    <mergeCell ref="C4:C5"/>
    <mergeCell ref="D4:D5"/>
    <mergeCell ref="B4:B5"/>
    <mergeCell ref="D6:D14"/>
    <mergeCell ref="E6:E10"/>
    <mergeCell ref="A4:A5"/>
    <mergeCell ref="B11:B12"/>
    <mergeCell ref="A11:A12"/>
    <mergeCell ref="A13:A14"/>
    <mergeCell ref="B13:B14"/>
    <mergeCell ref="I6:I10"/>
    <mergeCell ref="H6:H10"/>
    <mergeCell ref="G6:G10"/>
    <mergeCell ref="C6:C14"/>
    <mergeCell ref="I13:I14"/>
    <mergeCell ref="H13:H14"/>
  </mergeCells>
  <dataValidations count="4">
    <dataValidation type="whole" operator="lessThanOrEqual" allowBlank="1" showInputMessage="1" showErrorMessage="1" sqref="M16:M65536">
      <formula1>1</formula1>
    </dataValidation>
    <dataValidation type="textLength" operator="greaterThan" allowBlank="1" showInputMessage="1" showErrorMessage="1" sqref="B19:B24">
      <formula1>1</formula1>
    </dataValidation>
    <dataValidation operator="lessThanOrEqual" allowBlank="1" showInputMessage="1" showErrorMessage="1" sqref="M15"/>
    <dataValidation type="whole" operator="greaterThanOrEqual" allowBlank="1" showInputMessage="1" showErrorMessage="1" sqref="J6:J65536">
      <formula1>1</formula1>
    </dataValidation>
  </dataValidations>
  <printOptions/>
  <pageMargins left="0.75" right="0.75" top="1" bottom="1" header="0" footer="0"/>
  <pageSetup horizontalDpi="600" verticalDpi="600" orientation="portrait" paperSize="9" r:id="rId11"/>
  <legacyDrawing r:id="rId10"/>
  <oleObjects>
    <oleObject progId="Equation.3" shapeId="1556789" r:id="rId1"/>
    <oleObject progId="Equation.3" shapeId="1556790" r:id="rId2"/>
    <oleObject progId="Equation.3" shapeId="1556791" r:id="rId3"/>
    <oleObject progId="Equation.3" shapeId="1558477" r:id="rId4"/>
    <oleObject progId="Equation.3" shapeId="1558478" r:id="rId5"/>
    <oleObject progId="Equation.3" shapeId="1558479" r:id="rId6"/>
    <oleObject progId="Equation.3" shapeId="1558967" r:id="rId7"/>
    <oleObject progId="Equation.3" shapeId="1558968" r:id="rId8"/>
    <oleObject progId="Equation.3" shapeId="1558969" r:id="rId9"/>
  </oleObjects>
</worksheet>
</file>

<file path=xl/worksheets/sheet7.xml><?xml version="1.0" encoding="utf-8"?>
<worksheet xmlns="http://schemas.openxmlformats.org/spreadsheetml/2006/main" xmlns:r="http://schemas.openxmlformats.org/officeDocument/2006/relationships">
  <dimension ref="A2:O28"/>
  <sheetViews>
    <sheetView zoomScale="80" zoomScaleNormal="80" zoomScalePageLayoutView="0" workbookViewId="0" topLeftCell="G4">
      <selection activeCell="K19" sqref="K19"/>
    </sheetView>
  </sheetViews>
  <sheetFormatPr defaultColWidth="11.421875" defaultRowHeight="12.75"/>
  <cols>
    <col min="1" max="1" width="14.8515625" style="33" customWidth="1"/>
    <col min="2" max="2" width="28.140625" style="45" customWidth="1"/>
    <col min="3" max="3" width="29.140625" style="46" customWidth="1"/>
    <col min="4" max="4" width="35.421875" style="46" customWidth="1"/>
    <col min="5" max="5" width="39.421875" style="46" customWidth="1"/>
    <col min="6" max="6" width="28.8515625" style="46" customWidth="1"/>
    <col min="7" max="7" width="25.00390625" style="46" customWidth="1"/>
    <col min="8" max="8" width="28.8515625" style="46" customWidth="1"/>
    <col min="9" max="9" width="48.8515625" style="46" customWidth="1"/>
    <col min="10" max="10" width="14.8515625" style="48" customWidth="1"/>
    <col min="11" max="11" width="44.140625" style="46" customWidth="1"/>
    <col min="12" max="12" width="21.8515625" style="46" customWidth="1"/>
    <col min="13" max="13" width="24.140625" style="49" customWidth="1"/>
    <col min="14" max="14" width="19.57421875" style="33" customWidth="1"/>
    <col min="15" max="15" width="11.421875" style="33" customWidth="1"/>
    <col min="16" max="16" width="13.7109375" style="33" bestFit="1" customWidth="1"/>
    <col min="17" max="16384" width="11.421875" style="33" customWidth="1"/>
  </cols>
  <sheetData>
    <row r="2" spans="1:14" ht="20.25">
      <c r="A2" s="564" t="s">
        <v>137</v>
      </c>
      <c r="B2" s="564"/>
      <c r="C2" s="564"/>
      <c r="D2" s="564"/>
      <c r="E2" s="564"/>
      <c r="F2" s="564"/>
      <c r="G2" s="564"/>
      <c r="H2" s="564"/>
      <c r="I2" s="564"/>
      <c r="J2" s="564"/>
      <c r="K2" s="564"/>
      <c r="L2" s="564"/>
      <c r="M2" s="564"/>
      <c r="N2" s="564"/>
    </row>
    <row r="3" spans="1:14" ht="21" thickBot="1">
      <c r="A3" s="565" t="s">
        <v>229</v>
      </c>
      <c r="B3" s="565"/>
      <c r="C3" s="565"/>
      <c r="D3" s="565"/>
      <c r="E3" s="565"/>
      <c r="F3" s="565"/>
      <c r="G3" s="565"/>
      <c r="H3" s="565"/>
      <c r="I3" s="565"/>
      <c r="J3" s="565"/>
      <c r="K3" s="565"/>
      <c r="L3" s="565"/>
      <c r="M3" s="565"/>
      <c r="N3" s="565"/>
    </row>
    <row r="4" spans="1:14" ht="20.25" thickTop="1">
      <c r="A4" s="416" t="s">
        <v>213</v>
      </c>
      <c r="B4" s="401" t="s">
        <v>230</v>
      </c>
      <c r="C4" s="401" t="s">
        <v>140</v>
      </c>
      <c r="D4" s="401" t="s">
        <v>141</v>
      </c>
      <c r="E4" s="401" t="s">
        <v>142</v>
      </c>
      <c r="F4" s="401" t="s">
        <v>215</v>
      </c>
      <c r="G4" s="401" t="s">
        <v>216</v>
      </c>
      <c r="H4" s="401"/>
      <c r="I4" s="401"/>
      <c r="J4" s="402" t="s">
        <v>217</v>
      </c>
      <c r="K4" s="402"/>
      <c r="L4" s="402"/>
      <c r="M4" s="412" t="s">
        <v>136</v>
      </c>
      <c r="N4" s="410" t="s">
        <v>138</v>
      </c>
    </row>
    <row r="5" spans="1:14" ht="20.25" thickBot="1">
      <c r="A5" s="417"/>
      <c r="B5" s="405"/>
      <c r="C5" s="405"/>
      <c r="D5" s="405"/>
      <c r="E5" s="405"/>
      <c r="F5" s="413"/>
      <c r="G5" s="235" t="s">
        <v>209</v>
      </c>
      <c r="H5" s="235" t="s">
        <v>210</v>
      </c>
      <c r="I5" s="235" t="s">
        <v>246</v>
      </c>
      <c r="J5" s="235" t="s">
        <v>208</v>
      </c>
      <c r="K5" s="235" t="s">
        <v>231</v>
      </c>
      <c r="L5" s="235" t="s">
        <v>211</v>
      </c>
      <c r="M5" s="413"/>
      <c r="N5" s="624"/>
    </row>
    <row r="6" spans="1:14" ht="22.5" customHeight="1">
      <c r="A6" s="622">
        <v>1</v>
      </c>
      <c r="B6" s="606" t="s">
        <v>507</v>
      </c>
      <c r="C6" s="607" t="s">
        <v>9</v>
      </c>
      <c r="D6" s="610" t="s">
        <v>10</v>
      </c>
      <c r="E6" s="606" t="s">
        <v>11</v>
      </c>
      <c r="F6" s="606" t="s">
        <v>12</v>
      </c>
      <c r="G6" s="618">
        <v>1</v>
      </c>
      <c r="H6" s="617" t="s">
        <v>214</v>
      </c>
      <c r="I6" s="619"/>
      <c r="J6" s="244">
        <v>1</v>
      </c>
      <c r="K6" s="245" t="s">
        <v>458</v>
      </c>
      <c r="L6" s="246" t="s">
        <v>221</v>
      </c>
      <c r="M6" s="625">
        <f>+'[1]Hoja1'!$K$27</f>
        <v>1416637928.098756</v>
      </c>
      <c r="N6" s="626" t="s">
        <v>252</v>
      </c>
    </row>
    <row r="7" spans="1:14" ht="22.5">
      <c r="A7" s="623"/>
      <c r="B7" s="414"/>
      <c r="C7" s="608"/>
      <c r="D7" s="608"/>
      <c r="E7" s="397"/>
      <c r="F7" s="397"/>
      <c r="G7" s="398"/>
      <c r="H7" s="415"/>
      <c r="I7" s="620"/>
      <c r="J7" s="180">
        <v>1</v>
      </c>
      <c r="K7" s="221" t="s">
        <v>459</v>
      </c>
      <c r="L7" s="182" t="s">
        <v>221</v>
      </c>
      <c r="M7" s="400"/>
      <c r="N7" s="591"/>
    </row>
    <row r="8" spans="1:14" ht="45">
      <c r="A8" s="623"/>
      <c r="B8" s="414"/>
      <c r="C8" s="608"/>
      <c r="D8" s="608"/>
      <c r="E8" s="397"/>
      <c r="F8" s="397"/>
      <c r="G8" s="398"/>
      <c r="H8" s="415"/>
      <c r="I8" s="620"/>
      <c r="J8" s="180">
        <v>1</v>
      </c>
      <c r="K8" s="221" t="s">
        <v>563</v>
      </c>
      <c r="L8" s="182" t="s">
        <v>221</v>
      </c>
      <c r="M8" s="400"/>
      <c r="N8" s="591"/>
    </row>
    <row r="9" spans="1:14" ht="22.5">
      <c r="A9" s="623"/>
      <c r="B9" s="414"/>
      <c r="C9" s="608"/>
      <c r="D9" s="608"/>
      <c r="E9" s="397"/>
      <c r="F9" s="397"/>
      <c r="G9" s="398"/>
      <c r="H9" s="415"/>
      <c r="I9" s="620"/>
      <c r="J9" s="180">
        <v>1</v>
      </c>
      <c r="K9" s="221" t="s">
        <v>460</v>
      </c>
      <c r="L9" s="182" t="s">
        <v>221</v>
      </c>
      <c r="M9" s="400"/>
      <c r="N9" s="591"/>
    </row>
    <row r="10" spans="1:14" ht="22.5">
      <c r="A10" s="623"/>
      <c r="B10" s="414"/>
      <c r="C10" s="608"/>
      <c r="D10" s="608"/>
      <c r="E10" s="397"/>
      <c r="F10" s="397"/>
      <c r="G10" s="398"/>
      <c r="H10" s="415"/>
      <c r="I10" s="620"/>
      <c r="J10" s="180">
        <v>1</v>
      </c>
      <c r="K10" s="221" t="s">
        <v>461</v>
      </c>
      <c r="L10" s="182" t="s">
        <v>221</v>
      </c>
      <c r="M10" s="400"/>
      <c r="N10" s="591"/>
    </row>
    <row r="11" spans="1:14" ht="23.25" customHeight="1">
      <c r="A11" s="623"/>
      <c r="B11" s="414"/>
      <c r="C11" s="608"/>
      <c r="D11" s="608"/>
      <c r="E11" s="397"/>
      <c r="F11" s="397"/>
      <c r="G11" s="398"/>
      <c r="H11" s="415"/>
      <c r="I11" s="620"/>
      <c r="J11" s="180">
        <v>1</v>
      </c>
      <c r="K11" s="221" t="s">
        <v>462</v>
      </c>
      <c r="L11" s="182" t="s">
        <v>221</v>
      </c>
      <c r="M11" s="400"/>
      <c r="N11" s="591"/>
    </row>
    <row r="12" spans="1:15" ht="22.5">
      <c r="A12" s="623"/>
      <c r="B12" s="414"/>
      <c r="C12" s="608"/>
      <c r="D12" s="608"/>
      <c r="E12" s="397"/>
      <c r="F12" s="397"/>
      <c r="G12" s="398"/>
      <c r="H12" s="415"/>
      <c r="I12" s="620"/>
      <c r="J12" s="180">
        <v>1</v>
      </c>
      <c r="K12" s="221" t="s">
        <v>564</v>
      </c>
      <c r="L12" s="182" t="s">
        <v>221</v>
      </c>
      <c r="M12" s="400"/>
      <c r="N12" s="591"/>
      <c r="O12" s="17"/>
    </row>
    <row r="13" spans="1:14" ht="33.75">
      <c r="A13" s="623"/>
      <c r="B13" s="414"/>
      <c r="C13" s="608"/>
      <c r="D13" s="608"/>
      <c r="E13" s="397"/>
      <c r="F13" s="397"/>
      <c r="G13" s="398"/>
      <c r="H13" s="415"/>
      <c r="I13" s="620"/>
      <c r="J13" s="180">
        <v>1</v>
      </c>
      <c r="K13" s="221" t="s">
        <v>463</v>
      </c>
      <c r="L13" s="182" t="s">
        <v>221</v>
      </c>
      <c r="M13" s="400"/>
      <c r="N13" s="591"/>
    </row>
    <row r="14" spans="1:14" ht="22.5">
      <c r="A14" s="623"/>
      <c r="B14" s="414"/>
      <c r="C14" s="608"/>
      <c r="D14" s="608"/>
      <c r="E14" s="397"/>
      <c r="F14" s="397"/>
      <c r="G14" s="398"/>
      <c r="H14" s="415"/>
      <c r="I14" s="620"/>
      <c r="J14" s="180">
        <v>1</v>
      </c>
      <c r="K14" s="221" t="s">
        <v>565</v>
      </c>
      <c r="L14" s="182" t="s">
        <v>221</v>
      </c>
      <c r="M14" s="400"/>
      <c r="N14" s="591"/>
    </row>
    <row r="15" spans="1:14" ht="45">
      <c r="A15" s="623"/>
      <c r="B15" s="414"/>
      <c r="C15" s="608"/>
      <c r="D15" s="608"/>
      <c r="E15" s="397"/>
      <c r="F15" s="397"/>
      <c r="G15" s="398"/>
      <c r="H15" s="415"/>
      <c r="I15" s="620"/>
      <c r="J15" s="180">
        <v>1</v>
      </c>
      <c r="K15" s="221" t="s">
        <v>566</v>
      </c>
      <c r="L15" s="182" t="s">
        <v>221</v>
      </c>
      <c r="M15" s="400"/>
      <c r="N15" s="591"/>
    </row>
    <row r="16" spans="1:14" ht="33.75">
      <c r="A16" s="623"/>
      <c r="B16" s="414"/>
      <c r="C16" s="608"/>
      <c r="D16" s="608"/>
      <c r="E16" s="397"/>
      <c r="F16" s="397"/>
      <c r="G16" s="398"/>
      <c r="H16" s="415"/>
      <c r="I16" s="621"/>
      <c r="J16" s="180">
        <v>1</v>
      </c>
      <c r="K16" s="221" t="s">
        <v>464</v>
      </c>
      <c r="L16" s="182" t="s">
        <v>221</v>
      </c>
      <c r="M16" s="400"/>
      <c r="N16" s="591"/>
    </row>
    <row r="17" spans="1:14" ht="22.5" customHeight="1">
      <c r="A17" s="611">
        <v>2</v>
      </c>
      <c r="B17" s="614" t="s">
        <v>507</v>
      </c>
      <c r="C17" s="608"/>
      <c r="D17" s="608"/>
      <c r="E17" s="414" t="s">
        <v>13</v>
      </c>
      <c r="F17" s="414" t="s">
        <v>14</v>
      </c>
      <c r="G17" s="398">
        <v>1</v>
      </c>
      <c r="H17" s="415" t="s">
        <v>214</v>
      </c>
      <c r="I17" s="397"/>
      <c r="J17" s="180">
        <v>1</v>
      </c>
      <c r="K17" s="249" t="s">
        <v>465</v>
      </c>
      <c r="L17" s="182" t="s">
        <v>221</v>
      </c>
      <c r="M17" s="400">
        <f>+'[1]Hoja1'!$K$25</f>
        <v>1084604943.901244</v>
      </c>
      <c r="N17" s="591" t="s">
        <v>252</v>
      </c>
    </row>
    <row r="18" spans="1:14" ht="22.5">
      <c r="A18" s="612"/>
      <c r="B18" s="615"/>
      <c r="C18" s="608"/>
      <c r="D18" s="608"/>
      <c r="E18" s="397"/>
      <c r="F18" s="397"/>
      <c r="G18" s="398"/>
      <c r="H18" s="415"/>
      <c r="I18" s="397"/>
      <c r="J18" s="233">
        <v>1</v>
      </c>
      <c r="K18" s="249" t="s">
        <v>466</v>
      </c>
      <c r="L18" s="188" t="s">
        <v>221</v>
      </c>
      <c r="M18" s="400"/>
      <c r="N18" s="591"/>
    </row>
    <row r="19" spans="1:14" ht="176.25" customHeight="1" thickBot="1">
      <c r="A19" s="613"/>
      <c r="B19" s="616"/>
      <c r="C19" s="609"/>
      <c r="D19" s="609"/>
      <c r="E19" s="579"/>
      <c r="F19" s="579"/>
      <c r="G19" s="601"/>
      <c r="H19" s="580"/>
      <c r="I19" s="579"/>
      <c r="J19" s="247">
        <v>1</v>
      </c>
      <c r="K19" s="250" t="s">
        <v>567</v>
      </c>
      <c r="L19" s="248" t="s">
        <v>221</v>
      </c>
      <c r="M19" s="627"/>
      <c r="N19" s="604"/>
    </row>
    <row r="20" spans="10:13" ht="15.75" thickBot="1">
      <c r="J20" s="48">
        <f>SUM(J6:J19)</f>
        <v>14</v>
      </c>
      <c r="M20" s="49">
        <f>SUM(M6:M19)</f>
        <v>2501242872</v>
      </c>
    </row>
    <row r="21" spans="1:2" ht="13.5" thickTop="1">
      <c r="A21" s="393" t="s">
        <v>247</v>
      </c>
      <c r="B21" s="394"/>
    </row>
    <row r="22" spans="1:2" ht="13.5" thickBot="1">
      <c r="A22" s="395"/>
      <c r="B22" s="396"/>
    </row>
    <row r="23" spans="1:2" ht="24.75" thickTop="1">
      <c r="A23" s="95" t="s">
        <v>235</v>
      </c>
      <c r="B23" s="96" t="s">
        <v>236</v>
      </c>
    </row>
    <row r="24" spans="1:2" ht="24">
      <c r="A24" s="97" t="s">
        <v>237</v>
      </c>
      <c r="B24" s="98" t="s">
        <v>238</v>
      </c>
    </row>
    <row r="25" spans="1:2" ht="36">
      <c r="A25" s="97" t="s">
        <v>239</v>
      </c>
      <c r="B25" s="98" t="s">
        <v>240</v>
      </c>
    </row>
    <row r="26" spans="1:2" ht="24">
      <c r="A26" s="97" t="s">
        <v>241</v>
      </c>
      <c r="B26" s="98" t="s">
        <v>242</v>
      </c>
    </row>
    <row r="27" spans="1:2" ht="36">
      <c r="A27" s="97" t="s">
        <v>243</v>
      </c>
      <c r="B27" s="98" t="s">
        <v>244</v>
      </c>
    </row>
    <row r="28" spans="1:2" ht="24.75" thickBot="1">
      <c r="A28" s="99" t="s">
        <v>245</v>
      </c>
      <c r="B28" s="100" t="s">
        <v>248</v>
      </c>
    </row>
    <row r="29" ht="15.75" thickTop="1"/>
  </sheetData>
  <sheetProtection/>
  <mergeCells count="33">
    <mergeCell ref="M4:M5"/>
    <mergeCell ref="A4:A5"/>
    <mergeCell ref="M6:M16"/>
    <mergeCell ref="N6:N16"/>
    <mergeCell ref="I17:I19"/>
    <mergeCell ref="M17:M19"/>
    <mergeCell ref="N17:N19"/>
    <mergeCell ref="H17:H19"/>
    <mergeCell ref="G17:G19"/>
    <mergeCell ref="F17:F19"/>
    <mergeCell ref="A2:N2"/>
    <mergeCell ref="A3:N3"/>
    <mergeCell ref="B4:B5"/>
    <mergeCell ref="F4:F5"/>
    <mergeCell ref="E4:E5"/>
    <mergeCell ref="D4:D5"/>
    <mergeCell ref="C4:C5"/>
    <mergeCell ref="N4:N5"/>
    <mergeCell ref="G4:I4"/>
    <mergeCell ref="J4:L4"/>
    <mergeCell ref="H6:H16"/>
    <mergeCell ref="G6:G16"/>
    <mergeCell ref="I6:I16"/>
    <mergeCell ref="E6:E16"/>
    <mergeCell ref="A6:A16"/>
    <mergeCell ref="B6:B16"/>
    <mergeCell ref="A21:B22"/>
    <mergeCell ref="F6:F16"/>
    <mergeCell ref="E17:E19"/>
    <mergeCell ref="C6:C19"/>
    <mergeCell ref="D6:D19"/>
    <mergeCell ref="A17:A19"/>
    <mergeCell ref="B17:B19"/>
  </mergeCells>
  <dataValidations count="4">
    <dataValidation type="whole" operator="lessThanOrEqual" allowBlank="1" showInputMessage="1" showErrorMessage="1" sqref="M21:M65536">
      <formula1>1</formula1>
    </dataValidation>
    <dataValidation type="textLength" operator="greaterThan" allowBlank="1" showInputMessage="1" showErrorMessage="1" sqref="B23:B28">
      <formula1>1</formula1>
    </dataValidation>
    <dataValidation operator="lessThanOrEqual" allowBlank="1" showInputMessage="1" showErrorMessage="1" sqref="M20"/>
    <dataValidation type="whole" operator="greaterThanOrEqual" allowBlank="1" showInputMessage="1" showErrorMessage="1" sqref="J6:J65536">
      <formula1>1</formula1>
    </dataValidation>
  </dataValidations>
  <printOptions/>
  <pageMargins left="0.75" right="0.75" top="1" bottom="1" header="0" footer="0"/>
  <pageSetup orientation="portrait" paperSize="9"/>
  <legacyDrawing r:id="rId7"/>
  <oleObjects>
    <oleObject progId="Equation.3" shapeId="1622573" r:id="rId1"/>
    <oleObject progId="Equation.3" shapeId="1622574" r:id="rId2"/>
    <oleObject progId="Equation.3" shapeId="1622575" r:id="rId3"/>
    <oleObject progId="Equation.3" shapeId="1622828" r:id="rId4"/>
    <oleObject progId="Equation.3" shapeId="1622829" r:id="rId5"/>
    <oleObject progId="Equation.3" shapeId="1622830" r:id="rId6"/>
  </oleObjects>
</worksheet>
</file>

<file path=xl/worksheets/sheet8.xml><?xml version="1.0" encoding="utf-8"?>
<worksheet xmlns="http://schemas.openxmlformats.org/spreadsheetml/2006/main" xmlns:r="http://schemas.openxmlformats.org/officeDocument/2006/relationships">
  <dimension ref="A1:N20"/>
  <sheetViews>
    <sheetView zoomScale="75" zoomScaleNormal="75" zoomScalePageLayoutView="0" workbookViewId="0" topLeftCell="A3">
      <selection activeCell="D5" sqref="D5:D10"/>
    </sheetView>
  </sheetViews>
  <sheetFormatPr defaultColWidth="11.421875" defaultRowHeight="12.75"/>
  <cols>
    <col min="1" max="1" width="13.8515625" style="101" customWidth="1"/>
    <col min="2" max="2" width="28.140625" style="117" customWidth="1"/>
    <col min="3" max="3" width="24.8515625" style="123" customWidth="1"/>
    <col min="4" max="4" width="36.7109375" style="123" customWidth="1"/>
    <col min="5" max="5" width="60.8515625" style="123" customWidth="1"/>
    <col min="6" max="6" width="28.8515625" style="123" customWidth="1"/>
    <col min="7" max="7" width="14.28125" style="123" customWidth="1"/>
    <col min="8" max="8" width="19.7109375" style="123" customWidth="1"/>
    <col min="9" max="9" width="45.57421875" style="123" customWidth="1"/>
    <col min="10" max="10" width="14.8515625" style="124" customWidth="1"/>
    <col min="11" max="11" width="32.8515625" style="123" customWidth="1"/>
    <col min="12" max="12" width="17.7109375" style="120" customWidth="1"/>
    <col min="13" max="13" width="24.140625" style="125" customWidth="1"/>
    <col min="14" max="14" width="29.28125" style="101" customWidth="1"/>
    <col min="15" max="15" width="11.421875" style="101" customWidth="1"/>
    <col min="16" max="16" width="13.7109375" style="101" bestFit="1" customWidth="1"/>
    <col min="17" max="16384" width="11.421875" style="101" customWidth="1"/>
  </cols>
  <sheetData>
    <row r="1" spans="1:14" ht="21">
      <c r="A1" s="451" t="s">
        <v>137</v>
      </c>
      <c r="B1" s="451"/>
      <c r="C1" s="451"/>
      <c r="D1" s="451"/>
      <c r="E1" s="451"/>
      <c r="F1" s="451"/>
      <c r="G1" s="451"/>
      <c r="H1" s="451"/>
      <c r="I1" s="451"/>
      <c r="J1" s="451"/>
      <c r="K1" s="451"/>
      <c r="L1" s="451"/>
      <c r="M1" s="451"/>
      <c r="N1" s="451"/>
    </row>
    <row r="2" spans="1:14" ht="21.75" thickBot="1">
      <c r="A2" s="452" t="s">
        <v>229</v>
      </c>
      <c r="B2" s="452"/>
      <c r="C2" s="452"/>
      <c r="D2" s="452"/>
      <c r="E2" s="452"/>
      <c r="F2" s="452"/>
      <c r="G2" s="452"/>
      <c r="H2" s="452"/>
      <c r="I2" s="452"/>
      <c r="J2" s="452"/>
      <c r="K2" s="452"/>
      <c r="L2" s="452"/>
      <c r="M2" s="452"/>
      <c r="N2" s="452"/>
    </row>
    <row r="3" spans="1:14" ht="28.5" customHeight="1" thickTop="1">
      <c r="A3" s="639" t="s">
        <v>213</v>
      </c>
      <c r="B3" s="557" t="s">
        <v>230</v>
      </c>
      <c r="C3" s="557" t="s">
        <v>140</v>
      </c>
      <c r="D3" s="557" t="s">
        <v>141</v>
      </c>
      <c r="E3" s="557" t="s">
        <v>142</v>
      </c>
      <c r="F3" s="557" t="s">
        <v>215</v>
      </c>
      <c r="G3" s="557" t="s">
        <v>216</v>
      </c>
      <c r="H3" s="557"/>
      <c r="I3" s="557"/>
      <c r="J3" s="560" t="s">
        <v>217</v>
      </c>
      <c r="K3" s="560"/>
      <c r="L3" s="560"/>
      <c r="M3" s="561" t="s">
        <v>136</v>
      </c>
      <c r="N3" s="549" t="s">
        <v>138</v>
      </c>
    </row>
    <row r="4" spans="1:14" ht="47.25" customHeight="1" thickBot="1">
      <c r="A4" s="640"/>
      <c r="B4" s="632"/>
      <c r="C4" s="632"/>
      <c r="D4" s="632"/>
      <c r="E4" s="632"/>
      <c r="F4" s="633"/>
      <c r="G4" s="79" t="s">
        <v>209</v>
      </c>
      <c r="H4" s="79" t="s">
        <v>210</v>
      </c>
      <c r="I4" s="79" t="s">
        <v>246</v>
      </c>
      <c r="J4" s="79" t="s">
        <v>208</v>
      </c>
      <c r="K4" s="79" t="s">
        <v>231</v>
      </c>
      <c r="L4" s="79" t="s">
        <v>255</v>
      </c>
      <c r="M4" s="633"/>
      <c r="N4" s="634"/>
    </row>
    <row r="5" spans="1:14" ht="190.5" customHeight="1" thickTop="1">
      <c r="A5" s="424">
        <v>1</v>
      </c>
      <c r="B5" s="497" t="s">
        <v>507</v>
      </c>
      <c r="C5" s="421" t="s">
        <v>15</v>
      </c>
      <c r="D5" s="443" t="s">
        <v>16</v>
      </c>
      <c r="E5" s="498" t="s">
        <v>17</v>
      </c>
      <c r="F5" s="498" t="s">
        <v>86</v>
      </c>
      <c r="G5" s="510">
        <v>1</v>
      </c>
      <c r="H5" s="498" t="s">
        <v>214</v>
      </c>
      <c r="I5" s="498"/>
      <c r="J5" s="104">
        <v>3</v>
      </c>
      <c r="K5" s="105" t="s">
        <v>18</v>
      </c>
      <c r="L5" s="106" t="s">
        <v>221</v>
      </c>
      <c r="M5" s="637">
        <f>+'[1]Hoja1'!$K$22</f>
        <v>655555555.3575883</v>
      </c>
      <c r="N5" s="508" t="s">
        <v>87</v>
      </c>
    </row>
    <row r="6" spans="1:14" ht="30.75" thickBot="1">
      <c r="A6" s="419"/>
      <c r="B6" s="421"/>
      <c r="C6" s="421"/>
      <c r="D6" s="443"/>
      <c r="E6" s="443"/>
      <c r="F6" s="443"/>
      <c r="G6" s="440"/>
      <c r="H6" s="443"/>
      <c r="I6" s="443"/>
      <c r="J6" s="104">
        <v>1</v>
      </c>
      <c r="K6" s="107" t="s">
        <v>19</v>
      </c>
      <c r="L6" s="106" t="s">
        <v>221</v>
      </c>
      <c r="M6" s="638"/>
      <c r="N6" s="448"/>
    </row>
    <row r="7" spans="1:14" ht="75.75" thickTop="1">
      <c r="A7" s="418">
        <v>2</v>
      </c>
      <c r="B7" s="420" t="s">
        <v>507</v>
      </c>
      <c r="C7" s="421"/>
      <c r="D7" s="443"/>
      <c r="E7" s="498" t="s">
        <v>17</v>
      </c>
      <c r="F7" s="498" t="s">
        <v>84</v>
      </c>
      <c r="G7" s="510">
        <v>1</v>
      </c>
      <c r="H7" s="498" t="s">
        <v>214</v>
      </c>
      <c r="I7" s="498"/>
      <c r="J7" s="104">
        <v>3</v>
      </c>
      <c r="K7" s="105" t="s">
        <v>85</v>
      </c>
      <c r="L7" s="106" t="s">
        <v>82</v>
      </c>
      <c r="M7" s="638"/>
      <c r="N7" s="448"/>
    </row>
    <row r="8" spans="1:14" ht="109.5" customHeight="1" thickBot="1">
      <c r="A8" s="419"/>
      <c r="B8" s="421"/>
      <c r="C8" s="421"/>
      <c r="D8" s="443"/>
      <c r="E8" s="443"/>
      <c r="F8" s="443"/>
      <c r="G8" s="440"/>
      <c r="H8" s="443"/>
      <c r="I8" s="443"/>
      <c r="J8" s="104">
        <v>1</v>
      </c>
      <c r="K8" s="107" t="s">
        <v>19</v>
      </c>
      <c r="L8" s="106" t="s">
        <v>83</v>
      </c>
      <c r="M8" s="446"/>
      <c r="N8" s="505"/>
    </row>
    <row r="9" spans="1:14" ht="90.75" customHeight="1" thickTop="1">
      <c r="A9" s="418">
        <v>3</v>
      </c>
      <c r="B9" s="420" t="s">
        <v>507</v>
      </c>
      <c r="C9" s="428"/>
      <c r="D9" s="430"/>
      <c r="E9" s="430" t="s">
        <v>21</v>
      </c>
      <c r="F9" s="430" t="s">
        <v>20</v>
      </c>
      <c r="G9" s="429">
        <v>1</v>
      </c>
      <c r="H9" s="430" t="s">
        <v>214</v>
      </c>
      <c r="I9" s="629"/>
      <c r="J9" s="110">
        <v>3</v>
      </c>
      <c r="K9" s="105" t="s">
        <v>254</v>
      </c>
      <c r="L9" s="111" t="s">
        <v>221</v>
      </c>
      <c r="M9" s="444">
        <f>+'[1]Hoja1'!$K$21</f>
        <v>1494444444.9074118</v>
      </c>
      <c r="N9" s="508" t="s">
        <v>87</v>
      </c>
    </row>
    <row r="10" spans="1:14" ht="129.75" customHeight="1" thickBot="1">
      <c r="A10" s="628"/>
      <c r="B10" s="496"/>
      <c r="C10" s="436"/>
      <c r="D10" s="631"/>
      <c r="E10" s="631"/>
      <c r="F10" s="631"/>
      <c r="G10" s="636"/>
      <c r="H10" s="631"/>
      <c r="I10" s="630"/>
      <c r="J10" s="114">
        <v>1</v>
      </c>
      <c r="K10" s="115" t="s">
        <v>518</v>
      </c>
      <c r="L10" s="116" t="s">
        <v>221</v>
      </c>
      <c r="M10" s="635"/>
      <c r="N10" s="437"/>
    </row>
    <row r="11" spans="3:13" ht="16.5" thickTop="1">
      <c r="C11" s="118"/>
      <c r="D11" s="118"/>
      <c r="E11" s="118"/>
      <c r="F11" s="118"/>
      <c r="G11" s="118"/>
      <c r="H11" s="118"/>
      <c r="I11" s="118"/>
      <c r="J11" s="119">
        <f>SUM(J5:J10)</f>
        <v>12</v>
      </c>
      <c r="K11" s="118"/>
      <c r="M11" s="121">
        <f>SUM(M5:M10)</f>
        <v>2150000000.2650003</v>
      </c>
    </row>
    <row r="12" spans="3:13" ht="16.5" thickBot="1">
      <c r="C12" s="118"/>
      <c r="D12" s="118"/>
      <c r="E12" s="118"/>
      <c r="F12" s="118"/>
      <c r="G12" s="118"/>
      <c r="H12" s="118"/>
      <c r="I12" s="118"/>
      <c r="J12" s="119"/>
      <c r="K12" s="118"/>
      <c r="M12" s="122"/>
    </row>
    <row r="13" spans="1:13" ht="13.5" thickTop="1">
      <c r="A13" s="393" t="s">
        <v>247</v>
      </c>
      <c r="B13" s="394"/>
      <c r="C13" s="118"/>
      <c r="D13" s="118"/>
      <c r="E13" s="118"/>
      <c r="F13" s="118"/>
      <c r="G13" s="118"/>
      <c r="H13" s="118"/>
      <c r="I13" s="118"/>
      <c r="J13" s="119"/>
      <c r="K13" s="118"/>
      <c r="M13" s="122"/>
    </row>
    <row r="14" spans="1:13" ht="13.5" thickBot="1">
      <c r="A14" s="395"/>
      <c r="B14" s="396"/>
      <c r="C14" s="118"/>
      <c r="D14" s="118"/>
      <c r="E14" s="118"/>
      <c r="F14" s="118"/>
      <c r="G14" s="118"/>
      <c r="H14" s="118"/>
      <c r="I14" s="118"/>
      <c r="J14" s="119"/>
      <c r="K14" s="118"/>
      <c r="M14" s="122"/>
    </row>
    <row r="15" spans="1:13" ht="24.75" thickTop="1">
      <c r="A15" s="95" t="s">
        <v>235</v>
      </c>
      <c r="B15" s="96" t="s">
        <v>236</v>
      </c>
      <c r="C15" s="118"/>
      <c r="D15" s="118"/>
      <c r="E15" s="118"/>
      <c r="F15" s="118"/>
      <c r="G15" s="118"/>
      <c r="H15" s="118"/>
      <c r="I15" s="118"/>
      <c r="J15" s="119"/>
      <c r="K15" s="118"/>
      <c r="M15" s="122"/>
    </row>
    <row r="16" spans="1:13" ht="24">
      <c r="A16" s="97" t="s">
        <v>237</v>
      </c>
      <c r="B16" s="98" t="s">
        <v>238</v>
      </c>
      <c r="C16" s="118"/>
      <c r="D16" s="118"/>
      <c r="E16" s="118"/>
      <c r="F16" s="118"/>
      <c r="G16" s="118"/>
      <c r="H16" s="118"/>
      <c r="I16" s="118"/>
      <c r="J16" s="119"/>
      <c r="K16" s="118"/>
      <c r="M16" s="122"/>
    </row>
    <row r="17" spans="1:13" ht="36">
      <c r="A17" s="97" t="s">
        <v>239</v>
      </c>
      <c r="B17" s="98" t="s">
        <v>240</v>
      </c>
      <c r="C17" s="118"/>
      <c r="D17" s="118"/>
      <c r="E17" s="118"/>
      <c r="F17" s="118"/>
      <c r="G17" s="118"/>
      <c r="H17" s="118"/>
      <c r="I17" s="118"/>
      <c r="J17" s="119"/>
      <c r="K17" s="118"/>
      <c r="M17" s="122"/>
    </row>
    <row r="18" spans="1:13" ht="24">
      <c r="A18" s="97" t="s">
        <v>241</v>
      </c>
      <c r="B18" s="98" t="s">
        <v>242</v>
      </c>
      <c r="C18" s="118"/>
      <c r="D18" s="118"/>
      <c r="E18" s="118"/>
      <c r="F18" s="118"/>
      <c r="G18" s="118"/>
      <c r="H18" s="118"/>
      <c r="I18" s="118"/>
      <c r="J18" s="119"/>
      <c r="K18" s="118"/>
      <c r="M18" s="122"/>
    </row>
    <row r="19" spans="1:2" ht="36">
      <c r="A19" s="97" t="s">
        <v>243</v>
      </c>
      <c r="B19" s="98" t="s">
        <v>244</v>
      </c>
    </row>
    <row r="20" spans="1:2" ht="24.75" thickBot="1">
      <c r="A20" s="99" t="s">
        <v>245</v>
      </c>
      <c r="B20" s="100" t="s">
        <v>248</v>
      </c>
    </row>
    <row r="21" ht="16.5" thickTop="1"/>
  </sheetData>
  <sheetProtection/>
  <mergeCells count="40">
    <mergeCell ref="F7:F8"/>
    <mergeCell ref="G7:G8"/>
    <mergeCell ref="H7:H8"/>
    <mergeCell ref="I7:I8"/>
    <mergeCell ref="G3:I3"/>
    <mergeCell ref="F5:F6"/>
    <mergeCell ref="F3:F4"/>
    <mergeCell ref="A1:N1"/>
    <mergeCell ref="A2:N2"/>
    <mergeCell ref="A3:A4"/>
    <mergeCell ref="B3:B4"/>
    <mergeCell ref="C3:C4"/>
    <mergeCell ref="D3:D4"/>
    <mergeCell ref="J3:L3"/>
    <mergeCell ref="G9:G10"/>
    <mergeCell ref="H9:H10"/>
    <mergeCell ref="M5:M8"/>
    <mergeCell ref="I5:I6"/>
    <mergeCell ref="H5:H6"/>
    <mergeCell ref="G5:G6"/>
    <mergeCell ref="E5:E6"/>
    <mergeCell ref="A13:B14"/>
    <mergeCell ref="E7:E8"/>
    <mergeCell ref="E3:E4"/>
    <mergeCell ref="M3:M4"/>
    <mergeCell ref="N3:N4"/>
    <mergeCell ref="F9:F10"/>
    <mergeCell ref="E9:E10"/>
    <mergeCell ref="M9:M10"/>
    <mergeCell ref="N9:N10"/>
    <mergeCell ref="N5:N8"/>
    <mergeCell ref="B5:B6"/>
    <mergeCell ref="A5:A6"/>
    <mergeCell ref="B7:B8"/>
    <mergeCell ref="A7:A8"/>
    <mergeCell ref="B9:B10"/>
    <mergeCell ref="A9:A10"/>
    <mergeCell ref="I9:I10"/>
    <mergeCell ref="D5:D10"/>
    <mergeCell ref="C5:C10"/>
  </mergeCells>
  <dataValidations count="3">
    <dataValidation type="whole" operator="lessThanOrEqual" allowBlank="1" showInputMessage="1" showErrorMessage="1" sqref="M12:M65536">
      <formula1>1</formula1>
    </dataValidation>
    <dataValidation type="whole" operator="greaterThanOrEqual" allowBlank="1" showInputMessage="1" showErrorMessage="1" sqref="J5:J65536">
      <formula1>1</formula1>
    </dataValidation>
    <dataValidation type="textLength" operator="greaterThan" allowBlank="1" showInputMessage="1" showErrorMessage="1" sqref="B15:B20">
      <formula1>1</formula1>
    </dataValidation>
  </dataValidations>
  <printOptions/>
  <pageMargins left="0.75" right="0.75" top="1" bottom="1" header="0" footer="0"/>
  <pageSetup orientation="portrait" paperSize="9"/>
  <legacyDrawing r:id="rId10"/>
  <oleObjects>
    <oleObject progId="Equation.3" shapeId="76861" r:id="rId1"/>
    <oleObject progId="Equation.3" shapeId="76862" r:id="rId2"/>
    <oleObject progId="Equation.3" shapeId="76863" r:id="rId3"/>
    <oleObject progId="Equation.3" shapeId="76864" r:id="rId4"/>
    <oleObject progId="Equation.3" shapeId="76865" r:id="rId5"/>
    <oleObject progId="Equation.3" shapeId="76866" r:id="rId6"/>
    <oleObject progId="Equation.3" shapeId="76867" r:id="rId7"/>
    <oleObject progId="Equation.3" shapeId="76868" r:id="rId8"/>
    <oleObject progId="Equation.3" shapeId="76869" r:id="rId9"/>
  </oleObjects>
</worksheet>
</file>

<file path=xl/worksheets/sheet9.xml><?xml version="1.0" encoding="utf-8"?>
<worksheet xmlns="http://schemas.openxmlformats.org/spreadsheetml/2006/main" xmlns:r="http://schemas.openxmlformats.org/officeDocument/2006/relationships">
  <dimension ref="A2:O24"/>
  <sheetViews>
    <sheetView zoomScale="75" zoomScaleNormal="75" zoomScalePageLayoutView="0" workbookViewId="0" topLeftCell="F12">
      <selection activeCell="J14" sqref="J6:J14"/>
    </sheetView>
  </sheetViews>
  <sheetFormatPr defaultColWidth="11.421875" defaultRowHeight="12.75"/>
  <cols>
    <col min="1" max="1" width="13.57421875" style="33" customWidth="1"/>
    <col min="2" max="2" width="28.140625" style="45" customWidth="1"/>
    <col min="3" max="3" width="22.7109375" style="46" customWidth="1"/>
    <col min="4" max="4" width="24.28125" style="46" customWidth="1"/>
    <col min="5" max="5" width="32.28125" style="47" customWidth="1"/>
    <col min="6" max="6" width="28.8515625" style="94" customWidth="1"/>
    <col min="7" max="7" width="28.8515625" style="46" customWidth="1"/>
    <col min="8" max="8" width="28.8515625" style="94" customWidth="1"/>
    <col min="9" max="9" width="46.140625" style="46" customWidth="1"/>
    <col min="10" max="10" width="14.8515625" style="48" customWidth="1"/>
    <col min="11" max="11" width="28.28125" style="46" customWidth="1"/>
    <col min="12" max="12" width="22.57421875" style="46" customWidth="1"/>
    <col min="13" max="13" width="24.140625" style="49" customWidth="1"/>
    <col min="14" max="14" width="19.57421875" style="33" customWidth="1"/>
    <col min="15" max="15" width="11.421875" style="33" customWidth="1"/>
    <col min="16" max="16" width="13.7109375" style="33" bestFit="1" customWidth="1"/>
    <col min="17" max="16384" width="11.421875" style="33" customWidth="1"/>
  </cols>
  <sheetData>
    <row r="2" spans="1:14" ht="20.25">
      <c r="A2" s="564" t="s">
        <v>137</v>
      </c>
      <c r="B2" s="564"/>
      <c r="C2" s="564"/>
      <c r="D2" s="564"/>
      <c r="E2" s="564"/>
      <c r="F2" s="564"/>
      <c r="G2" s="564"/>
      <c r="H2" s="564"/>
      <c r="I2" s="564"/>
      <c r="J2" s="564"/>
      <c r="K2" s="564"/>
      <c r="L2" s="564"/>
      <c r="M2" s="564"/>
      <c r="N2" s="564"/>
    </row>
    <row r="3" spans="1:14" ht="21" thickBot="1">
      <c r="A3" s="590" t="s">
        <v>139</v>
      </c>
      <c r="B3" s="590"/>
      <c r="C3" s="590"/>
      <c r="D3" s="590"/>
      <c r="E3" s="590"/>
      <c r="F3" s="590"/>
      <c r="G3" s="590"/>
      <c r="H3" s="590"/>
      <c r="I3" s="590"/>
      <c r="J3" s="590"/>
      <c r="K3" s="590"/>
      <c r="L3" s="590"/>
      <c r="M3" s="590"/>
      <c r="N3" s="590"/>
    </row>
    <row r="4" spans="1:14" ht="22.5" customHeight="1">
      <c r="A4" s="661" t="s">
        <v>213</v>
      </c>
      <c r="B4" s="656" t="s">
        <v>134</v>
      </c>
      <c r="C4" s="656" t="s">
        <v>140</v>
      </c>
      <c r="D4" s="656" t="s">
        <v>141</v>
      </c>
      <c r="E4" s="656" t="s">
        <v>142</v>
      </c>
      <c r="F4" s="656" t="s">
        <v>215</v>
      </c>
      <c r="G4" s="656" t="s">
        <v>216</v>
      </c>
      <c r="H4" s="656"/>
      <c r="I4" s="656"/>
      <c r="J4" s="682" t="s">
        <v>219</v>
      </c>
      <c r="K4" s="682"/>
      <c r="L4" s="682"/>
      <c r="M4" s="681" t="s">
        <v>136</v>
      </c>
      <c r="N4" s="679" t="s">
        <v>138</v>
      </c>
    </row>
    <row r="5" spans="1:14" ht="47.25" customHeight="1" thickBot="1">
      <c r="A5" s="662"/>
      <c r="B5" s="454"/>
      <c r="C5" s="454"/>
      <c r="D5" s="454"/>
      <c r="E5" s="657"/>
      <c r="F5" s="449"/>
      <c r="G5" s="281" t="s">
        <v>209</v>
      </c>
      <c r="H5" s="281" t="s">
        <v>210</v>
      </c>
      <c r="I5" s="281" t="s">
        <v>246</v>
      </c>
      <c r="J5" s="281" t="s">
        <v>209</v>
      </c>
      <c r="K5" s="281" t="s">
        <v>212</v>
      </c>
      <c r="L5" s="281" t="s">
        <v>211</v>
      </c>
      <c r="M5" s="449"/>
      <c r="N5" s="680"/>
    </row>
    <row r="6" spans="1:14" ht="177" customHeight="1" thickTop="1">
      <c r="A6" s="285">
        <v>1</v>
      </c>
      <c r="B6" s="320" t="s">
        <v>507</v>
      </c>
      <c r="C6" s="670" t="s">
        <v>425</v>
      </c>
      <c r="D6" s="674" t="s">
        <v>426</v>
      </c>
      <c r="E6" s="678" t="s">
        <v>22</v>
      </c>
      <c r="F6" s="658" t="s">
        <v>23</v>
      </c>
      <c r="G6" s="659">
        <v>1</v>
      </c>
      <c r="H6" s="658" t="s">
        <v>214</v>
      </c>
      <c r="I6" s="191"/>
      <c r="J6" s="381">
        <v>1</v>
      </c>
      <c r="K6" s="323" t="s">
        <v>510</v>
      </c>
      <c r="L6" s="44" t="s">
        <v>221</v>
      </c>
      <c r="M6" s="660">
        <f>+'[1]Hoja1'!$K$14</f>
        <v>1149867015.5555556</v>
      </c>
      <c r="N6" s="677" t="s">
        <v>133</v>
      </c>
    </row>
    <row r="7" spans="1:14" ht="177" customHeight="1">
      <c r="A7" s="321"/>
      <c r="B7" s="320"/>
      <c r="C7" s="671"/>
      <c r="D7" s="675"/>
      <c r="E7" s="543"/>
      <c r="F7" s="652"/>
      <c r="G7" s="655"/>
      <c r="H7" s="652"/>
      <c r="I7" s="322"/>
      <c r="J7" s="381">
        <v>1</v>
      </c>
      <c r="K7" s="323" t="s">
        <v>511</v>
      </c>
      <c r="L7" s="44" t="s">
        <v>221</v>
      </c>
      <c r="M7" s="646"/>
      <c r="N7" s="556"/>
    </row>
    <row r="8" spans="1:15" ht="179.25" customHeight="1">
      <c r="A8" s="286">
        <v>2</v>
      </c>
      <c r="B8" s="309" t="s">
        <v>507</v>
      </c>
      <c r="C8" s="672"/>
      <c r="D8" s="675"/>
      <c r="E8" s="70" t="s">
        <v>22</v>
      </c>
      <c r="F8" s="276" t="s">
        <v>27</v>
      </c>
      <c r="G8" s="69">
        <v>1</v>
      </c>
      <c r="H8" s="70" t="s">
        <v>214</v>
      </c>
      <c r="I8" s="171"/>
      <c r="J8" s="381">
        <v>1</v>
      </c>
      <c r="K8" s="78" t="s">
        <v>523</v>
      </c>
      <c r="L8" s="171" t="s">
        <v>221</v>
      </c>
      <c r="M8" s="72">
        <f>+'[1]Hoja1'!$K$16</f>
        <v>189930194.44444445</v>
      </c>
      <c r="N8" s="287" t="s">
        <v>133</v>
      </c>
      <c r="O8" s="17"/>
    </row>
    <row r="9" spans="1:14" ht="81" customHeight="1">
      <c r="A9" s="667">
        <v>3</v>
      </c>
      <c r="B9" s="462" t="s">
        <v>507</v>
      </c>
      <c r="C9" s="672"/>
      <c r="D9" s="675"/>
      <c r="E9" s="650" t="s">
        <v>22</v>
      </c>
      <c r="F9" s="541" t="s">
        <v>28</v>
      </c>
      <c r="G9" s="653">
        <v>1</v>
      </c>
      <c r="H9" s="650" t="s">
        <v>214</v>
      </c>
      <c r="I9" s="647"/>
      <c r="J9" s="192">
        <v>1</v>
      </c>
      <c r="K9" s="78" t="s">
        <v>29</v>
      </c>
      <c r="L9" s="171" t="s">
        <v>221</v>
      </c>
      <c r="M9" s="644">
        <f>+'[1]Hoja1'!$K$17</f>
        <v>471756595.5555556</v>
      </c>
      <c r="N9" s="641" t="s">
        <v>133</v>
      </c>
    </row>
    <row r="10" spans="1:14" ht="56.25" customHeight="1">
      <c r="A10" s="668"/>
      <c r="B10" s="598"/>
      <c r="C10" s="672"/>
      <c r="D10" s="675"/>
      <c r="E10" s="651"/>
      <c r="F10" s="651"/>
      <c r="G10" s="654"/>
      <c r="H10" s="651"/>
      <c r="I10" s="648"/>
      <c r="J10" s="192">
        <v>1</v>
      </c>
      <c r="K10" s="171" t="s">
        <v>301</v>
      </c>
      <c r="L10" s="171" t="s">
        <v>221</v>
      </c>
      <c r="M10" s="645"/>
      <c r="N10" s="642"/>
    </row>
    <row r="11" spans="1:14" ht="105">
      <c r="A11" s="668"/>
      <c r="B11" s="598"/>
      <c r="C11" s="672"/>
      <c r="D11" s="675"/>
      <c r="E11" s="651"/>
      <c r="F11" s="651"/>
      <c r="G11" s="654"/>
      <c r="H11" s="651"/>
      <c r="I11" s="648"/>
      <c r="J11" s="192">
        <v>1</v>
      </c>
      <c r="K11" s="171" t="s">
        <v>30</v>
      </c>
      <c r="L11" s="171" t="s">
        <v>221</v>
      </c>
      <c r="M11" s="645"/>
      <c r="N11" s="642"/>
    </row>
    <row r="12" spans="1:14" ht="75">
      <c r="A12" s="669"/>
      <c r="B12" s="599"/>
      <c r="C12" s="672"/>
      <c r="D12" s="675"/>
      <c r="E12" s="652"/>
      <c r="F12" s="652"/>
      <c r="G12" s="655"/>
      <c r="H12" s="652"/>
      <c r="I12" s="649"/>
      <c r="J12" s="192">
        <v>1</v>
      </c>
      <c r="K12" s="78" t="s">
        <v>522</v>
      </c>
      <c r="L12" s="171" t="s">
        <v>221</v>
      </c>
      <c r="M12" s="646"/>
      <c r="N12" s="643"/>
    </row>
    <row r="13" spans="1:14" ht="263.25" customHeight="1">
      <c r="A13" s="288">
        <v>4</v>
      </c>
      <c r="B13" s="306" t="s">
        <v>507</v>
      </c>
      <c r="C13" s="672"/>
      <c r="D13" s="675"/>
      <c r="E13" s="277" t="s">
        <v>22</v>
      </c>
      <c r="F13" s="279" t="s">
        <v>24</v>
      </c>
      <c r="G13" s="280">
        <v>1</v>
      </c>
      <c r="H13" s="279" t="s">
        <v>214</v>
      </c>
      <c r="I13" s="279"/>
      <c r="J13" s="380">
        <v>4</v>
      </c>
      <c r="K13" s="193" t="s">
        <v>0</v>
      </c>
      <c r="L13" s="193" t="s">
        <v>221</v>
      </c>
      <c r="M13" s="278">
        <f>+'[1]Hoja1'!$K$15</f>
        <v>300138243.8888889</v>
      </c>
      <c r="N13" s="289" t="s">
        <v>133</v>
      </c>
    </row>
    <row r="14" spans="1:14" ht="258" customHeight="1" thickBot="1">
      <c r="A14" s="290">
        <v>5</v>
      </c>
      <c r="B14" s="310" t="s">
        <v>507</v>
      </c>
      <c r="C14" s="673"/>
      <c r="D14" s="676"/>
      <c r="E14" s="291" t="s">
        <v>22</v>
      </c>
      <c r="F14" s="295" t="s">
        <v>25</v>
      </c>
      <c r="G14" s="292">
        <v>1</v>
      </c>
      <c r="H14" s="291" t="s">
        <v>214</v>
      </c>
      <c r="I14" s="291"/>
      <c r="J14" s="291">
        <v>1</v>
      </c>
      <c r="K14" s="248" t="s">
        <v>26</v>
      </c>
      <c r="L14" s="248" t="s">
        <v>221</v>
      </c>
      <c r="M14" s="293">
        <f>+'[1]Hoja1'!$K$18</f>
        <v>338307950.5555556</v>
      </c>
      <c r="N14" s="294" t="s">
        <v>133</v>
      </c>
    </row>
    <row r="15" spans="10:13" ht="15">
      <c r="J15" s="48">
        <f>SUM(J6:J14)</f>
        <v>12</v>
      </c>
      <c r="M15" s="49">
        <f>SUM(M6:M14)</f>
        <v>2450000000</v>
      </c>
    </row>
    <row r="16" ht="15.75" thickBot="1"/>
    <row r="17" spans="1:2" ht="13.5" thickTop="1">
      <c r="A17" s="663" t="s">
        <v>247</v>
      </c>
      <c r="B17" s="664"/>
    </row>
    <row r="18" spans="1:2" ht="13.5" thickBot="1">
      <c r="A18" s="665"/>
      <c r="B18" s="666"/>
    </row>
    <row r="19" spans="1:2" ht="30.75" thickTop="1">
      <c r="A19" s="50" t="s">
        <v>235</v>
      </c>
      <c r="B19" s="51" t="s">
        <v>236</v>
      </c>
    </row>
    <row r="20" spans="1:2" ht="30">
      <c r="A20" s="52" t="s">
        <v>237</v>
      </c>
      <c r="B20" s="53" t="s">
        <v>238</v>
      </c>
    </row>
    <row r="21" spans="1:2" ht="45">
      <c r="A21" s="52" t="s">
        <v>239</v>
      </c>
      <c r="B21" s="53" t="s">
        <v>240</v>
      </c>
    </row>
    <row r="22" spans="1:2" ht="30">
      <c r="A22" s="52" t="s">
        <v>241</v>
      </c>
      <c r="B22" s="53" t="s">
        <v>242</v>
      </c>
    </row>
    <row r="23" spans="1:2" ht="45">
      <c r="A23" s="52" t="s">
        <v>243</v>
      </c>
      <c r="B23" s="53" t="s">
        <v>244</v>
      </c>
    </row>
    <row r="24" spans="1:2" ht="30.75" thickBot="1">
      <c r="A24" s="54" t="s">
        <v>245</v>
      </c>
      <c r="B24" s="55" t="s">
        <v>248</v>
      </c>
    </row>
    <row r="25" ht="15.75" thickTop="1"/>
  </sheetData>
  <sheetProtection/>
  <mergeCells count="30">
    <mergeCell ref="N6:N7"/>
    <mergeCell ref="F6:F7"/>
    <mergeCell ref="E6:E7"/>
    <mergeCell ref="A2:N2"/>
    <mergeCell ref="A3:N3"/>
    <mergeCell ref="N4:N5"/>
    <mergeCell ref="M4:M5"/>
    <mergeCell ref="G4:I4"/>
    <mergeCell ref="J4:L4"/>
    <mergeCell ref="B4:B5"/>
    <mergeCell ref="D4:D5"/>
    <mergeCell ref="A4:A5"/>
    <mergeCell ref="F4:F5"/>
    <mergeCell ref="A17:B18"/>
    <mergeCell ref="E9:E12"/>
    <mergeCell ref="F9:F12"/>
    <mergeCell ref="A9:A12"/>
    <mergeCell ref="B9:B12"/>
    <mergeCell ref="C6:C14"/>
    <mergeCell ref="D6:D14"/>
    <mergeCell ref="N9:N12"/>
    <mergeCell ref="M9:M12"/>
    <mergeCell ref="I9:I12"/>
    <mergeCell ref="H9:H12"/>
    <mergeCell ref="G9:G12"/>
    <mergeCell ref="C4:C5"/>
    <mergeCell ref="E4:E5"/>
    <mergeCell ref="H6:H7"/>
    <mergeCell ref="G6:G7"/>
    <mergeCell ref="M6:M7"/>
  </mergeCells>
  <dataValidations count="4">
    <dataValidation type="whole" operator="lessThanOrEqual" allowBlank="1" showInputMessage="1" showErrorMessage="1" sqref="M21:M65536">
      <formula1>1</formula1>
    </dataValidation>
    <dataValidation type="whole" operator="greaterThanOrEqual" allowBlank="1" showInputMessage="1" showErrorMessage="1" sqref="J21:J65536 K11 J6:J10 J13:J14">
      <formula1>1</formula1>
    </dataValidation>
    <dataValidation type="textLength" operator="greaterThan" allowBlank="1" showInputMessage="1" showErrorMessage="1" sqref="B19:B24">
      <formula1>1</formula1>
    </dataValidation>
    <dataValidation operator="greaterThanOrEqual" allowBlank="1" showInputMessage="1" showErrorMessage="1" sqref="K12"/>
  </dataValidations>
  <printOptions/>
  <pageMargins left="0.75" right="0.75" top="1" bottom="1" header="0" footer="0"/>
  <pageSetup horizontalDpi="600" verticalDpi="600" orientation="portrait" paperSize="9" r:id="rId17"/>
  <legacyDrawing r:id="rId16"/>
  <oleObjects>
    <oleObject progId="Equation.3" shapeId="1678452" r:id="rId1"/>
    <oleObject progId="Equation.3" shapeId="1678453" r:id="rId2"/>
    <oleObject progId="Equation.3" shapeId="1678454" r:id="rId3"/>
    <oleObject progId="Equation.3" shapeId="1686489" r:id="rId4"/>
    <oleObject progId="Equation.3" shapeId="1686490" r:id="rId5"/>
    <oleObject progId="Equation.3" shapeId="1686827" r:id="rId6"/>
    <oleObject progId="Equation.3" shapeId="1686828" r:id="rId7"/>
    <oleObject progId="Equation.3" shapeId="1686829" r:id="rId8"/>
    <oleObject progId="Equation.3" shapeId="1687923" r:id="rId9"/>
    <oleObject progId="Equation.3" shapeId="1687924" r:id="rId10"/>
    <oleObject progId="Equation.3" shapeId="1687925" r:id="rId11"/>
    <oleObject progId="Equation.3" shapeId="3902429" r:id="rId12"/>
    <oleObject progId="Equation.3" shapeId="3902430" r:id="rId13"/>
    <oleObject progId="Equation.3" shapeId="3902431" r:id="rId14"/>
    <oleObject progId="Equation.3" shapeId="3920411" r:id="rId1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 Colossus Edition 2 Reloaded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Colossus User</dc:creator>
  <cp:keywords/>
  <dc:description/>
  <cp:lastModifiedBy>EXCalizF</cp:lastModifiedBy>
  <dcterms:created xsi:type="dcterms:W3CDTF">2010-04-11T14:14:22Z</dcterms:created>
  <dcterms:modified xsi:type="dcterms:W3CDTF">2011-01-31T16:40:45Z</dcterms:modified>
  <cp:category/>
  <cp:version/>
  <cp:contentType/>
  <cp:contentStatus/>
</cp:coreProperties>
</file>