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DANE\ENTREGA DE CARGO OPLAN\2_PLANES_INSTITUCIONALES\2_PLAN_DE_ACCION\2024\"/>
    </mc:Choice>
  </mc:AlternateContent>
  <xr:revisionPtr revIDLastSave="0" documentId="13_ncr:1_{65B69BB8-E234-4171-A41E-073D6992B44F}" xr6:coauthVersionLast="47" xr6:coauthVersionMax="47" xr10:uidLastSave="{00000000-0000-0000-0000-000000000000}"/>
  <bookViews>
    <workbookView xWindow="-120" yWindow="-120" windowWidth="20730" windowHeight="11040" xr2:uid="{00000000-000D-0000-FFFF-FFFF00000000}"/>
  </bookViews>
  <sheets>
    <sheet name="Matriz base de programación" sheetId="2" r:id="rId1"/>
    <sheet name="Listas" sheetId="3" state="hidden" r:id="rId2"/>
    <sheet name="PROYECTOS" sheetId="8" state="hidden" r:id="rId3"/>
  </sheets>
  <externalReferences>
    <externalReference r:id="rId4"/>
    <externalReference r:id="rId5"/>
    <externalReference r:id="rId6"/>
    <externalReference r:id="rId7"/>
  </externalReferences>
  <definedNames>
    <definedName name="_xlnm._FilterDatabase" localSheetId="0" hidden="1">'Matriz base de programación'!$A$7:$AA$220</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#REF!</definedName>
    <definedName name="CAPACITACION">#REF!</definedName>
    <definedName name="CAPACITACIÓN">#REF!</definedName>
    <definedName name="CARACTER_SOCIO">#REF!</definedName>
    <definedName name="caractersoc">#REF!</definedName>
    <definedName name="CENSOE">#REF!</definedName>
    <definedName name="censoec">#REF!</definedName>
    <definedName name="CENSOECONOMICO">#REF!</definedName>
    <definedName name="COMPRADEEQUIPO">#REF!</definedName>
    <definedName name="COMPRAEQUIPO">#REF!</definedName>
    <definedName name="COMUNICACIONESYTRANS">#REF!</definedName>
    <definedName name="Concepto">#REF!</definedName>
    <definedName name="COOP">#REF!</definedName>
    <definedName name="COOR_REG_SEN">#REF!</definedName>
    <definedName name="coordregsen">#REF!</definedName>
    <definedName name="ctasnales">#REF!</definedName>
    <definedName name="CUENTAS_N">#REF!</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#REF!</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#REF!</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#REF!</definedName>
    <definedName name="GESTION_DOC">#REF!</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#REF!</definedName>
    <definedName name="Insumos">#REF!</definedName>
    <definedName name="JOTA">#REF!</definedName>
    <definedName name="JUDICIALES">#REF!</definedName>
    <definedName name="JURIDICA">#REF!</definedName>
    <definedName name="Ley">#REF!</definedName>
    <definedName name="Ley_1757">[3]LISTAS!$N$2:$N$10</definedName>
    <definedName name="LOGIST">#REF!</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#REF!</definedName>
    <definedName name="PROYECTO">#REF!</definedName>
    <definedName name="PROYECTO_INV">[2]DATOS!$H$2:$H$25</definedName>
    <definedName name="PROYECTOP">PROYECTOS!$A$2:$L$2</definedName>
    <definedName name="PROYECTOS">PROYECTOS!$O$2:$O$13</definedName>
    <definedName name="PROYECTOS2021">#REF!</definedName>
    <definedName name="proylogistica">#REF!</definedName>
    <definedName name="PTECNOLOGIA">PROYECTOS!$G$3:$G$6</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#REF!</definedName>
    <definedName name="SISTEMAS">#REF!</definedName>
    <definedName name="Software">#REF!</definedName>
    <definedName name="SUBDIRECCION">#REF!</definedName>
    <definedName name="SUELDOSNOMINA">#REF!</definedName>
    <definedName name="T_ECONOMICOS">#REF!</definedName>
    <definedName name="T_SOCIALES">#REF!</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7" i="2" l="1"/>
  <c r="W152" i="2"/>
  <c r="W151" i="2"/>
  <c r="W157" i="2"/>
  <c r="W156" i="2"/>
  <c r="W174" i="2" l="1"/>
  <c r="W17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8" background="1" saveData="1">
    <dbPr connection="Provider=Microsoft.Mashup.OleDb.1;Data Source=$Workbook$;Location=Tabla1;Extended Properties=&quot;&quot;" command="SELECT * FROM [Tabla1]"/>
  </connection>
  <connection id="2" xr16:uid="{00000000-0015-0000-FFFF-FFFF01000000}" keepAlive="1" name="Consulta - Tabla3" description="Conexión a la consulta 'Tabla3' en el libro." type="5" refreshedVersion="0" background="1">
    <dbPr connection="Provider=Microsoft.Mashup.OleDb.1;Data Source=$Workbook$;Location=Tabla3;Extended Properties=&quot;&quot;" command="SELECT * FROM [Tabla3]"/>
  </connection>
</connections>
</file>

<file path=xl/sharedStrings.xml><?xml version="1.0" encoding="utf-8"?>
<sst xmlns="http://schemas.openxmlformats.org/spreadsheetml/2006/main" count="4108" uniqueCount="1114">
  <si>
    <t>DEPARTAMENTO ADMINISTRATIVO NACIONAL DE ESTADÍSTICA (DANE)
 PLAN DE ACCIÓN INSTITUCIONAL
Versión 1 - Enero 30 de 2024</t>
  </si>
  <si>
    <r>
      <rPr>
        <b/>
        <sz val="12"/>
        <color rgb="FF000000"/>
        <rFont val="Franklin Gothic Book"/>
        <family val="2"/>
      </rPr>
      <t>CÓDIGO:</t>
    </r>
    <r>
      <rPr>
        <sz val="12"/>
        <color rgb="FF000000"/>
        <rFont val="Franklin Gothic Book"/>
        <family val="2"/>
      </rPr>
      <t xml:space="preserve"> DES-020-PDT-001-f-002</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</si>
  <si>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</si>
  <si>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</si>
  <si>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</si>
  <si>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</si>
  <si>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</si>
  <si>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</si>
  <si>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</si>
  <si>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</si>
  <si>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</si>
  <si>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ESTRATEGICA PEI</t>
  </si>
  <si>
    <t>FUENTE DE META</t>
  </si>
  <si>
    <t>META TOTAL</t>
  </si>
  <si>
    <t>META DESCRIPTIVA</t>
  </si>
  <si>
    <t>TIPO DE INDICADOR</t>
  </si>
  <si>
    <t>UNIDAD DE MEDIDA</t>
  </si>
  <si>
    <t>FORMULA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</si>
  <si>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</si>
  <si>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</si>
  <si>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</si>
  <si>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</si>
  <si>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</si>
  <si>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</si>
  <si>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</si>
  <si>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</si>
  <si>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</si>
  <si>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</si>
  <si>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</si>
  <si>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</si>
  <si>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</si>
  <si>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</si>
  <si>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r>
      <rPr>
        <b/>
        <sz val="10"/>
        <color theme="1"/>
        <rFont val="Segoe UI"/>
        <family val="2"/>
      </rPr>
      <t>Sigla del área_# meta</t>
    </r>
    <r>
      <rPr>
        <sz val="10"/>
        <color theme="1"/>
        <rFont val="Segoe UI"/>
        <family val="2"/>
      </rPr>
      <t xml:space="preserve">
Ejemplo: DICE_1</t>
    </r>
  </si>
  <si>
    <r>
      <t>Lineas estrategicas establecidas el</t>
    </r>
    <r>
      <rPr>
        <b/>
        <sz val="10"/>
        <color theme="1"/>
        <rFont val="Segoe UI"/>
        <family val="2"/>
      </rPr>
      <t xml:space="preserve"> marco de la entidad durante el cuatrienio</t>
    </r>
  </si>
  <si>
    <t>Seleccione la meta estrategica asociada al área</t>
  </si>
  <si>
    <t>Número entero o porcentaje</t>
  </si>
  <si>
    <r>
      <rPr>
        <b/>
        <sz val="10"/>
        <color theme="1"/>
        <rFont val="Segoe UI"/>
        <family val="2"/>
      </rPr>
      <t>Descripción de la meta:</t>
    </r>
    <r>
      <rPr>
        <sz val="10"/>
        <color theme="1"/>
        <rFont val="Segoe UI"/>
        <family val="2"/>
      </rPr>
      <t xml:space="preserve"> Sujeto + condición deseada del sujeto (verbo conjugado) + elementos adicionales de contexto descriptivo.</t>
    </r>
  </si>
  <si>
    <r>
      <rPr>
        <b/>
        <sz val="10"/>
        <color theme="1"/>
        <rFont val="Segoe UI"/>
        <family val="2"/>
      </rPr>
      <t xml:space="preserve">Tipo de indicador </t>
    </r>
    <r>
      <rPr>
        <sz val="10"/>
        <color theme="1"/>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</si>
  <si>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</si>
  <si>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theme="1"/>
        <rFont val="Segoe UI"/>
        <family val="2"/>
      </rPr>
      <t>del cálculo del indicador</t>
    </r>
    <r>
      <rPr>
        <sz val="10"/>
        <color theme="1"/>
        <rFont val="Segoe UI"/>
        <family val="2"/>
      </rPr>
      <t xml:space="preserve"> que medirá la meta.</t>
    </r>
  </si>
  <si>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</si>
  <si>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</si>
  <si>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</si>
  <si>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</si>
  <si>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</si>
  <si>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</si>
  <si>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</si>
  <si>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</si>
  <si>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</si>
  <si>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</si>
  <si>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</si>
  <si>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</si>
  <si>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</si>
  <si>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</si>
  <si>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Transformaciones del PND al que la meta contribuye</t>
  </si>
  <si>
    <t>|</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</si>
  <si>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</si>
  <si>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</si>
  <si>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</si>
  <si>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</si>
  <si>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</si>
  <si>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</si>
  <si>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</si>
  <si>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</si>
  <si>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</si>
  <si>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</si>
  <si>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No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</si>
  <si>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</si>
  <si>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</si>
  <si>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</si>
  <si>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</si>
  <si>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</si>
  <si>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</si>
  <si>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DIR_GEDI_2</t>
  </si>
  <si>
    <t>L5 - Un Sistema Estadístico Nacional - SEN coordinado</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</si>
  <si>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</si>
  <si>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</si>
  <si>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</si>
  <si>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</si>
  <si>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</si>
  <si>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DIR AAI_Alianzas y Asuntos Internacionales</t>
  </si>
  <si>
    <t>DIR_AAI_1</t>
  </si>
  <si>
    <t>L1 - Difusión y acceso a la información</t>
  </si>
  <si>
    <t>L1.1_Desarrollar una estrategia de cooperación y movilización internacional</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</si>
  <si>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</si>
  <si>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</si>
  <si>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</si>
  <si>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</si>
  <si>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</si>
  <si>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Si aplica</t>
  </si>
  <si>
    <t>Fortalecimiento de la capacidad institucional para la implementación del modelo de gestión Nacional</t>
  </si>
  <si>
    <t>Documentos de planeación</t>
  </si>
  <si>
    <t>1_Direccionamiento Estratégico</t>
  </si>
  <si>
    <t>POL_18: Gestión del Conocimiento y la Innovación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</si>
  <si>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</si>
  <si>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</si>
  <si>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</si>
  <si>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</si>
  <si>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DIR_AAI_3</t>
  </si>
  <si>
    <t>Ficha técnica implementada que permita la identificación de necesidades en las áreas del DANE.</t>
  </si>
  <si>
    <t>Porcentaje de avance en la implementación de la ficha técnica en el trimestre</t>
  </si>
  <si>
    <t>Ficha de identificación de necesidades DANE</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</si>
  <si>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</si>
  <si>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</si>
  <si>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</si>
  <si>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</si>
  <si>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</si>
  <si>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</si>
  <si>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</si>
  <si>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</si>
  <si>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</si>
  <si>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</si>
  <si>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</si>
  <si>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</si>
  <si>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</si>
  <si>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</si>
  <si>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</si>
  <si>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</si>
  <si>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</si>
  <si>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</si>
  <si>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</si>
  <si>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</si>
  <si>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</si>
  <si>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</si>
  <si>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</si>
  <si>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SUB_Subdirección</t>
  </si>
  <si>
    <t>SUB_1</t>
  </si>
  <si>
    <t>PND_"Colombia Potencia Mundial de la Vida" 2022 - 2026</t>
  </si>
  <si>
    <t>Plan General terminado del Sistema de Información Estadístico para la Economía Popular</t>
  </si>
  <si>
    <t>Porcentaje de avance en la construcción del plan general</t>
  </si>
  <si>
    <t>Plan general de Sistema de Información Estadístico de Economía Popular</t>
  </si>
  <si>
    <t>SUB_2</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</si>
  <si>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</si>
  <si>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</si>
  <si>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</si>
  <si>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</si>
  <si>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</si>
  <si>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</si>
  <si>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</si>
  <si>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</si>
  <si>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SUB_4</t>
  </si>
  <si>
    <t>Aporte directo a la linea estratégica</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</si>
  <si>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</si>
  <si>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</si>
  <si>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</si>
  <si>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</si>
  <si>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SUB_5</t>
  </si>
  <si>
    <t>L2.5_Realizar la publicación de mediciones de pobreza</t>
  </si>
  <si>
    <t>PI_Productos proyecto de inversión</t>
  </si>
  <si>
    <t>Aplicación de la metodología de estimación en áreas pequeñas en la producción de estadísticas oficiales - mapa de pobreza monetaria</t>
  </si>
  <si>
    <t>Avance de desarrollo del documento  /
 total de la meta</t>
  </si>
  <si>
    <t>Documento metodoloógica con el desarrollo del modelo de estimación de pobreza a nivel municipal 2022 aplicando la metodología de estimación en áreas pequeñas</t>
  </si>
  <si>
    <t>Prospectiva E Innovación</t>
  </si>
  <si>
    <t>Documentos de investigación</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</si>
  <si>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</si>
  <si>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</si>
  <si>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</si>
  <si>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</si>
  <si>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Auditoria Interna - PAAI 2024 aprobado e implementado por el CICCI, incluyendo la prueba piloto del procedimieno de consutorias, en el marco de la estrategia de enfoque preventivo.</t>
  </si>
  <si>
    <t>Efectividad</t>
  </si>
  <si>
    <t>Número de informes generados/ Número de Infomes PAAI 2024 *100</t>
  </si>
  <si>
    <t>Informes finales resultado de la ejecución del PAAI 2024</t>
  </si>
  <si>
    <t>Documentos de lineamientos técnicos</t>
  </si>
  <si>
    <t>4_Sinergia Organizacional</t>
  </si>
  <si>
    <t>POL_19: Control interno</t>
  </si>
  <si>
    <t>OSIS_Oficina de Sistemas</t>
  </si>
  <si>
    <t>OSIS_1</t>
  </si>
  <si>
    <t xml:space="preserve">L4.1_Aumentar el índice de desempeño institucional de las políticas del MIPG </t>
  </si>
  <si>
    <t>Indice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</si>
  <si>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</si>
  <si>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</si>
  <si>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</si>
  <si>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</si>
  <si>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10_Plan Estratégico de Tecnologías de la Información y las Comunicaciones_PETI</t>
  </si>
  <si>
    <t>POL_07: Gobierno Digital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</si>
  <si>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</si>
  <si>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</si>
  <si>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</si>
  <si>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</si>
  <si>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</si>
  <si>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OSIS_3</t>
  </si>
  <si>
    <t>L3.5_Fortalecer las capacidades tecnologicas que habilitan las operaciones estadisticas y la gestión institucional, asegurando la prestación de los servicios de tecnologias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</si>
  <si>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</si>
  <si>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</si>
  <si>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</si>
  <si>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</si>
  <si>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</si>
  <si>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</si>
  <si>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</si>
  <si>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OSIS_5</t>
  </si>
  <si>
    <t>Proyectos de Automatización habilitados  para el fortalecimiento de los  procesos de producción que apoyen a las metas y objetivos de la gestión estadística de las direcciones técnicas del DANE</t>
  </si>
  <si>
    <t xml:space="preserve">Porcentaje de avance trimestral acumulado respecto a la meta </t>
  </si>
  <si>
    <t>1. Un (1) documento del proyecto  con  el cumplimiento de  las diferentes etapas de la  automatización requerida.
2. Documentación del proyecto en la herramienta - GITLAB</t>
  </si>
  <si>
    <t>Servicios de información actualizados</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</si>
  <si>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</si>
  <si>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</si>
  <si>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</si>
  <si>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</si>
  <si>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OSIS_7</t>
  </si>
  <si>
    <t xml:space="preserve">Proyectos de interoperabilidad para el fortalecimiento interinstitucional en su componente  del servicio ciudadano de interoperabilidad en el marco de la politica de Gobierno digital.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</si>
  <si>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sociodemografica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</si>
  <si>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OSIS_8</t>
  </si>
  <si>
    <t>Modernización del componente tecnologico XROAD del DANE a la versión 7.22  en el marco de la politica de Gobierno digital, como apoyo para la recolección y difusion de las operaciones estadisticas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</si>
  <si>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</si>
  <si>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OSIS_9</t>
  </si>
  <si>
    <t>Lago de datos local implementado para el fortalecimiento de la producción estadistica a partir de la innovación y la gestión tecnologíca del DANE.</t>
  </si>
  <si>
    <t>1. Lago de datos configurado en producción.
2. Un (1) Documento de pruebas de desempeño.</t>
  </si>
  <si>
    <t>OSIS_10</t>
  </si>
  <si>
    <t xml:space="preserve">Piloto de datos maestros de Lugares implementado para  el fortalecimiento de la producción estadisticas a partir de la innovación y la gestión tecnologíca del DANE. </t>
  </si>
  <si>
    <t xml:space="preserve">1. Un (1) Documento de arquitectura de referencia y/o solución actualizada del proyecto de datos maestros con la entidad lugares.  
2. Un (1) Documento con el esquema de gobierno tecnológico de los datos maestros de empresas
3. Servicios de consulta de datos maestros de empresas en producción.
4. Un (1) Documento con las especificaciones del Maestro de lugares. </t>
  </si>
  <si>
    <t>OSIS_11</t>
  </si>
  <si>
    <t>Proyecto piloto desarrollado para definición de posibles aplicaciones en  intercambio de información mediante el uso de  tecnologías de Blockchain.</t>
  </si>
  <si>
    <t>Un documento del piloto con la  definición de posibles aplicaciones en  intercambio de información mediante el uso de tecnologías de Blockchain</t>
  </si>
  <si>
    <t>OSIS_12</t>
  </si>
  <si>
    <t>Dominio de arquitectura de información apropiado</t>
  </si>
  <si>
    <t>Un Catalogo  de información para RRAA
Un Catalogo de flujos de información RRAA
Un Catalogo de Intercambio de información RRAA
Un Diagrama del Modelo de Información RRAA
Un Diagrama de flujos de información  RRAA</t>
  </si>
  <si>
    <t>POL_08:Seguridad Digital</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</si>
  <si>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</si>
  <si>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</si>
  <si>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</si>
  <si>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</si>
  <si>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</si>
  <si>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</si>
  <si>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</si>
  <si>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</si>
  <si>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</si>
  <si>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</si>
  <si>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</si>
  <si>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</si>
  <si>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</si>
  <si>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hiperconvergencia.</t>
  </si>
  <si>
    <t>OSIS_16</t>
  </si>
  <si>
    <t xml:space="preserve">Componentes de conectividad actualizados y monitoreados de la red de comunicaciones de la Entidad a nivel nacional a demanda. </t>
  </si>
  <si>
    <t>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</si>
  <si>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</si>
  <si>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</si>
  <si>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</si>
  <si>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</si>
  <si>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</si>
  <si>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OSIS_18</t>
  </si>
  <si>
    <t>Acciones ejecutadas por la OSIS en el Plan de Seguridad de la Información 2024 / Total de acciones definidas a ejecutar por la OSIS en el Plan de Seguridad de la Información 2024*100</t>
  </si>
  <si>
    <t>Documentos desarrollados del plan de seguridad de la información</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</si>
  <si>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</si>
  <si>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</si>
  <si>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</si>
  <si>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</si>
  <si>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</si>
  <si>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</si>
  <si>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</si>
  <si>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</si>
  <si>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</si>
  <si>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</si>
  <si>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</si>
  <si>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</si>
  <si>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</si>
  <si>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</si>
  <si>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</si>
  <si>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</si>
  <si>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</si>
  <si>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</si>
  <si>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</si>
  <si>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</si>
  <si>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</si>
  <si>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</si>
  <si>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</si>
  <si>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</si>
  <si>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</si>
  <si>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</si>
  <si>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</si>
  <si>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</si>
  <si>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</si>
  <si>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</si>
  <si>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</si>
  <si>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</si>
  <si>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</si>
  <si>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</si>
  <si>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</si>
  <si>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</si>
  <si>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</si>
  <si>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</si>
  <si>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</si>
  <si>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</si>
  <si>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</si>
  <si>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</si>
  <si>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Publica</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</si>
  <si>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</si>
  <si>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</si>
  <si>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</si>
  <si>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</si>
  <si>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</si>
  <si>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</si>
  <si>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</si>
  <si>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</si>
  <si>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</si>
  <si>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</si>
  <si>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</si>
  <si>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</si>
  <si>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</si>
  <si>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</si>
  <si>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</si>
  <si>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</si>
  <si>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</si>
  <si>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</si>
  <si>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</si>
  <si>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</si>
  <si>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</si>
  <si>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</si>
  <si>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politicas del Modelo Integrado de Planeación y Gestión - MIPG, realizados y publicados en el micrositio en Sharepoint de Planes Institucionales.</t>
  </si>
  <si>
    <t>Porcentaje de avance en la realización de los autodiagnósticos de las politícas de MIPG.</t>
  </si>
  <si>
    <t>Autodiagnósticos de las politicas del Modelo Integrado de Planeación y Gestión - MIPG, publicados en el micrositio en Sharepoint de Planes Institucionales.</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</si>
  <si>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</si>
  <si>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</si>
  <si>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</si>
  <si>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</si>
  <si>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</si>
  <si>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OPLAN_4</t>
  </si>
  <si>
    <t>Ejecución presupuestal de los recursos comprometidos de inversión y funcionamiento en obligaciones</t>
  </si>
  <si>
    <t>(Obligaciones / Apropiación comprometida) *100</t>
  </si>
  <si>
    <t>31/012/2024</t>
  </si>
  <si>
    <t>OPLAN_5</t>
  </si>
  <si>
    <t>PAI_Plan de Acción Institucional 2023</t>
  </si>
  <si>
    <t>Nuevos desarrollos tecnológicos en el SPGI con el fin de articular la planeación física con la presupuestal.</t>
  </si>
  <si>
    <t>Pocentaje de avance en los nuevos desarrollos tecnológicos en el SPGI durante el periodo.</t>
  </si>
  <si>
    <t>Documento de Desarrollo - aplicativo</t>
  </si>
  <si>
    <t>OPLAN_6</t>
  </si>
  <si>
    <t>Nuevos desarrollos tecnológicos en el SPGI implementados para la gestión de las reprogramaciones de recursos, reportes de datos programados y lla documentación de la herramienta</t>
  </si>
  <si>
    <t>Nuevos desarrollos entregados</t>
  </si>
  <si>
    <t xml:space="preserve">Documentos de planeación </t>
  </si>
  <si>
    <t>OPLAN_7</t>
  </si>
  <si>
    <t xml:space="preserve">Sistema Integrado de gestión con certificación mantenida bajo los criterios de la norma ISO 9001 </t>
  </si>
  <si>
    <t>Número de planes de mejoramiento de la auditoria externa en termino / Número total de Planes de mejoramiento resultado de la auditoria*100</t>
  </si>
  <si>
    <t>Informe de Auditoria externa</t>
  </si>
  <si>
    <t>Servicio de actualización del Sistema de Gestión</t>
  </si>
  <si>
    <t>OPLAN_8</t>
  </si>
  <si>
    <t>Documento de fortalecimiento Institucional y formalización laboral radicada de acuerdo con los lineamientos del Departamento Administrativo de la Función Pública  y el plan de trabajo.</t>
  </si>
  <si>
    <t>Porcentaje de avance en el plan de trabajo  para radicar la planta temporal ante el DAFP</t>
  </si>
  <si>
    <t>Seguimiento al plan de trabajo
Documento de fortalecimiento Institucional y formalización laboral radicada</t>
  </si>
  <si>
    <t>5_Plan Estratégico de Talento Humano</t>
  </si>
  <si>
    <t>OPLAN_9</t>
  </si>
  <si>
    <t>Cumplimiento de la Fase 1 - Documentación de operaciones estadística revisada y actualizada en el Sistema Integrado de Gestión de acuerdo con la metodología establecida - Linea base 93%</t>
  </si>
  <si>
    <t>Número de documentos fase I revisados en el periodo / Número total de documentos fase I asignados para revisión*100</t>
  </si>
  <si>
    <t>Informes de seguimiento a la gestión documental de la Fase 1</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</si>
  <si>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</si>
  <si>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</si>
  <si>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</si>
  <si>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</si>
  <si>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</si>
  <si>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</si>
  <si>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</si>
  <si>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</si>
  <si>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</si>
  <si>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</si>
  <si>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Estadistica</t>
  </si>
  <si>
    <t xml:space="preserve">Servicio de apoyo a la gestión de conocimiento y consolidación de la cultura estadística </t>
  </si>
  <si>
    <t>POL_15:Transparencia, acceso a la información pública y lucha contra la corrupción</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</si>
  <si>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</si>
  <si>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</si>
  <si>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</si>
  <si>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</si>
  <si>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</si>
  <si>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</si>
  <si>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</si>
  <si>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</si>
  <si>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</si>
  <si>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</si>
  <si>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</si>
  <si>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</si>
  <si>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</si>
  <si>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</si>
  <si>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</si>
  <si>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</si>
  <si>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</si>
  <si>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</si>
  <si>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</si>
  <si>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</si>
  <si>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</si>
  <si>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</si>
  <si>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</si>
  <si>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</si>
  <si>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</si>
  <si>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</si>
  <si>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</si>
  <si>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</si>
  <si>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</si>
  <si>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</si>
  <si>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</si>
  <si>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</si>
  <si>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</si>
  <si>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</si>
  <si>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</si>
  <si>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</si>
  <si>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</si>
  <si>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</si>
  <si>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</si>
  <si>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</si>
  <si>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</si>
  <si>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</si>
  <si>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</si>
  <si>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Gestion Documental</t>
  </si>
  <si>
    <t>1_Plan Institucional de Archivos de la Entidad ­PINAR</t>
  </si>
  <si>
    <t>POL_16: Gestión Documental</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</si>
  <si>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</si>
  <si>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</si>
  <si>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</si>
  <si>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</si>
  <si>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</si>
  <si>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</si>
  <si>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</si>
  <si>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</si>
  <si>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</si>
  <si>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</si>
  <si>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</si>
  <si>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SG_GH_2</t>
  </si>
  <si>
    <t>Un proceso de inducción y reinducción aplicado, que incluya la temática referida a la prevención de la configuración de contrato realidad.</t>
  </si>
  <si>
    <t>22/01/2024</t>
  </si>
  <si>
    <t>6_Plan Institucional de Capacitación</t>
  </si>
  <si>
    <t>SG_GH_3</t>
  </si>
  <si>
    <t>Nombramientos en periodo de prueba por concurso de méritos abierto y de ascenso, teniendo en cuenta las listas de elegibles emitidas por la CNSC.</t>
  </si>
  <si>
    <t>(Nombramientos efectivamente realizados / Cantidad de personas elegibles según listas de la CNSC) *100%</t>
  </si>
  <si>
    <t>Resoluciones de nombramiento.</t>
  </si>
  <si>
    <t>30/06/2024</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</si>
  <si>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</si>
  <si>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</si>
  <si>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</si>
  <si>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</si>
  <si>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</si>
  <si>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</si>
  <si>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</si>
  <si>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</si>
  <si>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30/11/2024</t>
  </si>
  <si>
    <t>8_Gestión contractual</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</si>
  <si>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</si>
  <si>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</si>
  <si>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</si>
  <si>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</si>
  <si>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15/01/2024</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</si>
  <si>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</si>
  <si>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</si>
  <si>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</si>
  <si>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</si>
  <si>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SG_CP_4</t>
  </si>
  <si>
    <t>Herramienta diseñada e implementada que permita realizar seguimiento a los procesos contractuales desde su etapa inicial hasta su cierre.</t>
  </si>
  <si>
    <t>(Actividades realizadas / Actividades planificadas ) *100%</t>
  </si>
  <si>
    <t>Base de datos de seguimiento.</t>
  </si>
  <si>
    <t>SG_CP_5</t>
  </si>
  <si>
    <t>Actualización documental realizada, con el fin de fortalecer la gestión en las etapas de la contratación pública de la entidad.</t>
  </si>
  <si>
    <t>(Documentos actualizados / Documentos a actualizar ) *100%</t>
  </si>
  <si>
    <t>Documentación actualizada.</t>
  </si>
  <si>
    <t>SG FIN_Secretaria General Financiera</t>
  </si>
  <si>
    <t>SG_FIN_1</t>
  </si>
  <si>
    <t>Proceso de inducción y capacitación ejecutado, para fortalecer los conocimientos en temas contables, tributarios y presupuestales a nivel nacional.</t>
  </si>
  <si>
    <t>Porcentaje de avance ejecutado en el trimestre (acumulado)</t>
  </si>
  <si>
    <t xml:space="preserve">1. Documento de planeación de las inducciones y capacitaciones.
2. Listas de asistencia de las inducciones y capacitaciones realizadas. </t>
  </si>
  <si>
    <t>7_Gestión financiera</t>
  </si>
  <si>
    <t>SG_FIN_2</t>
  </si>
  <si>
    <t>Proceso de acompañamiento a las Direcciones Territoriales para la estandarización y actualización de procesos y procedimientos de la cadena presupuestal.</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</si>
  <si>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</si>
  <si>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</si>
  <si>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</si>
  <si>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</si>
  <si>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</si>
  <si>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</si>
  <si>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</si>
  <si>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</si>
  <si>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</si>
  <si>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</si>
  <si>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</si>
  <si>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</si>
  <si>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</si>
  <si>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DIRPEN_3</t>
  </si>
  <si>
    <t>Acompañamientos realizados para la aplicación del instrumento de autoevaluación</t>
  </si>
  <si>
    <t>Documento de informe de acompañamientos realizados para la implementación del instrumento de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</si>
  <si>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</si>
  <si>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</si>
  <si>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</si>
  <si>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</si>
  <si>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</si>
  <si>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</si>
  <si>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</si>
  <si>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</si>
  <si>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</si>
  <si>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</si>
  <si>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</si>
  <si>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</si>
  <si>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</si>
  <si>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</si>
  <si>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</si>
  <si>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</si>
  <si>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</si>
  <si>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</si>
  <si>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</si>
  <si>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</si>
  <si>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DIRPEN_9</t>
  </si>
  <si>
    <t>Entidades territoriales priorizadas con asistencia técnica en la vigencia</t>
  </si>
  <si>
    <t>(Número de entidades asistidas/Número de entidades con solicitudes enviadas) *100</t>
  </si>
  <si>
    <t>Asesorías técnicas o acompañamientos realizados a territorios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</si>
  <si>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</si>
  <si>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</si>
  <si>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</si>
  <si>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</si>
  <si>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DIRPEN_11</t>
  </si>
  <si>
    <t>Plan Estadístico Nacional 2023 - 2027 ejecutado</t>
  </si>
  <si>
    <t>Porcentaje de avance de la ejecución del Plan Estadístico Nacional 2023 - 2027 en el periodo</t>
  </si>
  <si>
    <t>Reporte trimestral de seguimiento del Plan Estadístico Nacional 2023 - 2027</t>
  </si>
  <si>
    <t>DIRPEN_12</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</si>
  <si>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</si>
  <si>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</si>
  <si>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</si>
  <si>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</si>
  <si>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</si>
  <si>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</si>
  <si>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</si>
  <si>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DIRPEN_14</t>
  </si>
  <si>
    <t>Planes de capacitación del Sistema Estadístico Nacional SEN 2024, implementados</t>
  </si>
  <si>
    <t>(Capacitaciones realizadas / capacitaciones formuladas)*100</t>
  </si>
  <si>
    <t>Listas de asistencia de capacitaciones realizadas</t>
  </si>
  <si>
    <t>Servicio de educación informal</t>
  </si>
  <si>
    <t>DIRPEN_15</t>
  </si>
  <si>
    <t>Cursos virtuales de Campus DANE para el SEN, mantenidos y actualizados</t>
  </si>
  <si>
    <t>Número de cursos actualizados o mantenidos en el periodo</t>
  </si>
  <si>
    <t>Cursos actualizados</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</si>
  <si>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</si>
  <si>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</si>
  <si>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</si>
  <si>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</si>
  <si>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</si>
  <si>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</si>
  <si>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</si>
  <si>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</si>
  <si>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</si>
  <si>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</si>
  <si>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</si>
  <si>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</si>
  <si>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</si>
  <si>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</si>
  <si>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</si>
  <si>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</si>
  <si>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</si>
  <si>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</si>
  <si>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</si>
  <si>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DIRPEN_20</t>
  </si>
  <si>
    <t>Aplicaciones web para la recolección de información que facilite las comunicaciones en doble via con usuarios de estadisticas oficiales</t>
  </si>
  <si>
    <t>Porcentaje de avance del desarrollo de la aplicación Web</t>
  </si>
  <si>
    <t>100% de la aplicación web desarrollada para la recolección de información</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</si>
  <si>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</si>
  <si>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</si>
  <si>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</si>
  <si>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</si>
  <si>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</si>
  <si>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</si>
  <si>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</si>
  <si>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</si>
  <si>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</si>
  <si>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</si>
  <si>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</si>
  <si>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</si>
  <si>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DIRPEN_24</t>
  </si>
  <si>
    <t>Espacios de promoción para el uso de la oferta estadística del SEN acorde con los marcos rectores  en torno a principios, estándares, valores y prácticas comunes.</t>
  </si>
  <si>
    <t>Material de apoyo empleado en los espacios de divulgación</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</si>
  <si>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</si>
  <si>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</si>
  <si>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</si>
  <si>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</si>
  <si>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</si>
  <si>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</si>
  <si>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</si>
  <si>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</si>
  <si>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</si>
  <si>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</si>
  <si>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</si>
  <si>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</si>
  <si>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</si>
  <si>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</si>
  <si>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</si>
  <si>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</si>
  <si>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</si>
  <si>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</si>
  <si>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</si>
  <si>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</si>
  <si>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</si>
  <si>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</si>
  <si>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</si>
  <si>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</si>
  <si>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</si>
  <si>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</si>
  <si>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</si>
  <si>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</si>
  <si>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</si>
  <si>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</si>
  <si>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</si>
  <si>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</si>
  <si>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</si>
  <si>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</si>
  <si>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</si>
  <si>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</si>
  <si>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</si>
  <si>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</si>
  <si>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</si>
  <si>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</si>
  <si>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</si>
  <si>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</si>
  <si>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</si>
  <si>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</si>
  <si>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</si>
  <si>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</si>
  <si>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</si>
  <si>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</si>
  <si>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</si>
  <si>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</si>
  <si>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</si>
  <si>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</si>
  <si>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</si>
  <si>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</si>
  <si>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</si>
  <si>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</si>
  <si>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</si>
  <si>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DSCN_9</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</si>
  <si>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</si>
  <si>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</si>
  <si>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</si>
  <si>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</si>
  <si>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DSCN_10</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</si>
  <si>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</si>
  <si>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</si>
  <si>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</si>
  <si>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</si>
  <si>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DSCN_11</t>
  </si>
  <si>
    <t>(Número de boletines y anexos publicados de las MC)/ (boletines y anexos proyectados a publicar)</t>
  </si>
  <si>
    <t>Dos (2) boletines técnicos y sus anexos técnicos, finalizados.</t>
  </si>
  <si>
    <t>15/02/2024</t>
  </si>
  <si>
    <t>30/09/2024</t>
  </si>
  <si>
    <t>DSCN_12</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</si>
  <si>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</si>
  <si>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</si>
  <si>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</si>
  <si>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DSCN_13</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</si>
  <si>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</si>
  <si>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</si>
  <si>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</si>
  <si>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22/03/2024</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</si>
  <si>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</si>
  <si>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</si>
  <si>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</si>
  <si>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</si>
  <si>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</si>
  <si>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</si>
  <si>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</si>
  <si>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</si>
  <si>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</si>
  <si>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</si>
  <si>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</si>
  <si>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</si>
  <si>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</si>
  <si>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</si>
  <si>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</si>
  <si>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</si>
  <si>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</si>
  <si>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</si>
  <si>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</si>
  <si>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</si>
  <si>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</si>
  <si>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</si>
  <si>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</si>
  <si>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</si>
  <si>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</si>
  <si>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</si>
  <si>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</si>
  <si>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</si>
  <si>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</si>
  <si>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</si>
  <si>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</si>
  <si>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</si>
  <si>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</si>
  <si>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</si>
  <si>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</si>
  <si>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</si>
  <si>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</si>
  <si>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</si>
  <si>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</si>
  <si>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</si>
  <si>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</si>
  <si>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</si>
  <si>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</si>
  <si>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</si>
  <si>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</si>
  <si>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26/02/2025</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</si>
  <si>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</si>
  <si>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</si>
  <si>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</si>
  <si>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</si>
  <si>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</si>
  <si>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</si>
  <si>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 xml:space="preserve"> CONVENIO  </t>
  </si>
  <si>
    <t>DSCN_25</t>
  </si>
  <si>
    <t>Documentos con requerimientos  y funcionalidades del  subsistema de Estadísticas Económicas,  con las actividades de interventoria,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</si>
  <si>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</si>
  <si>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interventoria, un (1) documento con las actualizaciones del SCN 2008 para el  Gobierno General y  la armonización con las estadísticas fiscales.</t>
  </si>
  <si>
    <t>DCD_Dirección de Censos y Demografía</t>
  </si>
  <si>
    <t>DCD_1</t>
  </si>
  <si>
    <t>Nueva arquitectura del Registro Estadistico Base de Población (REBP) 2019 - 2021 construida, a partir de la propuesta presentada en el 2023.</t>
  </si>
  <si>
    <t>Número de bases generadas durante el periodo</t>
  </si>
  <si>
    <t>Una base de datos con la información de personas a nivel municipal, para el periodo 2019-2021</t>
  </si>
  <si>
    <t>$ 43.870.108</t>
  </si>
  <si>
    <t>Producción de información estructural. Nacional</t>
  </si>
  <si>
    <t>Bases de microdatos anonimizados</t>
  </si>
  <si>
    <t>DCD_2</t>
  </si>
  <si>
    <t>Nueva arquitectura del Registro Estadistico Base de Población (REBP) 2022 - 2023 construida, a partir de la propuesta presentada en el 2023.</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</si>
  <si>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</si>
  <si>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</si>
  <si>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</si>
  <si>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</si>
  <si>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</si>
  <si>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</si>
  <si>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 xml:space="preserve"> Metodología para la determinación de la residencia administrativa del Registro Estadistico Base de Población (REBP) 2018-2023, implementada</t>
  </si>
  <si>
    <t>Número de Informe de cuadros de salida entregados en el periodo</t>
  </si>
  <si>
    <t>Informe que contenga los cuadros de salida con la información de la residencia adminsitrativa por municipio, desagregado por edad y sexo para los REBP 2018-2023</t>
  </si>
  <si>
    <t>DCD_5</t>
  </si>
  <si>
    <t>Estadísticas derivadas de los censos con enfoque territorial, fortalecidas</t>
  </si>
  <si>
    <t>Número de documento generados en el periodo</t>
  </si>
  <si>
    <t>i) Documento metodológico para la corrección de la cúspide poblacional
ii) Cuadros de resultados con la comparación entre lo recogido a traves de los RRAA y la corrección</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</si>
  <si>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</si>
  <si>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</si>
  <si>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</si>
  <si>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</si>
  <si>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</si>
  <si>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</si>
  <si>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</si>
  <si>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</si>
  <si>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</si>
  <si>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$ 91.459.212</t>
  </si>
  <si>
    <t>DCD_7</t>
  </si>
  <si>
    <t>L2.9_Desarrollar las acciones de cumplimiento de los compromisos concertados en las instancias de participación y consulta con grupos poblacionales</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</si>
  <si>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</si>
  <si>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</si>
  <si>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</si>
  <si>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</si>
  <si>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DCD_8</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</si>
  <si>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</si>
  <si>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</si>
  <si>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</si>
  <si>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DCD_9</t>
  </si>
  <si>
    <t>Conceptos tecnicos elaborados para responder los requerimientos en cumplimiento de las sentencias T302 y auto 696</t>
  </si>
  <si>
    <t>Conceptos técnicos realizados/conceptos técnicos solicitados*100% 
(Indicador por demanda)</t>
  </si>
  <si>
    <t>Respuestas a solicitudes de información y ayudas de memoria</t>
  </si>
  <si>
    <t>15/1/2024</t>
  </si>
  <si>
    <t>$ 24.962.274</t>
  </si>
  <si>
    <t>DCD_10</t>
  </si>
  <si>
    <t xml:space="preserve">Conceptos tecnicos elaborados para responder los requerimientos en cumplimiento de las sentencia T 276 - pueblo Afrocolombiano </t>
  </si>
  <si>
    <t>Conceptos técnicos realizados/conceptos técnicos solicitados*100%
(Indicador por demanda)</t>
  </si>
  <si>
    <t>DCD_11</t>
  </si>
  <si>
    <t>Conceptos tecnicos elaborados para responder los requerimientos en cumplimiento de las sentencias relacionadas con grupos diferenciales</t>
  </si>
  <si>
    <t>DCD_12</t>
  </si>
  <si>
    <t>Estrategia étnica implementada mediante el desarrollo de talleres con las comunidades para notificación de hechos de nacimientos y muertes, en los departamentos de Amazonas, Guanía y Vaupés.</t>
  </si>
  <si>
    <t>Número de talleres realizados /número de talleres programados*100%
(Indicador por demanda)</t>
  </si>
  <si>
    <t>(i) acuerdos (ii) oficios de entrega de formatos(iii)listados de asistencia (vi) material fotográfico (v) informes de comisión por cada taller realizado.</t>
  </si>
  <si>
    <t>$ 220.091.858</t>
  </si>
  <si>
    <t>DCD_13</t>
  </si>
  <si>
    <t>Estrategia étnica implementada mediante el desarrollo de talleres con las comunidades para notificación de hechos de nacimientos y muertes, en los departamentos de Nariño y Cesar.</t>
  </si>
  <si>
    <t>DCD_14</t>
  </si>
  <si>
    <t>Porcentaje de avance del desarrollo del taller</t>
  </si>
  <si>
    <t xml:space="preserve"> (i) acuerdo (ii) oficio de entrega de formatos (iii) listado de asistencia (iv) material fotográfico (v) informe de comisión</t>
  </si>
  <si>
    <t>DCD_15</t>
  </si>
  <si>
    <t>Proyecciones de población en edad de trabajar de localidades y comunas de Bogota y Medellín, actualizadas.</t>
  </si>
  <si>
    <t>Porcentaje de avance de la elaboración de Cuadros de resultado entregados</t>
  </si>
  <si>
    <t>Cuadros de resultado de las proyecciones de población en edad de trabajar de localidades y comunas de Bogota y Medellín, entregadas.</t>
  </si>
  <si>
    <t>$ 55.451.013</t>
  </si>
  <si>
    <t>DCD_16</t>
  </si>
  <si>
    <t>Número de batería de indicadores sociodemográficos entregados en el periodo.</t>
  </si>
  <si>
    <t xml:space="preserve">Cuadros de resultados </t>
  </si>
  <si>
    <t>DCD_17</t>
  </si>
  <si>
    <t xml:space="preserve">Acompañamiento técnico a las organizaciones indigenas brindado, en cumplimiento de los acuerdos establecidos en el plan de desarrollo 2024-2026 </t>
  </si>
  <si>
    <t>Acompañamientos realizados/acompañamientos solicitados*100%
(Indicador por demanda)</t>
  </si>
  <si>
    <t>Informes de seguimiento al acompañamiento brindado a las organizaciones indigenas, en cumplimiento de los acuerdos del plan de desarrollo 2024-2026.</t>
  </si>
  <si>
    <t>DCD_18</t>
  </si>
  <si>
    <t>Acompañamiento técnico realizado a las organizaciones indigenas para el fortalecimiento de los listados censales y otras operaciones estadisticas, en el marco de la adecuacion del sistema estadistico nacional - SEN</t>
  </si>
  <si>
    <t>Informes técnicos del acompañamiento, ayudas de memoria o listas de asistencia</t>
  </si>
  <si>
    <t>DCD_19</t>
  </si>
  <si>
    <t xml:space="preserve">Plan de pruebas temáticas implementado para el conteo intercensal para población indigena </t>
  </si>
  <si>
    <t>Porcentaje de elaboración del plan de pruebas temáticas</t>
  </si>
  <si>
    <t xml:space="preserve">Informes técnicos de la Implementación del plan de pruebas temáticas para el conteo intercensal para población indigena </t>
  </si>
  <si>
    <t>DCD_20</t>
  </si>
  <si>
    <t>Fortalecimiento de las capacidades de analisis de la informacion poblacional, dirigida a los lideres indigenas de la Amazonia</t>
  </si>
  <si>
    <t xml:space="preserve"> Acompañamientos realizados/ acompamientos programados*100%
(Indicador por demanda)</t>
  </si>
  <si>
    <t>DCD_21</t>
  </si>
  <si>
    <t>Acompañamiento técnico brindado para la elaboración de los listados censales para la población NARP</t>
  </si>
  <si>
    <t>DCD_22</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</si>
  <si>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</si>
  <si>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</si>
  <si>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</si>
  <si>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DCD_23</t>
  </si>
  <si>
    <t>Plan de pruebas temáticas implementado para el conteo intercensal de la poblacion NARP</t>
  </si>
  <si>
    <t>Porcentaje de avance en la elaboración del plan de pruebas temáticas para el conteo intercensal de la población NARP</t>
  </si>
  <si>
    <t>Informes técnicos que evidencien la Implementación del plan de pruebas temáticas para el conteo intercensal de la poblacion NARP</t>
  </si>
  <si>
    <t>DCD_24</t>
  </si>
  <si>
    <t xml:space="preserve">Acompañamiento técnico brindado para el diseño metodológico de la caracterización sociodemográfica de las viviendas y la población Rrom, a a las 9 kumpanias y las dos organizaciones del pueblo Rrom </t>
  </si>
  <si>
    <t xml:space="preserve">Informes técnicos que evidencien el acompañamiento técnico brindando a las organizaciones </t>
  </si>
  <si>
    <t>DCD_25</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</si>
  <si>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</si>
  <si>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estadistica para la caracterización de la población campesina</t>
  </si>
  <si>
    <t>DCD_26</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</si>
  <si>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</si>
  <si>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avande del documento</t>
  </si>
  <si>
    <t>Un (1) documento con las de pruebas de codificación en CIE11 realizadas.</t>
  </si>
  <si>
    <t>DCD_27</t>
  </si>
  <si>
    <t>Propuesta técnica para el fortalecimiento de la gestión, integración y articulación de la información poblacional y los análisis sociodemograficos con enfoque territorial, realizada</t>
  </si>
  <si>
    <t>Número de propuestas técnicas entregadas en el periodo.</t>
  </si>
  <si>
    <t>Propuesta técnica para el fortalecimiento de la gestión, integración y articulación de la información poblacional y los análisis sociodemograficos con enfoque territorial</t>
  </si>
  <si>
    <t>DCD_28</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</si>
  <si>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</si>
  <si>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</si>
  <si>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</si>
  <si>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DCD_29</t>
  </si>
  <si>
    <t>$287.473.326</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</si>
  <si>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</si>
  <si>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</si>
  <si>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</si>
  <si>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</si>
  <si>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DCD_31</t>
  </si>
  <si>
    <t>L2.8_Realizar el Censo Económico Nacional en el año 2024  y sus resultados analizados, evaluados y publicados en el 2025.</t>
  </si>
  <si>
    <t>Porcentaje de elaboración de los requerimientos técnicos</t>
  </si>
  <si>
    <t>DCD_32</t>
  </si>
  <si>
    <t xml:space="preserve">Actividades preparatorias realizadas para la operación estadística de pescadores artesanales </t>
  </si>
  <si>
    <t>Actividades realizadas/actividades planteadas*100%
(Indicador por demanda)</t>
  </si>
  <si>
    <t>1.Informe de las pruebas 2. versiones preliminares de deteccion de necesidades 3.version preliminar del instrumento de recolección</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</si>
  <si>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</si>
  <si>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</si>
  <si>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</si>
  <si>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</si>
  <si>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</si>
  <si>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$ 180.695.880</t>
  </si>
  <si>
    <t>DCD_34</t>
  </si>
  <si>
    <t>Boletines y documentos técnicos generados en materia sociodemográfica que generen valor agregado al quéhacer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</si>
  <si>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</si>
  <si>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</si>
  <si>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</si>
  <si>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</si>
  <si>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</si>
  <si>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</si>
  <si>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</si>
  <si>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DCD_36</t>
  </si>
  <si>
    <t>Atlas sociodemografico y los anexos técnicos estructurados con base en fuentes de información poblacional del periodo intercensal 2018-2024, elaborado</t>
  </si>
  <si>
    <t>Porcentaje de avance de la elaboración Atlas sociodemográfico entregado</t>
  </si>
  <si>
    <t xml:space="preserve">Atlas sociodemografico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</si>
  <si>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</si>
  <si>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</si>
  <si>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</si>
  <si>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</si>
  <si>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</si>
  <si>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</si>
  <si>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</si>
  <si>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</si>
  <si>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</si>
  <si>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CE_3</t>
  </si>
  <si>
    <t>Mapas tématicos generados de acuerdo a los requerimientos del Censo Económico Nacional Urbano</t>
  </si>
  <si>
    <t>(Mapas temáticos generados)/ (Mapas temáticos requeridos)*100</t>
  </si>
  <si>
    <t>Mapas temáticos</t>
  </si>
  <si>
    <t>Bases de datos del Marco Geoestadistico Nacional</t>
  </si>
  <si>
    <t>CE_4</t>
  </si>
  <si>
    <t>Documentos de informe con los resultados del proceso de aprendizaje para los operativos de recuento, barrido y autodiligenciamiento web del Censo Económico Nacional Urbano.</t>
  </si>
  <si>
    <t>(No. de documentos con resultados del proceso de aprendizaje terminados) /(No. total de documentos con resultados del proceso de aprendizaje)*100</t>
  </si>
  <si>
    <t>Documentos con resultados del aprendizaje del CENU</t>
  </si>
  <si>
    <t>CE_5</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</si>
  <si>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</si>
  <si>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</si>
  <si>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</si>
  <si>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CE_6</t>
  </si>
  <si>
    <t>Informe operativo de recolección del Censo Económico Nacional Urbano CENU 2024 finalizado.</t>
  </si>
  <si>
    <t>Porcentaje de avance del documento de informe operativo de recolección del Censo Económico</t>
  </si>
  <si>
    <t>Informe operativo de recolección del CENU</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</si>
  <si>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</si>
  <si>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</si>
  <si>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</si>
  <si>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</si>
  <si>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</si>
  <si>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</si>
  <si>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</si>
  <si>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DIG_2</t>
  </si>
  <si>
    <t>L6 - Un catastro multipropósito que aporte a la creación de valor público</t>
  </si>
  <si>
    <t>PES_Plan Estratégico Sectorial</t>
  </si>
  <si>
    <t>Bases de Datos actualizadas del Marco Geoestadístico Nacional mediante el aprovechamiento de la información geoespacial</t>
  </si>
  <si>
    <t>Porcentaje de avance de actualización de las bases</t>
  </si>
  <si>
    <t>Bases de datos</t>
  </si>
  <si>
    <t>DIG_3</t>
  </si>
  <si>
    <t>Sistema Geoestadistico fortalecido con el uso de nuevas herramientas de difusión de geoinformación estadística y geoespacial.</t>
  </si>
  <si>
    <t>Porcentaje de avance de la implementación del sistema</t>
  </si>
  <si>
    <t>Servicio de geo información Estadística</t>
  </si>
  <si>
    <t>DIG_4</t>
  </si>
  <si>
    <t>Estrategia Implementada de interoperabilidad entre la información  geoestadística y espacial del sector de la infromación estadística, alineada al SEN  y al Comité Nacional de Datos.</t>
  </si>
  <si>
    <t>Porcentaje de avance del documento</t>
  </si>
  <si>
    <t>Documento generado</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</si>
  <si>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</si>
  <si>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</si>
  <si>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</si>
  <si>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</si>
  <si>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</si>
  <si>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</si>
  <si>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</si>
  <si>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</si>
  <si>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DIG_7</t>
  </si>
  <si>
    <t>Mapas tématicos generados de acuerdo a los requerimientos de las operaciones estadísticas</t>
  </si>
  <si>
    <t>Número de mapas generados/número de mapas requeridos en el trimestre*100%</t>
  </si>
  <si>
    <t>DRA_Dirección de Recolección y Acopio</t>
  </si>
  <si>
    <t>DRA_1</t>
  </si>
  <si>
    <t xml:space="preserve">Bases de datos de recolección, entregadas de acuerdo a la programación en los tiempos establecidos. </t>
  </si>
  <si>
    <t>No. de bases entregadas en el trimestre/ No. de bases programadas * 100</t>
  </si>
  <si>
    <t>Porgramación de la recolección de las OOEE
Bases de datos</t>
  </si>
  <si>
    <t>Optimización de la capacidad del DANE en sus procesos de recolección y acopio</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</si>
  <si>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</si>
  <si>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</si>
  <si>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</si>
  <si>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r>
      <t xml:space="preserve">
Porgramación de invitaciones públicas para el proceso de capacitación.
Soportes de capacitación, entrenamientos, reentrenam</t>
    </r>
    <r>
      <rPr>
        <sz val="12"/>
        <rFont val="Segoe UI"/>
        <family val="2"/>
      </rPr>
      <t>ientos (Presentaciones, Listas de Asistencia, etc)</t>
    </r>
  </si>
  <si>
    <t>Servicio de apoyo a la gestión de conocimiento y consolidación de la cultura estadística</t>
  </si>
  <si>
    <t>DRA_3</t>
  </si>
  <si>
    <t>Documentos técnicos generados y/o actualizados  para la recolección de las operaciones estadísticas programadas</t>
  </si>
  <si>
    <t>Numero de documentos actualizados y/o gestionados durante el periodo.</t>
  </si>
  <si>
    <t>Documentos generados y/o actualizados</t>
  </si>
  <si>
    <t>DRA_4</t>
  </si>
  <si>
    <t>Numero de actividades de sensibilización programadas en el periodo</t>
  </si>
  <si>
    <t>Comunicaciones de sensibilización usadas con las fuentes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</si>
  <si>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</si>
  <si>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</si>
  <si>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</si>
  <si>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</si>
  <si>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</si>
  <si>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</si>
  <si>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</si>
  <si>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</si>
  <si>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</si>
  <si>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</si>
  <si>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</si>
  <si>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(Numero de actividades ejecutadas / numero total de actividades a ejecutar) x 100; donde el denominador es 4 y las actividades son:1) Definicion/actualización de conceptos; 2) Diagnostico y revisión de buenas practicas; 3) Documento metodológico; 4) Documento metodológico validado.</t>
  </si>
  <si>
    <t>Documento con Metodología definida para el diagnóstico del registro social de hogares, teniendo en cuenta los siguientes hitos:
1) Definicion/actualización de conceptos; 2) Diagnostico y revisión de buenas practicas; 3) Documento metodológico; 4) Documento metodológico validado.</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</si>
  <si>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</si>
  <si>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</si>
  <si>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</si>
  <si>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</si>
  <si>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</si>
  <si>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</si>
  <si>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</si>
  <si>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t>(Numero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</si>
  <si>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</si>
  <si>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</si>
  <si>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Sistema de información de Economía Popular planeado y diseñado, de conformidad con los parámetros de construcción determinados desde el DANE y las demás entidades partícipes de su futuro aprovechamiento.</t>
  </si>
  <si>
    <t>(Numero de actividades ejecutadas / numero total de actividades a ejecutar) x 100; donde el denominador es 3, de acuerdo con numero de actividades que competen al Sistema de Información en el proyecto de inversión.</t>
  </si>
  <si>
    <t>Tablero de visualización de Indicadores y datos agregados asociados al Sistema de Información de Economía Popular.</t>
  </si>
  <si>
    <t>DRA_11</t>
  </si>
  <si>
    <t>Sistema de Información de Economía Popular construido que evidencie sincronización e integración de Registros Administrativos y Estadísticos.</t>
  </si>
  <si>
    <t>Sumatoria del porcentaje de avance de la implementación del Sistema de Información estadístico para la economía popular</t>
  </si>
  <si>
    <t>Documento de lineamientos técnicos, recursos y actividades implementadas en torno al Sistema de Información de Economía Popular.</t>
  </si>
  <si>
    <t>DRA_12</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</si>
  <si>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</si>
  <si>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</si>
  <si>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</si>
  <si>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DRA_13</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</si>
  <si>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</si>
  <si>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</si>
  <si>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</si>
  <si>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DRA_14</t>
  </si>
  <si>
    <t>Difundir los productos derivados del Registro Estadístico Base de Relaciones Laborales (RELAB)</t>
  </si>
  <si>
    <t>Total de publicaciones trimestrales/total de publicaciones del año * 100</t>
  </si>
  <si>
    <t>Presentación y anexos sobre las publicaciones realizadas.</t>
  </si>
  <si>
    <t>DRA_15</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</si>
  <si>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</si>
  <si>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</si>
  <si>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</si>
  <si>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DRA_16</t>
  </si>
  <si>
    <t>Elaborar documentación técnica relacionada al RELAB, con base en el GSBPM</t>
  </si>
  <si>
    <t>Número de documentos técnicos</t>
  </si>
  <si>
    <t xml:space="preserve">Documentos técnicos (guías, manuales, planes, informes, entre otros) a partir del GSBPM </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</si>
  <si>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</si>
  <si>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</si>
  <si>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</si>
  <si>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</si>
  <si>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DRA_18</t>
  </si>
  <si>
    <t>Realización de pruebas para el funcionamiento del Sistema de registros administrativos propuesto por la misión Kostat.</t>
  </si>
  <si>
    <t>(Pruebas realizadas en el periodo / Total de pruebas a realizar)*100</t>
  </si>
  <si>
    <t>Informe de plan de pruebas</t>
  </si>
  <si>
    <t>DIMPE_Dirección de Metodología y Producción Estadística</t>
  </si>
  <si>
    <t>DIMPE_1</t>
  </si>
  <si>
    <t>Fase de procesamiento y análisis de las operaciones estadísticas priorizadas automatizadas mediante la implementación del lenguanjes de programación especializados.</t>
  </si>
  <si>
    <t>Sumatoria porcentaje de avance de cada trimestre</t>
  </si>
  <si>
    <t>Escrips de programación que contiene la automatización de las operaciones estadísticas priorizadas.</t>
  </si>
  <si>
    <t>DIMPE_2</t>
  </si>
  <si>
    <t xml:space="preserve">Boletines técnicos con los resultados estadísticos con las desagregaciones que refieran a enfoque diferencial e interseccional  </t>
  </si>
  <si>
    <t>DIMPE_3</t>
  </si>
  <si>
    <t>Metodologías de operaciones estadísticas priorizadas revisadas para la implementación de mejoras mediante procesos de innovación</t>
  </si>
  <si>
    <t>Documento técnico con las propuestas de mejora a las operaciones estadísticas priorizadas</t>
  </si>
  <si>
    <t>DT_Direcciones Territoriales</t>
  </si>
  <si>
    <t>DT_1</t>
  </si>
  <si>
    <t>Difusión de la información estadistica y su utilidad para la formulación de politica pública
Direccion Territorial Suroccidente - participación en la 2a. Dataton del Pacifico
Dirección Territorial Suroccidente- Firma del Codes con el departamento del Nariño</t>
  </si>
  <si>
    <t>Número total de eventos realizados durante el periodo</t>
  </si>
  <si>
    <t>Dataton: memorias- Codes firmado con la gobernación</t>
  </si>
  <si>
    <t>POL_13: Participación Ciudadana en la Gestión Pública</t>
  </si>
  <si>
    <t>DT_2</t>
  </si>
  <si>
    <t>DT_3</t>
  </si>
  <si>
    <t>Porcentaje de cumplimiento de la simplificación de los procesos administrativos de la DTC</t>
  </si>
  <si>
    <t xml:space="preserve">Documento final consolidado con la implementación </t>
  </si>
  <si>
    <t>DT_4</t>
  </si>
  <si>
    <t>Operaciones Estadísticas con revisión de procesos, realizadas por la Dirección Territorial Centro Occidente</t>
  </si>
  <si>
    <t xml:space="preserve">Documentación de resultados de la revisión de procesos </t>
  </si>
  <si>
    <t>L4.2_Implementar una estrategia de comunicación interna que promueva el cuidado y trabajo en equipo en la entidad</t>
  </si>
  <si>
    <t xml:space="preserve">Documento trimestral del seguimiento a la implementación </t>
  </si>
  <si>
    <t>Agenda con los temas de capacitación a los supervisores y listas de asistencia</t>
  </si>
  <si>
    <t>Número total de acuerdos realizados durante el periodo</t>
  </si>
  <si>
    <t>1. Documento Acuerdo e informes de seguimiento</t>
  </si>
  <si>
    <t>FONDANE</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</si>
  <si>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</si>
  <si>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</si>
  <si>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</si>
  <si>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</si>
  <si>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</si>
  <si>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</si>
  <si>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FONDANE_2</t>
  </si>
  <si>
    <t>Informes de evaluación del proceso estadístico durante la vigencia</t>
  </si>
  <si>
    <t>Número de informes de evaluación</t>
  </si>
  <si>
    <t>Informe de las evaluaciones</t>
  </si>
  <si>
    <t>Servicio de evaluación del proceso estadístico</t>
  </si>
  <si>
    <t>FONDANE_3</t>
  </si>
  <si>
    <t>(Ejecución en compromisos por convenios/contratos interadministrativos) / (apropiación vigente por convenio en la vigencia) *100</t>
  </si>
  <si>
    <t>Bases con reporte de ejecución presupuestal</t>
  </si>
  <si>
    <t>FONDANE_4</t>
  </si>
  <si>
    <t>(Ejecución en compromisos de contratos de calidad) / (apropiación vigente de contratos de calidad) *100</t>
  </si>
  <si>
    <t>AREA RESPONSABLE</t>
  </si>
  <si>
    <t>LINEAS ESTRATEGICAS PEI</t>
  </si>
  <si>
    <t>METAS PLAN ESTRATEGICO INSTITUCIONAL</t>
  </si>
  <si>
    <t>PLANES ADMINISTRATIVOS</t>
  </si>
  <si>
    <t>POLÍTICAS MIPG</t>
  </si>
  <si>
    <t>TRANSFORMACIONES PND</t>
  </si>
  <si>
    <t>Economía</t>
  </si>
  <si>
    <t>1_Ordenamiento territorial del agua y justicia ambiental</t>
  </si>
  <si>
    <t>2_Plan Anual de Adquisiciones</t>
  </si>
  <si>
    <t>POL_02: Integridad</t>
  </si>
  <si>
    <t>3_Derecho humano a la alimentación</t>
  </si>
  <si>
    <t>4_Plan de Previsión de Recursos Humanos</t>
  </si>
  <si>
    <t>4_Transformación productiva, internacionalización y acción climática</t>
  </si>
  <si>
    <t>L1.5_Realizar la publicación de la variación anual del Índice de Precios al Consumidor (IPC) sin alimentos ni regulados.</t>
  </si>
  <si>
    <t>Equidad</t>
  </si>
  <si>
    <t>5_Convergencia regional</t>
  </si>
  <si>
    <t>OCID_Oficina de Control Interno Disciplinario</t>
  </si>
  <si>
    <t>CE_Compromisos externos</t>
  </si>
  <si>
    <t>PAAC_Plan Anticorrupción y de Atención al Ciudadano</t>
  </si>
  <si>
    <t>7_Plan de Incentivos Institucionales</t>
  </si>
  <si>
    <t>L2.3_Diagnóstico y plan de fortalecimiento del Registro Social de Hogares.</t>
  </si>
  <si>
    <t>9_Plan Anticorrupción y de Atención al Ciudadano</t>
  </si>
  <si>
    <t>11_Plan de Tratamiento de Riesgos de Seguridad y Privacidad de la Información</t>
  </si>
  <si>
    <t>POL_11: Servicio al Ciudadano</t>
  </si>
  <si>
    <t>12_Gestión de proovedores de datos</t>
  </si>
  <si>
    <t>12_Plan de Seguridad y Privacidad de la Información</t>
  </si>
  <si>
    <t>POL_14: Seguimiento y evaluación del desempeño institucional</t>
  </si>
  <si>
    <t>L3.3_Generar de manera sistemática información estadística entorno a la política nacional de cuidado</t>
  </si>
  <si>
    <t>DIMPE PO_Pobreza</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</si>
  <si>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</si>
  <si>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PROYECTO</t>
  </si>
  <si>
    <t>SIGLAPROY</t>
  </si>
  <si>
    <t>PDIRPEN</t>
  </si>
  <si>
    <t>PCULTEST</t>
  </si>
  <si>
    <t>PFORCAP</t>
  </si>
  <si>
    <t>PDIG</t>
  </si>
  <si>
    <t>PGESDOC</t>
  </si>
  <si>
    <t>PINFRA</t>
  </si>
  <si>
    <t>PTECNOLOGIA</t>
  </si>
  <si>
    <t>PDRA</t>
  </si>
  <si>
    <t>PINFANA</t>
  </si>
  <si>
    <t>PINFEST</t>
  </si>
  <si>
    <t>PINNOVACION</t>
  </si>
  <si>
    <t>PFONDANE</t>
  </si>
  <si>
    <t>Servicio de información implementado</t>
  </si>
  <si>
    <t xml:space="preserve">Documentos de lineamientos técnicos </t>
  </si>
  <si>
    <t>Boletines Técnicos</t>
  </si>
  <si>
    <t>Servicio de Información de las Estadísticas de Las Entidades del Sistema Estadístico Nacional</t>
  </si>
  <si>
    <t>Servicios tecnológicos</t>
  </si>
  <si>
    <t xml:space="preserve"> </t>
  </si>
  <si>
    <t>Bases de Datos del Marco Geoestadístico Nacional</t>
  </si>
  <si>
    <t>Servicio de Evaluación del Proceso Estadístico</t>
  </si>
  <si>
    <t>Bases de datos Censal</t>
  </si>
  <si>
    <t>Mapas Temáticos</t>
  </si>
  <si>
    <t>Sistema de información Wayuú desarrollado en su componente temático, con la integración de la base de datos del operativo y los registros administrativos</t>
  </si>
  <si>
    <t>Taller de notificación de hechos vitales (nacimientos y muertes) en Cauca realizado, para apoyar el proceso de notificación de los nacimientos atendidos por parteras adscritas a la federación de parteras y otras organizaciones de parteras legalmente constituidas de la región pacífica</t>
  </si>
  <si>
    <t>Apoyo en la temática étnica brindado para el desarrollo de las Operaciones Censales</t>
  </si>
  <si>
    <t>Informes que den evidencia del acompañamiento para el desarrollo de las Operaciones Censales</t>
  </si>
  <si>
    <t>Requerimientos técnicos para la adquisición de bienes y servicios elaborados, para el desarrollo de las de las Operaciones Censales</t>
  </si>
  <si>
    <t xml:space="preserve">Estudios previos para la adquisición de bienes y servicios, informes de seguimiento de la ejecución de recursos, diligenciamiento de instrumentos de planeación y seguimiento </t>
  </si>
  <si>
    <t>Documento con el diagnóstico.</t>
  </si>
  <si>
    <t>Resultados estadísticos de las operaciones estadisticas priorizadas que  implementen el enfoque diferencial</t>
  </si>
  <si>
    <t>Batería de indicadores sociodemograficos derivados de la evaluación a las retroproyecciones de población según los resultados del informe de Comisión para el Esclarecimiento de la Verdad - CEV del proyecto Human Rights Data Analysis Group (HRDAG),conformada</t>
  </si>
  <si>
    <t>Cuadros de resultados / Documentos metodológicos</t>
  </si>
  <si>
    <t>Bases de Datos</t>
  </si>
  <si>
    <t>Convenio con universidades y/o centros/casas culturales establecido para la transferencia de conocimiento y socialización de productos y servicios de las operaciones estadísticas realizado por la Dirección Territorial Centro Oriente.</t>
  </si>
  <si>
    <t>Procesos administrativos (inventarios, cuentas de cobro, expedición de carnets, actualización de personal operativo) realizado en la Dirección Territorial Centro.</t>
  </si>
  <si>
    <t>Plan de bienestar implementado en la Dirección Territorial Noroccidente y sedes.</t>
  </si>
  <si>
    <t>Capacitaciones sobre la responsabilidad y obligaciones especificas de un supervisor público, realizadas para fortalecer su conocimiento realizadas por la Dirección Territorial Norte</t>
  </si>
  <si>
    <t xml:space="preserve">Porcentaje de cumplimiento de la implementación del plan de bienestar </t>
  </si>
  <si>
    <t>Número de operaciones estadísticas revisadas en el periodo.</t>
  </si>
  <si>
    <t>Actividades de sensibilización desarrolladas a las fuentes para el diligenciamiento oportuno y con calidad requerida de las operaciones estadísticas del GIT infraestructura.</t>
  </si>
  <si>
    <r>
      <rPr>
        <b/>
        <sz val="10"/>
        <color theme="1"/>
        <rFont val="Segoe UI"/>
        <family val="2"/>
      </rPr>
      <t xml:space="preserve">De  dónde proviene la meta: </t>
    </r>
    <r>
      <rPr>
        <sz val="10"/>
        <color theme="1"/>
        <rFont val="Segoe UI"/>
        <family val="2"/>
      </rPr>
      <t xml:space="preserve">
1. PND 2023 - 2026
 2. Plan Estrategico Sectorial (PES)
3.  Plan Estrategico Institucional (PEI)
4. Producto del proyecto de Inversión
5. Necesidad de funcionamiento
6. Compromiso externo (SIsconpes, ITA, FURAG, PNGRD, MIPG, etc) 
7. Plan Anticorrupción y de Atención al Ciudadano (PAAC)
8. PAI_Plan de Acción Institucional 2023</t>
    </r>
  </si>
  <si>
    <t>Ejecución de la apropiación de cada uno de los  convenios/contratos interadministrativos que cuentan con apropiación durante la vigencia.</t>
  </si>
  <si>
    <t>Ejecutar la apropiación de cada uno de los contratos de evaluación de calidad que cuentan con apropiación durante la vigencia.</t>
  </si>
  <si>
    <t>11_Gestión de Información y Transformación Digital</t>
  </si>
  <si>
    <t>6_Gestión del Talento Humano</t>
  </si>
  <si>
    <t>7_Gestión Financiera</t>
  </si>
  <si>
    <t>8_Gestión Contractual</t>
  </si>
  <si>
    <t>9_Gestión de Bienes y Servicios</t>
  </si>
  <si>
    <t>10_Gestión Documental</t>
  </si>
  <si>
    <t>12_Gestión de Proovedores de Datos</t>
  </si>
  <si>
    <t>13_Gestión de Capacidades e Innovación</t>
  </si>
  <si>
    <t>14_Gestión Jurídica</t>
  </si>
  <si>
    <t>15_Calidad Estadística</t>
  </si>
  <si>
    <t>16_Control Interno de Gestión</t>
  </si>
  <si>
    <t>DT_5</t>
  </si>
  <si>
    <t>DT_6</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</si>
  <si>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</si>
  <si>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6_Bases PND - Actores diferenciales para el cambio</t>
  </si>
  <si>
    <t>Número de capacitaciones  realizadas en el periodo</t>
  </si>
  <si>
    <t>Acciones definidas en el plan de seguridad de la información 2024 a cargo de la Oficina de Sistemas, ejecutadas.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</si>
</sst>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_-&quot;$&quot;\ * #,##0_-;\-&quot;$&quot;\ * #,##0_-;_-&quot;$&quot;\ * &quot;-&quot;??_-;_-@_-"/>
    <numFmt numFmtId="169" formatCode="_-[$$-240A]\ * #,##0.00_-;\-[$$-240A]\ * #,##0.00_-;_-[$$-240A]\ * &quot;-&quot;??_-;_-@_-"/>
    <numFmt numFmtId="170" formatCode="_-[$$-240A]\ * #,##0_-;\-[$$-240A]\ * #,##0_-;_-[$$-240A]\ * &quot;-&quot;??_-;_-@_-"/>
    <numFmt numFmtId="171" formatCode="mm/dd/yy;@"/>
    <numFmt numFmtId="172" formatCode="#,##0_ ;\-#,##0\ "/>
    <numFmt numFmtId="173" formatCode="_-&quot;$&quot;* #,##0_-;\-&quot;$&quot;* #,##0_-;_-&quot;$&quot;* &quot;-&quot;??_-;_-@_-"/>
    <numFmt numFmtId="174" formatCode="_([$$-409]* #,##0.00_);_([$$-409]* \(#,##0.00\);_([$$-409]* &quot;-&quot;??_);_(@_)"/>
  </numFmts>
  <fonts count="26">
    <font>
      <sz val="12"/>
      <color theme="1"/>
      <name val="Calibri"/>
      <family val="2"/>
      <scheme val="minor"/>
    </font>
    <font>
      <sz val="11"/>
      <color theme="1"/>
      <name val="Calibri"/>
      <family val="2"/>
      <scheme val="minor"/>
    </font>
    <font>
      <sz val="12"/>
      <color theme="1"/>
      <name val="Segoe UI"/>
      <family val="2"/>
    </font>
    <font>
      <b/>
      <sz val="12"/>
      <color theme="1"/>
      <name val="Segoe UI"/>
      <family val="2"/>
    </font>
    <font>
      <sz val="12"/>
      <name val="Segoe UI"/>
      <family val="2"/>
    </font>
    <font>
      <sz val="12"/>
      <color theme="1"/>
      <name val="Calibri"/>
      <family val="2"/>
      <scheme val="minor"/>
    </font>
    <font>
      <sz val="8"/>
      <name val="Calibri"/>
      <family val="2"/>
      <scheme val="minor"/>
    </font>
    <font>
      <b/>
      <sz val="14"/>
      <color theme="1"/>
      <name val="Avenir Next Condensed Regular"/>
    </font>
    <font>
      <sz val="12"/>
      <color theme="1"/>
      <name val="Franklin Gothic Book"/>
      <family val="2"/>
    </font>
    <font>
      <b/>
      <sz val="12"/>
      <color theme="1"/>
      <name val="Franklin Gothic Book"/>
      <family val="2"/>
    </font>
    <font>
      <sz val="12"/>
      <color rgb="FF000000"/>
      <name val="Franklin Gothic Book"/>
      <family val="2"/>
    </font>
    <font>
      <sz val="12"/>
      <name val="Franklin Gothic Book"/>
      <family val="2"/>
    </font>
    <font>
      <b/>
      <sz val="12"/>
      <color rgb="FF000000"/>
      <name val="Franklin Gothic Book"/>
      <family val="2"/>
    </font>
    <font>
      <b/>
      <sz val="12"/>
      <name val="Franklin Gothic Book"/>
      <family val="2"/>
    </font>
    <font>
      <b/>
      <sz val="14"/>
      <color theme="0"/>
      <name val="Segoe UI"/>
      <family val="2"/>
    </font>
    <font>
      <sz val="12"/>
      <color rgb="FF000000"/>
      <name val="Segoe UI"/>
      <family val="2"/>
    </font>
    <font>
      <b/>
      <sz val="20"/>
      <color theme="1"/>
      <name val="Avenir Next Condensed Regular"/>
    </font>
    <font>
      <b/>
      <sz val="12"/>
      <color rgb="FFBA004C"/>
      <name val="Segoe UI"/>
      <family val="2"/>
    </font>
    <font>
      <b/>
      <sz val="12"/>
      <color rgb="FF000000"/>
      <name val="Segoe UI"/>
      <family val="2"/>
    </font>
    <font>
      <sz val="12"/>
      <color theme="1"/>
      <name val="Segoe UI Light"/>
      <family val="2"/>
    </font>
    <font>
      <b/>
      <sz val="12"/>
      <name val="Segoe UI"/>
      <family val="2"/>
    </font>
    <font>
      <sz val="12"/>
      <color rgb="FFFF0000"/>
      <name val="Segoe UI"/>
      <family val="2"/>
    </font>
    <font>
      <sz val="10"/>
      <color theme="1"/>
      <name val="Segoe UI"/>
      <family val="2"/>
    </font>
    <font>
      <b/>
      <sz val="10"/>
      <color theme="1"/>
      <name val="Segoe UI"/>
      <family val="2"/>
    </font>
    <font>
      <b/>
      <sz val="10"/>
      <color rgb="FFBA004C"/>
      <name val="Segoe UI"/>
      <family val="2"/>
    </font>
    <font>
      <sz val="12"/>
      <color rgb="FF000000"/>
      <name val="Segoe UI Light"/>
      <family val="2"/>
    </font>
  </fonts>
  <fills count="24">
    <fill>
      <patternFill patternType="none"/>
    </fill>
    <fill>
      <patternFill patternType="gray125"/>
    </fill>
    <fill>
      <patternFill patternType="solid">
        <fgColor theme="0" tint="-4.9989318521683403E-2"/>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9" tint="0.79998168889431442"/>
        <bgColor rgb="FF000000"/>
      </patternFill>
    </fill>
    <fill>
      <patternFill patternType="solid">
        <fgColor theme="3" tint="-0.499984740745262"/>
        <bgColor indexed="64"/>
      </patternFill>
    </fill>
    <fill>
      <patternFill patternType="solid">
        <fgColor theme="3" tint="0.59999389629810485"/>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EEF7"/>
        <bgColor indexed="64"/>
      </patternFill>
    </fill>
    <fill>
      <patternFill patternType="solid">
        <fgColor rgb="FFF7EEF7"/>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2"/>
        <bgColor indexed="64"/>
      </patternFill>
    </fill>
  </fills>
  <borders count="34">
    <border>
      <left/>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8">
    <xf numFmtId="0" fontId="0" fillId="0" borderId="0"/>
    <xf numFmtId="0" fontId="1" fillId="0" borderId="0"/>
    <xf numFmtId="0" fontId="1" fillId="0" borderId="0"/>
    <xf numFmtId="0" fontId="1" fillId="0" borderId="0"/>
    <xf numFmtId="43"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cellStyleXfs>
  <cellXfs count="229">
    <xf numFmtId="0" fontId="0" fillId="0" borderId="0" xfId="0"/>
    <xf numFmtId="0" fontId="2" fillId="0" borderId="0" xfId="0" applyFont="1"/>
    <xf numFmtId="0" fontId="2" fillId="0" borderId="0" xfId="0" applyFont="1" applyAlignment="1">
      <alignment vertical="center"/>
    </xf>
    <xf numFmtId="0" fontId="3" fillId="12" borderId="0" xfId="0" applyFont="1" applyFill="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xf numFmtId="0" fontId="0" fillId="13" borderId="0" xfId="0" applyFill="1"/>
    <xf numFmtId="0" fontId="0" fillId="14" borderId="0" xfId="0" applyFill="1"/>
    <xf numFmtId="0" fontId="0" fillId="15" borderId="0" xfId="0" applyFill="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horizontal="center" wrapText="1"/>
    </xf>
    <xf numFmtId="0" fontId="8" fillId="0" borderId="0" xfId="0" applyFont="1"/>
    <xf numFmtId="0" fontId="9" fillId="0" borderId="0" xfId="0" applyFont="1" applyAlignment="1">
      <alignment wrapText="1"/>
    </xf>
    <xf numFmtId="0" fontId="10" fillId="0" borderId="9" xfId="0" applyFont="1" applyBorder="1" applyAlignment="1">
      <alignment vertical="center"/>
    </xf>
    <xf numFmtId="0" fontId="11" fillId="0" borderId="7" xfId="0" applyFont="1" applyBorder="1" applyAlignment="1">
      <alignment vertical="center"/>
    </xf>
    <xf numFmtId="0" fontId="13" fillId="0" borderId="4" xfId="0" applyFont="1" applyBorder="1" applyAlignment="1">
      <alignment vertical="center"/>
    </xf>
    <xf numFmtId="0" fontId="7" fillId="0" borderId="0" xfId="0" applyFont="1" applyAlignment="1">
      <alignment vertical="center"/>
    </xf>
    <xf numFmtId="0" fontId="7" fillId="0" borderId="0" xfId="0" applyFont="1"/>
    <xf numFmtId="0" fontId="3"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2" fillId="0" borderId="25"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3" fillId="16" borderId="25"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2" fillId="16" borderId="25" xfId="0" applyFont="1" applyFill="1" applyBorder="1" applyAlignment="1">
      <alignment horizontal="center" vertical="center"/>
    </xf>
    <xf numFmtId="0" fontId="15" fillId="16" borderId="25" xfId="0" applyFont="1" applyFill="1" applyBorder="1" applyAlignment="1">
      <alignment horizontal="center" vertical="center"/>
    </xf>
    <xf numFmtId="165" fontId="2" fillId="16" borderId="25" xfId="6" applyFont="1" applyFill="1" applyBorder="1" applyAlignment="1">
      <alignment vertical="center" wrapText="1"/>
    </xf>
    <xf numFmtId="165" fontId="15" fillId="0" borderId="25" xfId="6" applyFont="1" applyBorder="1" applyAlignment="1">
      <alignment vertical="center" wrapText="1"/>
    </xf>
    <xf numFmtId="165" fontId="15" fillId="0" borderId="25" xfId="6" applyFont="1" applyBorder="1" applyAlignment="1">
      <alignment horizontal="center" vertical="center" wrapText="1"/>
    </xf>
    <xf numFmtId="165" fontId="2" fillId="16" borderId="25" xfId="6" applyFont="1" applyFill="1" applyBorder="1" applyAlignment="1">
      <alignment horizontal="center" vertical="center"/>
    </xf>
    <xf numFmtId="165" fontId="2" fillId="0" borderId="25" xfId="6" applyFont="1" applyBorder="1" applyAlignment="1">
      <alignment vertical="center" wrapText="1"/>
    </xf>
    <xf numFmtId="0" fontId="3" fillId="19" borderId="25" xfId="0" applyFont="1" applyFill="1" applyBorder="1" applyAlignment="1">
      <alignment horizontal="center" vertical="center" wrapText="1"/>
    </xf>
    <xf numFmtId="0" fontId="2" fillId="19" borderId="25" xfId="0" applyFont="1" applyFill="1" applyBorder="1" applyAlignment="1">
      <alignment horizontal="center" vertical="center" wrapText="1"/>
    </xf>
    <xf numFmtId="2" fontId="2" fillId="19" borderId="25" xfId="0" applyNumberFormat="1" applyFont="1" applyFill="1" applyBorder="1" applyAlignment="1">
      <alignment horizontal="center" vertical="center" wrapText="1"/>
    </xf>
    <xf numFmtId="14" fontId="2" fillId="19" borderId="25" xfId="0" applyNumberFormat="1" applyFont="1" applyFill="1" applyBorder="1" applyAlignment="1">
      <alignment horizontal="center" vertical="center" wrapText="1"/>
    </xf>
    <xf numFmtId="170" fontId="2" fillId="0" borderId="25" xfId="0" applyNumberFormat="1" applyFont="1" applyBorder="1" applyAlignment="1">
      <alignment vertical="center" wrapText="1"/>
    </xf>
    <xf numFmtId="0" fontId="4" fillId="16" borderId="25" xfId="0" applyFont="1" applyFill="1" applyBorder="1" applyAlignment="1">
      <alignment horizontal="center" vertical="center" wrapText="1"/>
    </xf>
    <xf numFmtId="171" fontId="15" fillId="0" borderId="25" xfId="0" applyNumberFormat="1" applyFont="1" applyBorder="1" applyAlignment="1">
      <alignment horizontal="center" vertical="center" wrapText="1"/>
    </xf>
    <xf numFmtId="0" fontId="15" fillId="19" borderId="25" xfId="0" applyFont="1" applyFill="1" applyBorder="1" applyAlignment="1">
      <alignment horizontal="center" vertical="center" wrapText="1"/>
    </xf>
    <xf numFmtId="14" fontId="4" fillId="16" borderId="25" xfId="0" applyNumberFormat="1" applyFont="1" applyFill="1" applyBorder="1" applyAlignment="1">
      <alignment horizontal="center" vertical="center" wrapText="1"/>
    </xf>
    <xf numFmtId="165" fontId="15" fillId="16" borderId="25" xfId="6" applyFont="1" applyFill="1" applyBorder="1" applyAlignment="1">
      <alignment vertical="center" wrapText="1"/>
    </xf>
    <xf numFmtId="14" fontId="15" fillId="0" borderId="25"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15" fillId="20" borderId="25" xfId="0" applyFont="1" applyFill="1" applyBorder="1" applyAlignment="1">
      <alignment horizontal="center" vertical="center" wrapText="1"/>
    </xf>
    <xf numFmtId="165" fontId="2" fillId="0" borderId="25" xfId="6" applyFont="1" applyBorder="1" applyAlignment="1">
      <alignment horizontal="center" vertical="center"/>
    </xf>
    <xf numFmtId="165" fontId="15" fillId="0" borderId="25" xfId="6" applyFont="1" applyFill="1" applyBorder="1" applyAlignment="1">
      <alignment horizontal="left" vertical="center" wrapText="1"/>
    </xf>
    <xf numFmtId="170" fontId="15" fillId="0" borderId="25"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165" fontId="15" fillId="0" borderId="25" xfId="6" applyFont="1" applyBorder="1" applyAlignment="1">
      <alignment horizontal="left" vertical="center" wrapText="1"/>
    </xf>
    <xf numFmtId="165" fontId="2" fillId="0" borderId="25" xfId="6" applyFont="1" applyBorder="1" applyAlignment="1">
      <alignment horizontal="left" vertical="center" wrapText="1"/>
    </xf>
    <xf numFmtId="14" fontId="2" fillId="0" borderId="25" xfId="7" applyNumberFormat="1" applyFont="1" applyBorder="1" applyAlignment="1">
      <alignment horizontal="center" vertical="center" wrapText="1"/>
    </xf>
    <xf numFmtId="14" fontId="2" fillId="0" borderId="25" xfId="0" applyNumberFormat="1" applyFont="1" applyBorder="1" applyAlignment="1">
      <alignment horizontal="center" vertical="center"/>
    </xf>
    <xf numFmtId="165" fontId="2" fillId="0" borderId="25" xfId="6" applyFont="1" applyBorder="1" applyAlignment="1">
      <alignment horizontal="left" vertical="center"/>
    </xf>
    <xf numFmtId="169" fontId="15" fillId="0" borderId="25" xfId="0" applyNumberFormat="1" applyFont="1" applyBorder="1" applyAlignment="1">
      <alignment horizontal="left" vertical="center"/>
    </xf>
    <xf numFmtId="14" fontId="15" fillId="0" borderId="25" xfId="0" applyNumberFormat="1" applyFont="1" applyBorder="1" applyAlignment="1">
      <alignment horizontal="center" vertical="center"/>
    </xf>
    <xf numFmtId="49" fontId="4" fillId="0" borderId="25" xfId="0" applyNumberFormat="1" applyFont="1" applyBorder="1" applyAlignment="1" applyProtection="1">
      <alignment horizontal="center" vertical="center" wrapText="1"/>
      <protection locked="0"/>
    </xf>
    <xf numFmtId="165" fontId="2" fillId="19" borderId="25" xfId="6" applyFont="1" applyFill="1" applyBorder="1" applyAlignment="1">
      <alignment vertical="center" wrapText="1"/>
    </xf>
    <xf numFmtId="165" fontId="15" fillId="21" borderId="25" xfId="6" applyFont="1" applyFill="1" applyBorder="1" applyAlignment="1">
      <alignment vertical="center" wrapText="1"/>
    </xf>
    <xf numFmtId="14" fontId="15" fillId="16" borderId="25" xfId="0" applyNumberFormat="1" applyFont="1" applyFill="1" applyBorder="1" applyAlignment="1">
      <alignment horizontal="center" vertical="center"/>
    </xf>
    <xf numFmtId="165" fontId="15" fillId="16" borderId="25" xfId="6" applyFont="1" applyFill="1" applyBorder="1" applyAlignment="1">
      <alignment horizontal="center" vertical="center"/>
    </xf>
    <xf numFmtId="165" fontId="4" fillId="16" borderId="25" xfId="6" applyFont="1" applyFill="1" applyBorder="1" applyAlignment="1">
      <alignment horizontal="center" vertical="center"/>
    </xf>
    <xf numFmtId="0" fontId="3" fillId="18"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49" fontId="3" fillId="4" borderId="16" xfId="0" applyNumberFormat="1" applyFont="1" applyFill="1" applyBorder="1" applyAlignment="1" applyProtection="1">
      <alignment horizontal="center" vertical="center" wrapText="1"/>
      <protection locked="0"/>
    </xf>
    <xf numFmtId="167" fontId="3" fillId="4" borderId="16" xfId="1" applyNumberFormat="1" applyFont="1" applyFill="1" applyBorder="1" applyAlignment="1" applyProtection="1">
      <alignment horizontal="center" vertical="center" wrapText="1"/>
      <protection locked="0"/>
    </xf>
    <xf numFmtId="167" fontId="3" fillId="4" borderId="17" xfId="1" applyNumberFormat="1" applyFont="1" applyFill="1" applyBorder="1" applyAlignment="1" applyProtection="1">
      <alignment horizontal="center" vertical="center" wrapText="1"/>
      <protection locked="0"/>
    </xf>
    <xf numFmtId="0" fontId="3" fillId="9" borderId="16" xfId="0" applyFont="1" applyFill="1" applyBorder="1" applyAlignment="1" applyProtection="1">
      <alignment horizontal="center" vertical="center" wrapText="1"/>
      <protection locked="0"/>
    </xf>
    <xf numFmtId="0" fontId="3" fillId="11" borderId="16" xfId="0" applyFont="1" applyFill="1" applyBorder="1" applyAlignment="1" applyProtection="1">
      <alignment horizontal="center" vertical="center" wrapText="1"/>
      <protection locked="0"/>
    </xf>
    <xf numFmtId="0" fontId="17" fillId="17" borderId="25" xfId="0" applyFont="1" applyFill="1" applyBorder="1" applyAlignment="1">
      <alignment horizontal="center" vertical="center" wrapText="1"/>
    </xf>
    <xf numFmtId="9" fontId="18" fillId="15" borderId="25" xfId="0" applyNumberFormat="1" applyFont="1" applyFill="1" applyBorder="1" applyAlignment="1">
      <alignment horizontal="center" vertical="center"/>
    </xf>
    <xf numFmtId="167" fontId="2" fillId="0" borderId="25" xfId="1" applyNumberFormat="1" applyFont="1" applyBorder="1" applyAlignment="1" applyProtection="1">
      <alignment horizontal="center" vertical="center" wrapText="1"/>
      <protection locked="0"/>
    </xf>
    <xf numFmtId="9" fontId="18" fillId="15" borderId="25" xfId="7" applyFont="1" applyFill="1" applyBorder="1" applyAlignment="1">
      <alignment horizontal="center" vertical="center"/>
    </xf>
    <xf numFmtId="0" fontId="19" fillId="0" borderId="0" xfId="0" applyFont="1" applyAlignment="1">
      <alignment horizontal="center" vertical="center"/>
    </xf>
    <xf numFmtId="0" fontId="3" fillId="15" borderId="25" xfId="0" applyFont="1" applyFill="1" applyBorder="1" applyAlignment="1">
      <alignment horizontal="center" vertical="center" wrapText="1"/>
    </xf>
    <xf numFmtId="9" fontId="3" fillId="15" borderId="25" xfId="7" applyFont="1" applyFill="1" applyBorder="1" applyAlignment="1">
      <alignment horizontal="center" vertical="center" wrapText="1"/>
    </xf>
    <xf numFmtId="9" fontId="3" fillId="15" borderId="25" xfId="0" applyNumberFormat="1" applyFont="1" applyFill="1" applyBorder="1" applyAlignment="1">
      <alignment horizontal="center" vertical="center" wrapText="1"/>
    </xf>
    <xf numFmtId="9" fontId="18" fillId="15" borderId="25" xfId="0" applyNumberFormat="1" applyFont="1" applyFill="1" applyBorder="1" applyAlignment="1">
      <alignment horizontal="center" vertical="center" wrapText="1"/>
    </xf>
    <xf numFmtId="9" fontId="3" fillId="15" borderId="25" xfId="0" applyNumberFormat="1" applyFont="1" applyFill="1" applyBorder="1" applyAlignment="1">
      <alignment horizontal="center" vertical="center"/>
    </xf>
    <xf numFmtId="0" fontId="19" fillId="0" borderId="0" xfId="0" applyFont="1"/>
    <xf numFmtId="0" fontId="3" fillId="15" borderId="25" xfId="7" applyNumberFormat="1" applyFont="1" applyFill="1" applyBorder="1" applyAlignment="1">
      <alignment horizontal="center" vertical="center" wrapText="1"/>
    </xf>
    <xf numFmtId="1" fontId="3" fillId="15" borderId="25" xfId="7" applyNumberFormat="1" applyFont="1" applyFill="1" applyBorder="1" applyAlignment="1">
      <alignment horizontal="center" vertical="center" wrapText="1"/>
    </xf>
    <xf numFmtId="0" fontId="20" fillId="15" borderId="25" xfId="0" applyFont="1" applyFill="1" applyBorder="1" applyAlignment="1">
      <alignment horizontal="center" vertical="center" wrapText="1"/>
    </xf>
    <xf numFmtId="9" fontId="20" fillId="15" borderId="25" xfId="0" applyNumberFormat="1" applyFont="1" applyFill="1" applyBorder="1" applyAlignment="1">
      <alignment horizontal="center" vertical="center" wrapText="1"/>
    </xf>
    <xf numFmtId="1" fontId="20" fillId="15" borderId="25" xfId="0" applyNumberFormat="1" applyFont="1" applyFill="1" applyBorder="1" applyAlignment="1">
      <alignment horizontal="center" vertical="center" wrapText="1"/>
    </xf>
    <xf numFmtId="172" fontId="18" fillId="15" borderId="25" xfId="4" applyNumberFormat="1" applyFont="1" applyFill="1" applyBorder="1" applyAlignment="1">
      <alignment horizontal="center" vertical="center" wrapText="1"/>
    </xf>
    <xf numFmtId="1" fontId="18" fillId="15" borderId="25" xfId="0" applyNumberFormat="1" applyFont="1" applyFill="1" applyBorder="1" applyAlignment="1">
      <alignment horizontal="center" vertical="center" wrapText="1"/>
    </xf>
    <xf numFmtId="0" fontId="18" fillId="15" borderId="25" xfId="0" applyFont="1" applyFill="1" applyBorder="1" applyAlignment="1">
      <alignment horizontal="center" vertical="center" wrapText="1"/>
    </xf>
    <xf numFmtId="9" fontId="18" fillId="15" borderId="25" xfId="7" applyFont="1" applyFill="1" applyBorder="1" applyAlignment="1">
      <alignment horizontal="center" vertical="center" wrapText="1"/>
    </xf>
    <xf numFmtId="1" fontId="3" fillId="15" borderId="25" xfId="0" applyNumberFormat="1" applyFont="1" applyFill="1" applyBorder="1" applyAlignment="1">
      <alignment horizontal="center" vertical="center" wrapText="1"/>
    </xf>
    <xf numFmtId="0" fontId="3" fillId="15" borderId="25" xfId="0" applyFont="1" applyFill="1" applyBorder="1" applyAlignment="1">
      <alignment horizontal="center" vertical="center"/>
    </xf>
    <xf numFmtId="0" fontId="18" fillId="15" borderId="25" xfId="0" applyFont="1" applyFill="1" applyBorder="1" applyAlignment="1">
      <alignment horizontal="center" vertical="center"/>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49" fontId="22" fillId="2" borderId="20" xfId="0" applyNumberFormat="1" applyFont="1" applyFill="1" applyBorder="1" applyAlignment="1" applyProtection="1">
      <alignment horizontal="center" vertical="center" wrapText="1"/>
      <protection locked="0"/>
    </xf>
    <xf numFmtId="49" fontId="22" fillId="2" borderId="0" xfId="0" applyNumberFormat="1" applyFont="1" applyFill="1" applyAlignment="1" applyProtection="1">
      <alignment horizontal="center" vertical="center" wrapText="1"/>
      <protection locked="0"/>
    </xf>
    <xf numFmtId="49" fontId="22" fillId="2" borderId="22" xfId="0" applyNumberFormat="1" applyFont="1" applyFill="1" applyBorder="1" applyAlignment="1" applyProtection="1">
      <alignment horizontal="center" vertical="center" wrapText="1"/>
      <protection locked="0"/>
    </xf>
    <xf numFmtId="49" fontId="22" fillId="2" borderId="23" xfId="0" applyNumberFormat="1" applyFont="1" applyFill="1" applyBorder="1" applyAlignment="1" applyProtection="1">
      <alignment horizontal="center" vertical="center" wrapText="1"/>
      <protection locked="0"/>
    </xf>
    <xf numFmtId="167" fontId="22" fillId="2" borderId="23" xfId="1" applyNumberFormat="1" applyFont="1" applyFill="1" applyBorder="1" applyAlignment="1" applyProtection="1">
      <alignment horizontal="center" vertical="center" wrapText="1"/>
      <protection locked="0"/>
    </xf>
    <xf numFmtId="167" fontId="24" fillId="2" borderId="23" xfId="1" applyNumberFormat="1" applyFont="1" applyFill="1" applyBorder="1" applyAlignment="1" applyProtection="1">
      <alignment horizontal="center" vertical="center" wrapText="1"/>
      <protection locked="0"/>
    </xf>
    <xf numFmtId="167" fontId="24" fillId="2" borderId="24" xfId="1" applyNumberFormat="1"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164" fontId="22" fillId="2" borderId="23" xfId="0" applyNumberFormat="1"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0" borderId="0" xfId="0" applyFont="1"/>
    <xf numFmtId="166" fontId="15" fillId="0" borderId="25" xfId="5" applyFont="1" applyBorder="1" applyAlignment="1">
      <alignment horizontal="center" vertical="center"/>
    </xf>
    <xf numFmtId="0" fontId="3" fillId="22" borderId="25" xfId="0" applyFont="1" applyFill="1" applyBorder="1" applyAlignment="1">
      <alignment horizontal="center" vertical="center" wrapText="1"/>
    </xf>
    <xf numFmtId="0" fontId="2" fillId="22" borderId="25" xfId="0" applyFont="1" applyFill="1" applyBorder="1" applyAlignment="1">
      <alignment horizontal="center" vertical="center" wrapText="1"/>
    </xf>
    <xf numFmtId="0" fontId="15" fillId="22" borderId="25" xfId="0" applyFont="1" applyFill="1" applyBorder="1" applyAlignment="1">
      <alignment horizontal="center" vertical="center" wrapText="1"/>
    </xf>
    <xf numFmtId="0" fontId="2" fillId="22" borderId="25" xfId="0" applyFont="1" applyFill="1" applyBorder="1" applyAlignment="1">
      <alignment horizontal="center" vertical="center"/>
    </xf>
    <xf numFmtId="14" fontId="2" fillId="22" borderId="25" xfId="0" applyNumberFormat="1" applyFont="1" applyFill="1" applyBorder="1" applyAlignment="1">
      <alignment horizontal="center" vertical="center" wrapText="1"/>
    </xf>
    <xf numFmtId="165" fontId="2" fillId="22" borderId="25" xfId="6" applyFont="1" applyFill="1" applyBorder="1" applyAlignment="1">
      <alignment vertical="center" wrapText="1"/>
    </xf>
    <xf numFmtId="173" fontId="2" fillId="22" borderId="0" xfId="5" applyNumberFormat="1" applyFont="1" applyFill="1" applyAlignment="1">
      <alignment vertical="center"/>
    </xf>
    <xf numFmtId="14" fontId="15" fillId="22" borderId="25" xfId="0" applyNumberFormat="1" applyFont="1" applyFill="1" applyBorder="1" applyAlignment="1">
      <alignment horizontal="center" vertical="center" wrapText="1"/>
    </xf>
    <xf numFmtId="168" fontId="15" fillId="22" borderId="25" xfId="5" applyNumberFormat="1" applyFont="1" applyFill="1" applyBorder="1" applyAlignment="1">
      <alignment vertical="center" wrapText="1"/>
    </xf>
    <xf numFmtId="165" fontId="2" fillId="22" borderId="25" xfId="6" applyFont="1" applyFill="1" applyBorder="1" applyAlignment="1">
      <alignment horizontal="center" vertical="center"/>
    </xf>
    <xf numFmtId="0" fontId="2" fillId="16" borderId="33" xfId="0" applyFont="1" applyFill="1" applyBorder="1" applyAlignment="1">
      <alignment horizontal="center" vertical="center" wrapText="1"/>
    </xf>
    <xf numFmtId="0" fontId="2" fillId="0" borderId="32" xfId="0" applyFont="1" applyBorder="1" applyAlignment="1">
      <alignment horizontal="center" vertical="center"/>
    </xf>
    <xf numFmtId="42" fontId="2" fillId="0" borderId="25" xfId="6" applyNumberFormat="1" applyFont="1" applyFill="1" applyBorder="1" applyAlignment="1">
      <alignment vertical="center" wrapText="1"/>
    </xf>
    <xf numFmtId="173" fontId="2" fillId="16" borderId="25" xfId="5" applyNumberFormat="1" applyFont="1" applyFill="1" applyBorder="1" applyAlignment="1">
      <alignment horizontal="center" vertical="center"/>
    </xf>
    <xf numFmtId="173" fontId="2" fillId="0" borderId="0" xfId="5" applyNumberFormat="1" applyFont="1" applyAlignment="1">
      <alignment vertical="center"/>
    </xf>
    <xf numFmtId="0" fontId="4" fillId="22" borderId="25" xfId="0" applyFont="1" applyFill="1" applyBorder="1" applyAlignment="1">
      <alignment horizontal="center" vertical="center" wrapText="1"/>
    </xf>
    <xf numFmtId="168" fontId="2" fillId="22" borderId="25" xfId="5" applyNumberFormat="1" applyFont="1" applyFill="1" applyBorder="1" applyAlignment="1">
      <alignment vertical="center" wrapText="1"/>
    </xf>
    <xf numFmtId="169" fontId="2" fillId="22" borderId="25" xfId="0" applyNumberFormat="1" applyFont="1" applyFill="1" applyBorder="1" applyAlignment="1">
      <alignment vertical="center" wrapText="1"/>
    </xf>
    <xf numFmtId="42" fontId="2" fillId="22" borderId="25" xfId="6" applyNumberFormat="1" applyFont="1" applyFill="1" applyBorder="1" applyAlignment="1">
      <alignment vertical="center" wrapText="1"/>
    </xf>
    <xf numFmtId="173" fontId="2" fillId="22" borderId="25" xfId="5" applyNumberFormat="1" applyFont="1" applyFill="1" applyBorder="1" applyAlignment="1">
      <alignment horizontal="center" vertical="center"/>
    </xf>
    <xf numFmtId="42" fontId="2" fillId="22" borderId="25" xfId="6" applyNumberFormat="1" applyFont="1" applyFill="1" applyBorder="1" applyAlignment="1">
      <alignment horizontal="center" vertical="center"/>
    </xf>
    <xf numFmtId="42" fontId="2" fillId="22" borderId="25" xfId="5" applyNumberFormat="1" applyFont="1" applyFill="1" applyBorder="1" applyAlignment="1">
      <alignment vertical="center" wrapText="1"/>
    </xf>
    <xf numFmtId="0" fontId="18" fillId="22" borderId="25" xfId="0" applyFont="1" applyFill="1" applyBorder="1" applyAlignment="1">
      <alignment horizontal="center" vertical="center" wrapText="1"/>
    </xf>
    <xf numFmtId="0" fontId="15" fillId="22" borderId="25" xfId="0" applyFont="1" applyFill="1" applyBorder="1" applyAlignment="1">
      <alignment horizontal="center" vertical="center"/>
    </xf>
    <xf numFmtId="0" fontId="25" fillId="0" borderId="0" xfId="0" applyFont="1"/>
    <xf numFmtId="14" fontId="15" fillId="19" borderId="25" xfId="0" applyNumberFormat="1" applyFont="1" applyFill="1" applyBorder="1" applyAlignment="1">
      <alignment horizontal="center" vertical="center" wrapText="1"/>
    </xf>
    <xf numFmtId="0" fontId="3" fillId="23" borderId="25" xfId="0" applyFont="1" applyFill="1" applyBorder="1" applyAlignment="1">
      <alignment horizontal="center" vertical="center" wrapText="1"/>
    </xf>
    <xf numFmtId="0" fontId="2" fillId="23" borderId="25" xfId="0" applyFont="1" applyFill="1" applyBorder="1" applyAlignment="1">
      <alignment horizontal="center" vertical="center" wrapText="1"/>
    </xf>
    <xf numFmtId="0" fontId="2" fillId="23" borderId="25" xfId="0" applyFont="1" applyFill="1" applyBorder="1" applyAlignment="1">
      <alignment horizontal="center" vertical="center"/>
    </xf>
    <xf numFmtId="14" fontId="2" fillId="23" borderId="25" xfId="0" applyNumberFormat="1" applyFont="1" applyFill="1" applyBorder="1" applyAlignment="1">
      <alignment horizontal="center" vertical="center" wrapText="1"/>
    </xf>
    <xf numFmtId="165" fontId="2" fillId="23" borderId="25" xfId="6" applyFont="1" applyFill="1" applyBorder="1" applyAlignment="1">
      <alignment horizontal="center" vertical="center"/>
    </xf>
    <xf numFmtId="166" fontId="2" fillId="23" borderId="25" xfId="5" applyFont="1" applyFill="1" applyBorder="1" applyAlignment="1">
      <alignment horizontal="center" vertical="center"/>
    </xf>
    <xf numFmtId="173" fontId="2" fillId="23" borderId="25" xfId="5" applyNumberFormat="1" applyFont="1" applyFill="1" applyBorder="1" applyAlignment="1">
      <alignment horizontal="center" vertical="center"/>
    </xf>
    <xf numFmtId="173" fontId="0" fillId="23" borderId="0" xfId="5" applyNumberFormat="1" applyFont="1" applyFill="1" applyAlignment="1">
      <alignment vertical="center"/>
    </xf>
    <xf numFmtId="14" fontId="15" fillId="23" borderId="25" xfId="0" applyNumberFormat="1" applyFont="1" applyFill="1" applyBorder="1" applyAlignment="1">
      <alignment horizontal="center" vertical="center" wrapText="1"/>
    </xf>
    <xf numFmtId="0" fontId="15" fillId="23" borderId="25" xfId="0" applyFont="1" applyFill="1" applyBorder="1" applyAlignment="1">
      <alignment horizontal="center" vertical="center" wrapText="1"/>
    </xf>
    <xf numFmtId="9" fontId="2" fillId="23" borderId="25" xfId="0" applyNumberFormat="1" applyFont="1" applyFill="1" applyBorder="1" applyAlignment="1">
      <alignment horizontal="center" vertical="center" wrapText="1"/>
    </xf>
    <xf numFmtId="174" fontId="2" fillId="23" borderId="25" xfId="0" applyNumberFormat="1" applyFont="1" applyFill="1" applyBorder="1" applyAlignment="1">
      <alignment horizontal="center" vertical="center"/>
    </xf>
    <xf numFmtId="165" fontId="2" fillId="23" borderId="25" xfId="6" applyFont="1" applyFill="1" applyBorder="1" applyAlignment="1">
      <alignment vertical="center" wrapText="1"/>
    </xf>
    <xf numFmtId="0" fontId="15" fillId="23" borderId="25" xfId="0" applyFont="1" applyFill="1" applyBorder="1" applyAlignment="1">
      <alignment horizontal="center" vertical="center"/>
    </xf>
    <xf numFmtId="165" fontId="15" fillId="23" borderId="25" xfId="6" applyFont="1" applyFill="1" applyBorder="1" applyAlignment="1">
      <alignment vertical="center" wrapText="1"/>
    </xf>
    <xf numFmtId="165" fontId="15" fillId="0" borderId="32" xfId="6" applyFont="1" applyBorder="1" applyAlignment="1">
      <alignment vertical="center" wrapText="1"/>
    </xf>
    <xf numFmtId="0" fontId="2" fillId="19" borderId="25" xfId="0" applyFont="1" applyFill="1" applyBorder="1" applyAlignment="1">
      <alignment horizontal="center" vertical="center"/>
    </xf>
    <xf numFmtId="165" fontId="2" fillId="23" borderId="25" xfId="6" applyFont="1" applyFill="1" applyBorder="1" applyAlignment="1">
      <alignment horizontal="left" vertical="center"/>
    </xf>
    <xf numFmtId="165" fontId="2" fillId="19" borderId="25" xfId="6" applyFont="1" applyFill="1" applyBorder="1" applyAlignment="1">
      <alignment horizontal="center" vertical="center" wrapText="1"/>
    </xf>
    <xf numFmtId="165" fontId="2" fillId="19" borderId="25" xfId="6" applyFont="1" applyFill="1" applyBorder="1" applyAlignment="1">
      <alignment horizontal="center" vertical="center"/>
    </xf>
    <xf numFmtId="0" fontId="2" fillId="12" borderId="0" xfId="0" applyFont="1" applyFill="1" applyAlignment="1">
      <alignment vertical="center"/>
    </xf>
    <xf numFmtId="0" fontId="2" fillId="12" borderId="0" xfId="0" applyFont="1" applyFill="1" applyAlignment="1">
      <alignment vertical="center" wrapText="1"/>
    </xf>
    <xf numFmtId="0" fontId="2" fillId="12" borderId="0" xfId="0" applyFont="1" applyFill="1" applyAlignment="1">
      <alignment horizontal="left" vertical="center"/>
    </xf>
    <xf numFmtId="165" fontId="4" fillId="22" borderId="30" xfId="6" applyFont="1" applyFill="1" applyBorder="1" applyAlignment="1">
      <alignment horizontal="center" vertical="center" wrapText="1"/>
    </xf>
    <xf numFmtId="170" fontId="2" fillId="0" borderId="30" xfId="0" applyNumberFormat="1" applyFont="1" applyBorder="1" applyAlignment="1">
      <alignment horizontal="center" vertical="center" wrapText="1"/>
    </xf>
    <xf numFmtId="170" fontId="2" fillId="0" borderId="31" xfId="0" applyNumberFormat="1" applyFont="1" applyBorder="1" applyAlignment="1">
      <alignment horizontal="center" vertical="center" wrapText="1"/>
    </xf>
    <xf numFmtId="170" fontId="2" fillId="0" borderId="32" xfId="0" applyNumberFormat="1" applyFont="1" applyBorder="1" applyAlignment="1">
      <alignment horizontal="center" vertical="center" wrapText="1"/>
    </xf>
    <xf numFmtId="170" fontId="15" fillId="0" borderId="30" xfId="0" applyNumberFormat="1" applyFont="1" applyBorder="1" applyAlignment="1">
      <alignment horizontal="center" vertical="center" wrapText="1"/>
    </xf>
    <xf numFmtId="170" fontId="15" fillId="0" borderId="32" xfId="0" applyNumberFormat="1" applyFont="1" applyBorder="1" applyAlignment="1">
      <alignment horizontal="center" vertical="center" wrapText="1"/>
    </xf>
    <xf numFmtId="170" fontId="15" fillId="0" borderId="31" xfId="0" applyNumberFormat="1" applyFont="1" applyBorder="1" applyAlignment="1">
      <alignment horizontal="center" vertical="center" wrapText="1"/>
    </xf>
    <xf numFmtId="165" fontId="2" fillId="0" borderId="30" xfId="6" applyFont="1" applyBorder="1" applyAlignment="1">
      <alignment horizontal="center" vertical="center" wrapText="1"/>
    </xf>
    <xf numFmtId="165" fontId="2" fillId="0" borderId="32" xfId="6" applyFont="1" applyBorder="1" applyAlignment="1">
      <alignment horizontal="center" vertical="center" wrapText="1"/>
    </xf>
    <xf numFmtId="173" fontId="2" fillId="23" borderId="30" xfId="5" applyNumberFormat="1" applyFont="1" applyFill="1" applyBorder="1" applyAlignment="1">
      <alignment horizontal="center" vertical="center"/>
    </xf>
    <xf numFmtId="173" fontId="2" fillId="23" borderId="32" xfId="5" applyNumberFormat="1" applyFont="1" applyFill="1" applyBorder="1" applyAlignment="1">
      <alignment horizontal="center" vertical="center"/>
    </xf>
    <xf numFmtId="170" fontId="2" fillId="22" borderId="30" xfId="0" applyNumberFormat="1" applyFont="1" applyFill="1" applyBorder="1" applyAlignment="1">
      <alignment horizontal="center" vertical="center" wrapText="1"/>
    </xf>
    <xf numFmtId="170" fontId="2" fillId="22" borderId="32" xfId="0" applyNumberFormat="1" applyFont="1" applyFill="1" applyBorder="1" applyAlignment="1">
      <alignment horizontal="center" vertical="center" wrapText="1"/>
    </xf>
    <xf numFmtId="165" fontId="2" fillId="23" borderId="30" xfId="6" applyFont="1" applyFill="1" applyBorder="1" applyAlignment="1">
      <alignment horizontal="center" vertical="center" wrapText="1"/>
    </xf>
    <xf numFmtId="165" fontId="2" fillId="23" borderId="31" xfId="6" applyFont="1" applyFill="1" applyBorder="1" applyAlignment="1">
      <alignment horizontal="center" vertical="center" wrapText="1"/>
    </xf>
    <xf numFmtId="165" fontId="2" fillId="23" borderId="32" xfId="6" applyFont="1" applyFill="1" applyBorder="1" applyAlignment="1">
      <alignment horizontal="center" vertical="center" wrapText="1"/>
    </xf>
    <xf numFmtId="165" fontId="15" fillId="0" borderId="30" xfId="6" applyFont="1" applyBorder="1" applyAlignment="1">
      <alignment horizontal="center" vertical="center" wrapText="1"/>
    </xf>
    <xf numFmtId="165" fontId="15" fillId="0" borderId="31" xfId="6" applyFont="1" applyBorder="1" applyAlignment="1">
      <alignment horizontal="center" vertical="center" wrapText="1"/>
    </xf>
    <xf numFmtId="173" fontId="2" fillId="0" borderId="30" xfId="5" applyNumberFormat="1" applyFont="1" applyBorder="1" applyAlignment="1">
      <alignment horizontal="center" vertical="center"/>
    </xf>
    <xf numFmtId="173" fontId="2" fillId="0" borderId="32" xfId="5" applyNumberFormat="1" applyFont="1" applyBorder="1" applyAlignment="1">
      <alignment horizontal="center" vertical="center"/>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29" xfId="0" applyFont="1" applyBorder="1" applyAlignment="1">
      <alignment horizontal="center" wrapText="1"/>
    </xf>
    <xf numFmtId="173" fontId="15" fillId="22" borderId="30" xfId="5" applyNumberFormat="1" applyFont="1" applyFill="1" applyBorder="1" applyAlignment="1">
      <alignment horizontal="center" vertical="center"/>
    </xf>
    <xf numFmtId="173" fontId="15" fillId="22" borderId="31" xfId="5" applyNumberFormat="1" applyFont="1" applyFill="1" applyBorder="1" applyAlignment="1">
      <alignment horizontal="center" vertical="center"/>
    </xf>
    <xf numFmtId="173" fontId="15" fillId="22" borderId="32" xfId="5" applyNumberFormat="1" applyFont="1" applyFill="1" applyBorder="1" applyAlignment="1">
      <alignment horizontal="center" vertical="center"/>
    </xf>
    <xf numFmtId="165" fontId="15" fillId="0" borderId="32" xfId="6" applyFont="1" applyBorder="1" applyAlignment="1">
      <alignment horizontal="center" vertical="center" wrapText="1"/>
    </xf>
    <xf numFmtId="173" fontId="15" fillId="0" borderId="30" xfId="5" applyNumberFormat="1" applyFont="1" applyBorder="1" applyAlignment="1">
      <alignment horizontal="center" vertical="center"/>
    </xf>
    <xf numFmtId="173" fontId="15" fillId="0" borderId="31" xfId="5" applyNumberFormat="1" applyFont="1" applyBorder="1" applyAlignment="1">
      <alignment horizontal="center" vertical="center"/>
    </xf>
    <xf numFmtId="173" fontId="15" fillId="0" borderId="32" xfId="5" applyNumberFormat="1" applyFont="1" applyBorder="1" applyAlignment="1">
      <alignment horizontal="center" vertical="center"/>
    </xf>
    <xf numFmtId="49" fontId="3" fillId="3" borderId="1" xfId="0" applyNumberFormat="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xf>
    <xf numFmtId="0" fontId="14" fillId="5" borderId="3"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3"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15" xfId="0" applyFont="1" applyFill="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4" xfId="0" applyFont="1" applyBorder="1" applyAlignment="1">
      <alignment horizontal="center" vertical="center" wrapText="1"/>
    </xf>
    <xf numFmtId="173" fontId="2" fillId="22" borderId="30" xfId="5" applyNumberFormat="1" applyFont="1" applyFill="1" applyBorder="1" applyAlignment="1">
      <alignment horizontal="center" vertical="center"/>
    </xf>
    <xf numFmtId="173" fontId="2" fillId="22" borderId="31" xfId="5" applyNumberFormat="1" applyFont="1" applyFill="1" applyBorder="1" applyAlignment="1">
      <alignment horizontal="center" vertical="center"/>
    </xf>
    <xf numFmtId="173" fontId="2" fillId="22" borderId="32" xfId="5" applyNumberFormat="1" applyFont="1" applyFill="1" applyBorder="1" applyAlignment="1">
      <alignment horizontal="center" vertical="center"/>
    </xf>
    <xf numFmtId="0" fontId="14" fillId="10" borderId="1" xfId="0" applyFont="1" applyFill="1" applyBorder="1" applyAlignment="1">
      <alignment horizontal="center" vertical="center"/>
    </xf>
    <xf numFmtId="0" fontId="14" fillId="10" borderId="15" xfId="0" applyFont="1" applyFill="1" applyBorder="1" applyAlignment="1">
      <alignment horizontal="center" vertical="center"/>
    </xf>
    <xf numFmtId="173" fontId="2" fillId="16" borderId="30" xfId="5" applyNumberFormat="1" applyFont="1" applyFill="1" applyBorder="1" applyAlignment="1">
      <alignment horizontal="center" vertical="center"/>
    </xf>
    <xf numFmtId="173" fontId="2" fillId="16" borderId="31" xfId="5" applyNumberFormat="1" applyFont="1" applyFill="1" applyBorder="1" applyAlignment="1">
      <alignment horizontal="center" vertical="center"/>
    </xf>
    <xf numFmtId="173" fontId="2" fillId="16" borderId="32" xfId="5" applyNumberFormat="1" applyFont="1" applyFill="1" applyBorder="1" applyAlignment="1">
      <alignment horizontal="center" vertical="center"/>
    </xf>
    <xf numFmtId="165" fontId="4" fillId="22" borderId="30" xfId="6" applyFont="1" applyFill="1" applyBorder="1" applyAlignment="1">
      <alignment horizontal="center" vertical="center" wrapText="1"/>
    </xf>
    <xf numFmtId="165" fontId="4" fillId="22" borderId="32" xfId="6" applyFont="1" applyFill="1" applyBorder="1" applyAlignment="1">
      <alignment horizontal="center" vertical="center" wrapText="1"/>
    </xf>
    <xf numFmtId="165" fontId="2" fillId="0" borderId="30" xfId="6" applyFont="1" applyFill="1" applyBorder="1" applyAlignment="1">
      <alignment horizontal="center" vertical="center" wrapText="1"/>
    </xf>
    <xf numFmtId="165" fontId="2" fillId="0" borderId="32" xfId="6" applyFont="1" applyFill="1" applyBorder="1" applyAlignment="1">
      <alignment horizontal="center" vertical="center" wrapText="1"/>
    </xf>
    <xf numFmtId="166" fontId="2" fillId="22" borderId="30" xfId="5" applyFont="1" applyFill="1" applyBorder="1" applyAlignment="1">
      <alignment vertical="center"/>
    </xf>
    <xf numFmtId="166" fontId="2" fillId="22" borderId="31" xfId="5" applyFont="1" applyFill="1" applyBorder="1" applyAlignment="1">
      <alignment vertical="center"/>
    </xf>
    <xf numFmtId="166" fontId="2" fillId="22" borderId="32" xfId="5" applyFont="1" applyFill="1" applyBorder="1" applyAlignment="1">
      <alignment vertical="center"/>
    </xf>
    <xf numFmtId="170" fontId="2" fillId="22" borderId="31" xfId="0" applyNumberFormat="1" applyFont="1" applyFill="1" applyBorder="1" applyAlignment="1">
      <alignment horizontal="center" vertical="center" wrapText="1"/>
    </xf>
  </cellXfs>
  <cellStyles count="8">
    <cellStyle name="Millares" xfId="4" builtinId="3"/>
    <cellStyle name="Moneda" xfId="5" builtinId="4"/>
    <cellStyle name="Moneda [0]" xfId="6" builtinId="7"/>
    <cellStyle name="Normal" xfId="0" builtinId="0"/>
    <cellStyle name="Normal 3 2 3 2 2 4 2" xfId="3" xr:uid="{00000000-0005-0000-0000-000004000000}"/>
    <cellStyle name="Normal 3 2 3 2 3" xfId="2" xr:uid="{00000000-0005-0000-0000-000005000000}"/>
    <cellStyle name="Normal 3 2 3 2 5 2" xfId="1" xr:uid="{00000000-0005-0000-0000-000006000000}"/>
    <cellStyle name="Porcentaje" xfId="7" builtinId="5"/>
  </cellStyles>
  <dxfs count="0"/>
  <tableStyles count="0" defaultTableStyle="TableStyleMedium2" defaultPivotStyle="PivotStyleLight16"/>
  <colors>
    <mruColors>
      <color rgb="FFF7EEF7"/>
      <color rgb="FFBA004C"/>
      <color rgb="FFF1E2F7"/>
      <color rgb="FFF6D9D9"/>
      <color rgb="FF008B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185029</xdr:colOff>
      <xdr:row>1</xdr:row>
      <xdr:rowOff>108857</xdr:rowOff>
    </xdr:from>
    <xdr:to>
      <xdr:col>1</xdr:col>
      <xdr:colOff>2242911</xdr:colOff>
      <xdr:row>3</xdr:row>
      <xdr:rowOff>233625</xdr:rowOff>
    </xdr:to>
    <xdr:pic>
      <xdr:nvPicPr>
        <xdr:cNvPr id="3" name="Imagen 2">
          <a:extLst>
            <a:ext uri="{FF2B5EF4-FFF2-40B4-BE49-F238E27FC236}">
              <a16:creationId xmlns:a16="http://schemas.microsoft.com/office/drawing/2014/main" id="{AAB24276-1F69-DF06-81DA-AD4F2E06801C}"/>
            </a:ext>
          </a:extLst>
        </xdr:cNvPr>
        <xdr:cNvPicPr>
          <a:picLocks noChangeAspect="1"/>
        </xdr:cNvPicPr>
      </xdr:nvPicPr>
      <xdr:blipFill>
        <a:blip xmlns:r="http://schemas.openxmlformats.org/officeDocument/2006/relationships" r:embed="rId1"/>
        <a:stretch>
          <a:fillRect/>
        </a:stretch>
      </xdr:blipFill>
      <xdr:spPr>
        <a:xfrm>
          <a:off x="538815" y="408214"/>
          <a:ext cx="2057882" cy="859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1"/>
  <sheetViews>
    <sheetView showGridLines="0" tabSelected="1" topLeftCell="C1" zoomScale="70" zoomScaleNormal="70" workbookViewId="0">
      <pane ySplit="7" topLeftCell="A41" activePane="bottomLeft" state="frozen"/>
      <selection pane="bottomLeft" activeCell="E41" sqref="E41"/>
    </sheetView>
  </sheetViews>
  <sheetFormatPr baseColWidth="10" defaultColWidth="10.875" defaultRowHeight="60" customHeight="1"/>
  <cols>
    <col min="1" max="1" width="4.625" style="13" customWidth="1"/>
    <col min="2" max="2" width="33.375" style="10" customWidth="1"/>
    <col min="3" max="3" width="15.5" style="11" customWidth="1"/>
    <col min="4" max="4" width="37.75" style="12" customWidth="1"/>
    <col min="5" max="5" width="43" style="12" customWidth="1"/>
    <col min="6" max="6" width="29.25" style="10" customWidth="1"/>
    <col min="7" max="7" width="17.875" style="13" customWidth="1"/>
    <col min="8" max="8" width="61.875" style="13" customWidth="1"/>
    <col min="9" max="10" width="21.875" style="13" customWidth="1"/>
    <col min="11" max="11" width="42.125" style="13" customWidth="1"/>
    <col min="12" max="12" width="50.75" style="13" customWidth="1"/>
    <col min="13" max="14" width="16.125" style="13" customWidth="1"/>
    <col min="15" max="18" width="16.5" style="13" customWidth="1"/>
    <col min="19" max="20" width="25.375" style="13" customWidth="1"/>
    <col min="21" max="21" width="37.25" style="13" customWidth="1"/>
    <col min="22" max="22" width="33.625" style="13" customWidth="1"/>
    <col min="23" max="23" width="29.5" style="13" customWidth="1"/>
    <col min="24" max="24" width="33.375" style="13" customWidth="1"/>
    <col min="25" max="25" width="26.625" style="13" customWidth="1"/>
    <col min="26" max="26" width="34.375" style="13" customWidth="1"/>
    <col min="27" max="27" width="35.125" style="13" customWidth="1"/>
    <col min="28" max="16384" width="10.875" style="13"/>
  </cols>
  <sheetData>
    <row r="1" spans="1:27" ht="23.25" customHeight="1" thickBot="1"/>
    <row r="2" spans="1:27" ht="29.25" customHeight="1">
      <c r="B2" s="179"/>
      <c r="C2" s="204" t="s">
        <v>0</v>
      </c>
      <c r="D2" s="205"/>
      <c r="E2" s="205"/>
      <c r="F2" s="205"/>
      <c r="G2" s="205"/>
      <c r="H2" s="205"/>
      <c r="I2" s="205"/>
      <c r="J2" s="205"/>
      <c r="K2" s="205"/>
      <c r="L2" s="205"/>
      <c r="M2" s="205"/>
      <c r="N2" s="205"/>
      <c r="O2" s="205"/>
      <c r="P2" s="205"/>
      <c r="Q2" s="205"/>
      <c r="R2" s="205"/>
      <c r="S2" s="205"/>
      <c r="T2" s="205"/>
      <c r="U2" s="205"/>
      <c r="V2" s="205"/>
      <c r="W2" s="205"/>
      <c r="X2" s="205"/>
      <c r="Y2" s="205"/>
      <c r="Z2" s="206"/>
      <c r="AA2" s="15" t="s">
        <v>1</v>
      </c>
    </row>
    <row r="3" spans="1:27" ht="29.25" customHeight="1">
      <c r="B3" s="180"/>
      <c r="C3" s="207"/>
      <c r="D3" s="208"/>
      <c r="E3" s="208"/>
      <c r="F3" s="208"/>
      <c r="G3" s="208"/>
      <c r="H3" s="208"/>
      <c r="I3" s="208"/>
      <c r="J3" s="208"/>
      <c r="K3" s="208"/>
      <c r="L3" s="208"/>
      <c r="M3" s="208"/>
      <c r="N3" s="208"/>
      <c r="O3" s="208"/>
      <c r="P3" s="208"/>
      <c r="Q3" s="208"/>
      <c r="R3" s="208"/>
      <c r="S3" s="208"/>
      <c r="T3" s="208"/>
      <c r="U3" s="208"/>
      <c r="V3" s="208"/>
      <c r="W3" s="208"/>
      <c r="X3" s="208"/>
      <c r="Y3" s="208"/>
      <c r="Z3" s="209"/>
      <c r="AA3" s="16" t="s">
        <v>2</v>
      </c>
    </row>
    <row r="4" spans="1:27" ht="29.25" customHeight="1" thickBot="1">
      <c r="B4" s="181"/>
      <c r="C4" s="210"/>
      <c r="D4" s="211"/>
      <c r="E4" s="211"/>
      <c r="F4" s="211"/>
      <c r="G4" s="211"/>
      <c r="H4" s="211"/>
      <c r="I4" s="211"/>
      <c r="J4" s="211"/>
      <c r="K4" s="211"/>
      <c r="L4" s="211"/>
      <c r="M4" s="211"/>
      <c r="N4" s="211"/>
      <c r="O4" s="211"/>
      <c r="P4" s="211"/>
      <c r="Q4" s="211"/>
      <c r="R4" s="211"/>
      <c r="S4" s="211"/>
      <c r="T4" s="211"/>
      <c r="U4" s="211"/>
      <c r="V4" s="211"/>
      <c r="W4" s="211"/>
      <c r="X4" s="211"/>
      <c r="Y4" s="211"/>
      <c r="Z4" s="212"/>
      <c r="AA4" s="17" t="s">
        <v>3</v>
      </c>
    </row>
    <row r="5" spans="1:27" ht="24" customHeight="1" thickBot="1"/>
    <row r="6" spans="1:27" s="18" customFormat="1" ht="60" customHeight="1" thickBot="1">
      <c r="B6" s="194" t="s">
        <v>4</v>
      </c>
      <c r="C6" s="195"/>
      <c r="D6" s="196" t="s">
        <v>5</v>
      </c>
      <c r="E6" s="197"/>
      <c r="F6" s="198"/>
      <c r="G6" s="199" t="s">
        <v>6</v>
      </c>
      <c r="H6" s="200"/>
      <c r="I6" s="200"/>
      <c r="J6" s="200"/>
      <c r="K6" s="200"/>
      <c r="L6" s="200"/>
      <c r="M6" s="200"/>
      <c r="N6" s="200"/>
      <c r="O6" s="200"/>
      <c r="P6" s="200"/>
      <c r="Q6" s="200"/>
      <c r="R6" s="201"/>
      <c r="S6" s="202" t="s">
        <v>7</v>
      </c>
      <c r="T6" s="203"/>
      <c r="U6" s="203"/>
      <c r="V6" s="203"/>
      <c r="W6" s="203"/>
      <c r="X6" s="216" t="s">
        <v>8</v>
      </c>
      <c r="Y6" s="217"/>
      <c r="Z6" s="217"/>
      <c r="AA6" s="217"/>
    </row>
    <row r="7" spans="1:27" s="19" customFormat="1" ht="60" customHeight="1" thickBot="1">
      <c r="B7" s="66" t="s">
        <v>9</v>
      </c>
      <c r="C7" s="66" t="s">
        <v>10</v>
      </c>
      <c r="D7" s="189" t="s">
        <v>11</v>
      </c>
      <c r="E7" s="190"/>
      <c r="F7" s="67" t="s">
        <v>12</v>
      </c>
      <c r="G7" s="68" t="s">
        <v>13</v>
      </c>
      <c r="H7" s="68" t="s">
        <v>14</v>
      </c>
      <c r="I7" s="68" t="s">
        <v>15</v>
      </c>
      <c r="J7" s="68" t="s">
        <v>16</v>
      </c>
      <c r="K7" s="68" t="s">
        <v>17</v>
      </c>
      <c r="L7" s="68" t="s">
        <v>18</v>
      </c>
      <c r="M7" s="69" t="s">
        <v>19</v>
      </c>
      <c r="N7" s="70" t="s">
        <v>20</v>
      </c>
      <c r="O7" s="191" t="s">
        <v>21</v>
      </c>
      <c r="P7" s="192"/>
      <c r="Q7" s="192"/>
      <c r="R7" s="193"/>
      <c r="S7" s="71" t="s">
        <v>22</v>
      </c>
      <c r="T7" s="71" t="s">
        <v>23</v>
      </c>
      <c r="U7" s="71" t="s">
        <v>24</v>
      </c>
      <c r="V7" s="71" t="s">
        <v>25</v>
      </c>
      <c r="W7" s="71" t="s">
        <v>26</v>
      </c>
      <c r="X7" s="72" t="s">
        <v>27</v>
      </c>
      <c r="Y7" s="72" t="s">
        <v>28</v>
      </c>
      <c r="Z7" s="72" t="s">
        <v>29</v>
      </c>
      <c r="AA7" s="72" t="s">
        <v>30</v>
      </c>
    </row>
    <row r="8" spans="1:27" s="108" customFormat="1" ht="66.75" customHeight="1">
      <c r="B8" s="96" t="s">
        <v>31</v>
      </c>
      <c r="C8" s="97" t="s">
        <v>32</v>
      </c>
      <c r="D8" s="98" t="s">
        <v>33</v>
      </c>
      <c r="E8" s="99" t="s">
        <v>34</v>
      </c>
      <c r="F8" s="97" t="s">
        <v>1094</v>
      </c>
      <c r="G8" s="100" t="s">
        <v>35</v>
      </c>
      <c r="H8" s="101" t="s">
        <v>36</v>
      </c>
      <c r="I8" s="101" t="s">
        <v>37</v>
      </c>
      <c r="J8" s="101" t="s">
        <v>38</v>
      </c>
      <c r="K8" s="101" t="s">
        <v>39</v>
      </c>
      <c r="L8" s="101" t="s">
        <v>40</v>
      </c>
      <c r="M8" s="102" t="s">
        <v>41</v>
      </c>
      <c r="N8" s="102" t="s">
        <v>41</v>
      </c>
      <c r="O8" s="103" t="s">
        <v>42</v>
      </c>
      <c r="P8" s="103" t="s">
        <v>43</v>
      </c>
      <c r="Q8" s="103" t="s">
        <v>44</v>
      </c>
      <c r="R8" s="104" t="s">
        <v>45</v>
      </c>
      <c r="S8" s="105" t="s">
        <v>46</v>
      </c>
      <c r="T8" s="106" t="s">
        <v>47</v>
      </c>
      <c r="U8" s="107" t="s">
        <v>48</v>
      </c>
      <c r="V8" s="107" t="s">
        <v>49</v>
      </c>
      <c r="W8" s="106" t="s">
        <v>50</v>
      </c>
      <c r="X8" s="105" t="s">
        <v>51</v>
      </c>
      <c r="Y8" s="107" t="s">
        <v>52</v>
      </c>
      <c r="Z8" s="107" t="s">
        <v>53</v>
      </c>
      <c r="AA8" s="107" t="s">
        <v>54</v>
      </c>
    </row>
    <row r="9" spans="1:27" s="77" customFormat="1" ht="87" customHeight="1">
      <c r="A9" s="77" t="s">
        <v>55</v>
      </c>
      <c r="B9" s="20" t="s">
        <v>56</v>
      </c>
      <c r="C9" s="73" t="s">
        <v>57</v>
      </c>
      <c r="D9" s="21" t="s">
        <v>58</v>
      </c>
      <c r="E9" s="21" t="s">
        <v>59</v>
      </c>
      <c r="F9" s="21" t="s">
        <v>60</v>
      </c>
      <c r="G9" s="74">
        <v>1</v>
      </c>
      <c r="H9" s="22" t="s">
        <v>61</v>
      </c>
      <c r="I9" s="23" t="s">
        <v>62</v>
      </c>
      <c r="J9" s="23" t="s">
        <v>63</v>
      </c>
      <c r="K9" s="22" t="s">
        <v>64</v>
      </c>
      <c r="L9" s="25" t="s">
        <v>65</v>
      </c>
      <c r="M9" s="75">
        <v>45337</v>
      </c>
      <c r="N9" s="75">
        <v>45656</v>
      </c>
      <c r="O9" s="76">
        <v>0.1</v>
      </c>
      <c r="P9" s="76">
        <v>0.5</v>
      </c>
      <c r="Q9" s="76">
        <v>0.8</v>
      </c>
      <c r="R9" s="76">
        <v>1</v>
      </c>
      <c r="S9" s="23" t="s">
        <v>66</v>
      </c>
      <c r="T9" s="109">
        <v>0</v>
      </c>
      <c r="U9" s="21" t="s">
        <v>67</v>
      </c>
      <c r="V9" s="22" t="s">
        <v>68</v>
      </c>
      <c r="W9" s="186">
        <v>225836577.69999999</v>
      </c>
      <c r="X9" s="21" t="s">
        <v>69</v>
      </c>
      <c r="Y9" s="23" t="s">
        <v>70</v>
      </c>
      <c r="Z9" s="21" t="s">
        <v>71</v>
      </c>
      <c r="AA9" s="23" t="s">
        <v>72</v>
      </c>
    </row>
    <row r="10" spans="1:27" s="77" customFormat="1" ht="92.25" customHeight="1">
      <c r="B10" s="20" t="s">
        <v>56</v>
      </c>
      <c r="C10" s="73" t="s">
        <v>73</v>
      </c>
      <c r="D10" s="21" t="s">
        <v>74</v>
      </c>
      <c r="E10" s="21" t="s">
        <v>75</v>
      </c>
      <c r="F10" s="21" t="s">
        <v>60</v>
      </c>
      <c r="G10" s="74">
        <v>1</v>
      </c>
      <c r="H10" s="22" t="s">
        <v>76</v>
      </c>
      <c r="I10" s="23" t="s">
        <v>62</v>
      </c>
      <c r="J10" s="23" t="s">
        <v>63</v>
      </c>
      <c r="K10" s="22" t="s">
        <v>64</v>
      </c>
      <c r="L10" s="25" t="s">
        <v>65</v>
      </c>
      <c r="M10" s="75">
        <v>45337</v>
      </c>
      <c r="N10" s="75">
        <v>45656</v>
      </c>
      <c r="O10" s="76">
        <v>0.1</v>
      </c>
      <c r="P10" s="76">
        <v>0.5</v>
      </c>
      <c r="Q10" s="76">
        <v>0.8</v>
      </c>
      <c r="R10" s="76">
        <v>1</v>
      </c>
      <c r="S10" s="23" t="s">
        <v>66</v>
      </c>
      <c r="T10" s="109">
        <v>0</v>
      </c>
      <c r="U10" s="21" t="s">
        <v>67</v>
      </c>
      <c r="V10" s="22" t="s">
        <v>68</v>
      </c>
      <c r="W10" s="187"/>
      <c r="X10" s="21" t="s">
        <v>69</v>
      </c>
      <c r="Y10" s="23" t="s">
        <v>70</v>
      </c>
      <c r="Z10" s="21" t="s">
        <v>71</v>
      </c>
      <c r="AA10" s="23" t="s">
        <v>66</v>
      </c>
    </row>
    <row r="11" spans="1:27" s="77" customFormat="1" ht="74.25" customHeight="1">
      <c r="B11" s="20" t="s">
        <v>56</v>
      </c>
      <c r="C11" s="73" t="s">
        <v>77</v>
      </c>
      <c r="D11" s="21" t="s">
        <v>58</v>
      </c>
      <c r="E11" s="21" t="s">
        <v>78</v>
      </c>
      <c r="F11" s="21" t="s">
        <v>60</v>
      </c>
      <c r="G11" s="74">
        <v>1</v>
      </c>
      <c r="H11" s="22" t="s">
        <v>79</v>
      </c>
      <c r="I11" s="23" t="s">
        <v>62</v>
      </c>
      <c r="J11" s="23" t="s">
        <v>63</v>
      </c>
      <c r="K11" s="22" t="s">
        <v>64</v>
      </c>
      <c r="L11" s="25" t="s">
        <v>65</v>
      </c>
      <c r="M11" s="75">
        <v>45337</v>
      </c>
      <c r="N11" s="75">
        <v>45656</v>
      </c>
      <c r="O11" s="76">
        <v>0.1</v>
      </c>
      <c r="P11" s="76">
        <v>0.5</v>
      </c>
      <c r="Q11" s="76">
        <v>0.8</v>
      </c>
      <c r="R11" s="76">
        <v>1</v>
      </c>
      <c r="S11" s="23" t="s">
        <v>66</v>
      </c>
      <c r="T11" s="109">
        <v>0</v>
      </c>
      <c r="U11" s="21" t="s">
        <v>67</v>
      </c>
      <c r="V11" s="22" t="s">
        <v>68</v>
      </c>
      <c r="W11" s="188"/>
      <c r="X11" s="21" t="s">
        <v>69</v>
      </c>
      <c r="Y11" s="23" t="s">
        <v>70</v>
      </c>
      <c r="Z11" s="21" t="s">
        <v>71</v>
      </c>
      <c r="AA11" s="23" t="s">
        <v>72</v>
      </c>
    </row>
    <row r="12" spans="1:27" s="77" customFormat="1" ht="60.75" customHeight="1">
      <c r="B12" s="110" t="s">
        <v>80</v>
      </c>
      <c r="C12" s="73" t="s">
        <v>81</v>
      </c>
      <c r="D12" s="111" t="s">
        <v>82</v>
      </c>
      <c r="E12" s="111" t="s">
        <v>83</v>
      </c>
      <c r="F12" s="111" t="s">
        <v>320</v>
      </c>
      <c r="G12" s="78">
        <v>3</v>
      </c>
      <c r="H12" s="112" t="s">
        <v>84</v>
      </c>
      <c r="I12" s="113" t="s">
        <v>85</v>
      </c>
      <c r="J12" s="113" t="s">
        <v>86</v>
      </c>
      <c r="K12" s="112" t="s">
        <v>87</v>
      </c>
      <c r="L12" s="111" t="s">
        <v>88</v>
      </c>
      <c r="M12" s="114">
        <v>45323</v>
      </c>
      <c r="N12" s="114">
        <v>45471</v>
      </c>
      <c r="O12" s="78">
        <v>1</v>
      </c>
      <c r="P12" s="78">
        <v>2</v>
      </c>
      <c r="Q12" s="78">
        <v>0</v>
      </c>
      <c r="R12" s="78">
        <v>0</v>
      </c>
      <c r="S12" s="113" t="s">
        <v>89</v>
      </c>
      <c r="T12" s="115">
        <v>24631096</v>
      </c>
      <c r="U12" s="111" t="s">
        <v>90</v>
      </c>
      <c r="V12" s="112" t="s">
        <v>91</v>
      </c>
      <c r="W12" s="182">
        <v>427000000</v>
      </c>
      <c r="X12" s="113" t="s">
        <v>92</v>
      </c>
      <c r="Y12" s="113" t="s">
        <v>70</v>
      </c>
      <c r="Z12" s="111" t="s">
        <v>93</v>
      </c>
      <c r="AA12" s="113" t="s">
        <v>66</v>
      </c>
    </row>
    <row r="13" spans="1:27" s="77" customFormat="1" ht="83.25" customHeight="1">
      <c r="B13" s="110" t="s">
        <v>80</v>
      </c>
      <c r="C13" s="73" t="s">
        <v>94</v>
      </c>
      <c r="D13" s="111" t="s">
        <v>82</v>
      </c>
      <c r="E13" s="111" t="s">
        <v>83</v>
      </c>
      <c r="F13" s="111" t="s">
        <v>60</v>
      </c>
      <c r="G13" s="78">
        <v>40</v>
      </c>
      <c r="H13" s="112" t="s">
        <v>95</v>
      </c>
      <c r="I13" s="113" t="s">
        <v>85</v>
      </c>
      <c r="J13" s="113" t="s">
        <v>86</v>
      </c>
      <c r="K13" s="112" t="s">
        <v>96</v>
      </c>
      <c r="L13" s="111" t="s">
        <v>97</v>
      </c>
      <c r="M13" s="114">
        <v>45333</v>
      </c>
      <c r="N13" s="114">
        <v>45657</v>
      </c>
      <c r="O13" s="78">
        <v>10</v>
      </c>
      <c r="P13" s="78">
        <v>10</v>
      </c>
      <c r="Q13" s="78">
        <v>10</v>
      </c>
      <c r="R13" s="78">
        <v>10</v>
      </c>
      <c r="S13" s="113" t="s">
        <v>89</v>
      </c>
      <c r="T13" s="115">
        <v>24631096</v>
      </c>
      <c r="U13" s="111" t="s">
        <v>90</v>
      </c>
      <c r="V13" s="112" t="s">
        <v>91</v>
      </c>
      <c r="W13" s="183"/>
      <c r="X13" s="113" t="s">
        <v>92</v>
      </c>
      <c r="Y13" s="113" t="s">
        <v>70</v>
      </c>
      <c r="Z13" s="111" t="s">
        <v>93</v>
      </c>
      <c r="AA13" s="113" t="s">
        <v>66</v>
      </c>
    </row>
    <row r="14" spans="1:27" s="77" customFormat="1" ht="60" customHeight="1">
      <c r="B14" s="110" t="s">
        <v>80</v>
      </c>
      <c r="C14" s="73" t="s">
        <v>98</v>
      </c>
      <c r="D14" s="111" t="s">
        <v>82</v>
      </c>
      <c r="E14" s="111" t="s">
        <v>83</v>
      </c>
      <c r="F14" s="111" t="s">
        <v>60</v>
      </c>
      <c r="G14" s="80">
        <v>1</v>
      </c>
      <c r="H14" s="112" t="s">
        <v>99</v>
      </c>
      <c r="I14" s="113" t="s">
        <v>85</v>
      </c>
      <c r="J14" s="113" t="s">
        <v>63</v>
      </c>
      <c r="K14" s="112" t="s">
        <v>100</v>
      </c>
      <c r="L14" s="111" t="s">
        <v>101</v>
      </c>
      <c r="M14" s="114">
        <v>45383</v>
      </c>
      <c r="N14" s="114">
        <v>45657</v>
      </c>
      <c r="O14" s="79">
        <v>0</v>
      </c>
      <c r="P14" s="79">
        <v>0.33</v>
      </c>
      <c r="Q14" s="79">
        <v>0.66</v>
      </c>
      <c r="R14" s="79">
        <v>1</v>
      </c>
      <c r="S14" s="113" t="s">
        <v>89</v>
      </c>
      <c r="T14" s="115">
        <v>24631096</v>
      </c>
      <c r="U14" s="111" t="s">
        <v>90</v>
      </c>
      <c r="V14" s="112" t="s">
        <v>91</v>
      </c>
      <c r="W14" s="184"/>
      <c r="X14" s="113" t="s">
        <v>92</v>
      </c>
      <c r="Y14" s="113" t="s">
        <v>70</v>
      </c>
      <c r="Z14" s="111" t="s">
        <v>93</v>
      </c>
      <c r="AA14" s="113" t="s">
        <v>66</v>
      </c>
    </row>
    <row r="15" spans="1:27" s="77" customFormat="1" ht="72.75" customHeight="1">
      <c r="B15" s="110" t="s">
        <v>80</v>
      </c>
      <c r="C15" s="73" t="s">
        <v>102</v>
      </c>
      <c r="D15" s="111" t="s">
        <v>82</v>
      </c>
      <c r="E15" s="111" t="s">
        <v>103</v>
      </c>
      <c r="F15" s="111" t="s">
        <v>60</v>
      </c>
      <c r="G15" s="79">
        <v>1</v>
      </c>
      <c r="H15" s="112" t="s">
        <v>104</v>
      </c>
      <c r="I15" s="113" t="s">
        <v>85</v>
      </c>
      <c r="J15" s="113" t="s">
        <v>63</v>
      </c>
      <c r="K15" s="112" t="s">
        <v>105</v>
      </c>
      <c r="L15" s="111" t="s">
        <v>106</v>
      </c>
      <c r="M15" s="114">
        <v>45607</v>
      </c>
      <c r="N15" s="114">
        <v>45657</v>
      </c>
      <c r="O15" s="79">
        <v>0</v>
      </c>
      <c r="P15" s="79">
        <v>0</v>
      </c>
      <c r="Q15" s="79">
        <v>0</v>
      </c>
      <c r="R15" s="79">
        <v>1</v>
      </c>
      <c r="S15" s="113" t="s">
        <v>89</v>
      </c>
      <c r="T15" s="115">
        <v>24631096</v>
      </c>
      <c r="U15" s="111" t="s">
        <v>107</v>
      </c>
      <c r="V15" s="112" t="s">
        <v>108</v>
      </c>
      <c r="W15" s="116">
        <v>2673245143</v>
      </c>
      <c r="X15" s="113" t="s">
        <v>92</v>
      </c>
      <c r="Y15" s="113" t="s">
        <v>70</v>
      </c>
      <c r="Z15" s="111" t="s">
        <v>93</v>
      </c>
      <c r="AA15" s="113" t="s">
        <v>66</v>
      </c>
    </row>
    <row r="16" spans="1:27" s="77" customFormat="1" ht="60" customHeight="1">
      <c r="B16" s="20" t="s">
        <v>109</v>
      </c>
      <c r="C16" s="73" t="s">
        <v>110</v>
      </c>
      <c r="D16" s="21" t="s">
        <v>111</v>
      </c>
      <c r="E16" s="21" t="s">
        <v>112</v>
      </c>
      <c r="F16" s="21" t="s">
        <v>60</v>
      </c>
      <c r="G16" s="78">
        <v>15</v>
      </c>
      <c r="H16" s="21" t="s">
        <v>113</v>
      </c>
      <c r="I16" s="23" t="s">
        <v>62</v>
      </c>
      <c r="J16" s="23" t="s">
        <v>86</v>
      </c>
      <c r="K16" s="21" t="s">
        <v>114</v>
      </c>
      <c r="L16" s="21" t="s">
        <v>115</v>
      </c>
      <c r="M16" s="52">
        <v>45323</v>
      </c>
      <c r="N16" s="52" t="s">
        <v>116</v>
      </c>
      <c r="O16" s="78">
        <v>1</v>
      </c>
      <c r="P16" s="78">
        <v>5</v>
      </c>
      <c r="Q16" s="78">
        <v>9</v>
      </c>
      <c r="R16" s="78">
        <v>15</v>
      </c>
      <c r="S16" s="23" t="s">
        <v>89</v>
      </c>
      <c r="T16" s="32">
        <v>98168616</v>
      </c>
      <c r="U16" s="21" t="s">
        <v>67</v>
      </c>
      <c r="V16" s="24" t="s">
        <v>117</v>
      </c>
      <c r="W16" s="175">
        <v>315000000</v>
      </c>
      <c r="X16" s="23" t="s">
        <v>118</v>
      </c>
      <c r="Y16" s="23" t="s">
        <v>70</v>
      </c>
      <c r="Z16" s="21" t="s">
        <v>119</v>
      </c>
      <c r="AA16" s="23" t="s">
        <v>66</v>
      </c>
    </row>
    <row r="17" spans="2:27" s="77" customFormat="1" ht="60" customHeight="1">
      <c r="B17" s="20" t="s">
        <v>109</v>
      </c>
      <c r="C17" s="73" t="s">
        <v>120</v>
      </c>
      <c r="D17" s="21" t="s">
        <v>111</v>
      </c>
      <c r="E17" s="21" t="s">
        <v>112</v>
      </c>
      <c r="F17" s="21" t="s">
        <v>60</v>
      </c>
      <c r="G17" s="80">
        <v>1</v>
      </c>
      <c r="H17" s="21" t="s">
        <v>121</v>
      </c>
      <c r="I17" s="23" t="s">
        <v>62</v>
      </c>
      <c r="J17" s="23" t="s">
        <v>63</v>
      </c>
      <c r="K17" s="21" t="s">
        <v>122</v>
      </c>
      <c r="L17" s="21" t="s">
        <v>123</v>
      </c>
      <c r="M17" s="52">
        <v>45323</v>
      </c>
      <c r="N17" s="52" t="s">
        <v>116</v>
      </c>
      <c r="O17" s="80">
        <v>0.1</v>
      </c>
      <c r="P17" s="80">
        <v>0.3</v>
      </c>
      <c r="Q17" s="80">
        <v>0.7</v>
      </c>
      <c r="R17" s="80">
        <v>1</v>
      </c>
      <c r="S17" s="23" t="s">
        <v>89</v>
      </c>
      <c r="T17" s="32">
        <v>46055988</v>
      </c>
      <c r="U17" s="21" t="s">
        <v>67</v>
      </c>
      <c r="V17" s="21" t="s">
        <v>117</v>
      </c>
      <c r="W17" s="185"/>
      <c r="X17" s="23" t="s">
        <v>124</v>
      </c>
      <c r="Y17" s="23" t="s">
        <v>70</v>
      </c>
      <c r="Z17" s="21" t="s">
        <v>119</v>
      </c>
      <c r="AA17" s="23" t="s">
        <v>66</v>
      </c>
    </row>
    <row r="18" spans="2:27" s="77" customFormat="1" ht="60" customHeight="1">
      <c r="B18" s="110" t="s">
        <v>125</v>
      </c>
      <c r="C18" s="73" t="s">
        <v>126</v>
      </c>
      <c r="D18" s="111" t="s">
        <v>58</v>
      </c>
      <c r="E18" s="111" t="s">
        <v>59</v>
      </c>
      <c r="F18" s="111" t="s">
        <v>127</v>
      </c>
      <c r="G18" s="81">
        <v>1</v>
      </c>
      <c r="H18" s="112" t="s">
        <v>128</v>
      </c>
      <c r="I18" s="113" t="s">
        <v>62</v>
      </c>
      <c r="J18" s="113" t="s">
        <v>63</v>
      </c>
      <c r="K18" s="112" t="s">
        <v>129</v>
      </c>
      <c r="L18" s="112" t="s">
        <v>130</v>
      </c>
      <c r="M18" s="117">
        <v>45323</v>
      </c>
      <c r="N18" s="117">
        <v>45656</v>
      </c>
      <c r="O18" s="81">
        <v>0.1</v>
      </c>
      <c r="P18" s="81">
        <v>0.2</v>
      </c>
      <c r="Q18" s="81">
        <v>0.4</v>
      </c>
      <c r="R18" s="81">
        <v>1</v>
      </c>
      <c r="S18" s="113" t="s">
        <v>89</v>
      </c>
      <c r="T18" s="118">
        <v>37248000</v>
      </c>
      <c r="U18" s="111" t="s">
        <v>66</v>
      </c>
      <c r="V18" s="113" t="s">
        <v>66</v>
      </c>
      <c r="W18" s="119">
        <v>0</v>
      </c>
      <c r="X18" s="113" t="s">
        <v>118</v>
      </c>
      <c r="Y18" s="113" t="s">
        <v>70</v>
      </c>
      <c r="Z18" s="111" t="s">
        <v>119</v>
      </c>
      <c r="AA18" s="113" t="s">
        <v>72</v>
      </c>
    </row>
    <row r="19" spans="2:27" s="77" customFormat="1" ht="82.5" customHeight="1">
      <c r="B19" s="110" t="s">
        <v>125</v>
      </c>
      <c r="C19" s="73" t="s">
        <v>131</v>
      </c>
      <c r="D19" s="111" t="s">
        <v>58</v>
      </c>
      <c r="E19" s="111" t="s">
        <v>78</v>
      </c>
      <c r="F19" s="111" t="s">
        <v>127</v>
      </c>
      <c r="G19" s="81">
        <v>1</v>
      </c>
      <c r="H19" s="112" t="s">
        <v>132</v>
      </c>
      <c r="I19" s="113" t="s">
        <v>62</v>
      </c>
      <c r="J19" s="113" t="s">
        <v>63</v>
      </c>
      <c r="K19" s="112" t="s">
        <v>133</v>
      </c>
      <c r="L19" s="112" t="s">
        <v>134</v>
      </c>
      <c r="M19" s="117">
        <v>45323</v>
      </c>
      <c r="N19" s="117">
        <v>45656</v>
      </c>
      <c r="O19" s="81">
        <v>0.1</v>
      </c>
      <c r="P19" s="81">
        <v>0.2</v>
      </c>
      <c r="Q19" s="81">
        <v>0.4</v>
      </c>
      <c r="R19" s="81">
        <v>1</v>
      </c>
      <c r="S19" s="113" t="s">
        <v>89</v>
      </c>
      <c r="T19" s="118">
        <v>18624000</v>
      </c>
      <c r="U19" s="111" t="s">
        <v>66</v>
      </c>
      <c r="V19" s="113" t="s">
        <v>66</v>
      </c>
      <c r="W19" s="119">
        <v>0</v>
      </c>
      <c r="X19" s="113" t="s">
        <v>118</v>
      </c>
      <c r="Y19" s="113" t="s">
        <v>70</v>
      </c>
      <c r="Z19" s="111" t="s">
        <v>119</v>
      </c>
      <c r="AA19" s="113" t="s">
        <v>72</v>
      </c>
    </row>
    <row r="20" spans="2:27" s="77" customFormat="1" ht="72" customHeight="1">
      <c r="B20" s="110" t="s">
        <v>125</v>
      </c>
      <c r="C20" s="73" t="s">
        <v>135</v>
      </c>
      <c r="D20" s="111" t="s">
        <v>58</v>
      </c>
      <c r="E20" s="111" t="s">
        <v>136</v>
      </c>
      <c r="F20" s="111" t="s">
        <v>127</v>
      </c>
      <c r="G20" s="81">
        <v>1</v>
      </c>
      <c r="H20" s="112" t="s">
        <v>137</v>
      </c>
      <c r="I20" s="113" t="s">
        <v>62</v>
      </c>
      <c r="J20" s="113" t="s">
        <v>63</v>
      </c>
      <c r="K20" s="112" t="s">
        <v>138</v>
      </c>
      <c r="L20" s="112" t="s">
        <v>139</v>
      </c>
      <c r="M20" s="117">
        <v>45307</v>
      </c>
      <c r="N20" s="117">
        <v>45656</v>
      </c>
      <c r="O20" s="81">
        <v>0.15</v>
      </c>
      <c r="P20" s="81">
        <v>0.35</v>
      </c>
      <c r="Q20" s="81">
        <v>0.5</v>
      </c>
      <c r="R20" s="81">
        <v>1</v>
      </c>
      <c r="S20" s="113" t="s">
        <v>89</v>
      </c>
      <c r="T20" s="118">
        <v>18624000</v>
      </c>
      <c r="U20" s="111" t="s">
        <v>67</v>
      </c>
      <c r="V20" s="113" t="s">
        <v>68</v>
      </c>
      <c r="W20" s="221">
        <v>290000000</v>
      </c>
      <c r="X20" s="113" t="s">
        <v>118</v>
      </c>
      <c r="Y20" s="113" t="s">
        <v>70</v>
      </c>
      <c r="Z20" s="111" t="s">
        <v>119</v>
      </c>
      <c r="AA20" s="113" t="s">
        <v>66</v>
      </c>
    </row>
    <row r="21" spans="2:27" s="77" customFormat="1" ht="104.25" customHeight="1">
      <c r="B21" s="110" t="s">
        <v>125</v>
      </c>
      <c r="C21" s="73" t="s">
        <v>140</v>
      </c>
      <c r="D21" s="111" t="s">
        <v>111</v>
      </c>
      <c r="E21" s="111" t="s">
        <v>141</v>
      </c>
      <c r="F21" s="111" t="s">
        <v>60</v>
      </c>
      <c r="G21" s="81">
        <v>1</v>
      </c>
      <c r="H21" s="112" t="s">
        <v>142</v>
      </c>
      <c r="I21" s="113" t="s">
        <v>62</v>
      </c>
      <c r="J21" s="113" t="s">
        <v>63</v>
      </c>
      <c r="K21" s="112" t="s">
        <v>143</v>
      </c>
      <c r="L21" s="112" t="s">
        <v>144</v>
      </c>
      <c r="M21" s="117">
        <v>45307</v>
      </c>
      <c r="N21" s="117">
        <v>45656</v>
      </c>
      <c r="O21" s="81">
        <v>0.1</v>
      </c>
      <c r="P21" s="81">
        <v>0.2</v>
      </c>
      <c r="Q21" s="81">
        <v>0.4</v>
      </c>
      <c r="R21" s="81">
        <v>1</v>
      </c>
      <c r="S21" s="113" t="s">
        <v>89</v>
      </c>
      <c r="T21" s="118">
        <v>40248000</v>
      </c>
      <c r="U21" s="111" t="s">
        <v>67</v>
      </c>
      <c r="V21" s="113" t="s">
        <v>68</v>
      </c>
      <c r="W21" s="222"/>
      <c r="X21" s="111" t="s">
        <v>145</v>
      </c>
      <c r="Y21" s="113" t="s">
        <v>70</v>
      </c>
      <c r="Z21" s="111" t="s">
        <v>93</v>
      </c>
      <c r="AA21" s="113" t="s">
        <v>66</v>
      </c>
    </row>
    <row r="22" spans="2:27" s="77" customFormat="1" ht="104.25" customHeight="1">
      <c r="B22" s="110" t="s">
        <v>125</v>
      </c>
      <c r="C22" s="73" t="s">
        <v>146</v>
      </c>
      <c r="D22" s="111" t="s">
        <v>58</v>
      </c>
      <c r="E22" s="111" t="s">
        <v>147</v>
      </c>
      <c r="F22" s="111" t="s">
        <v>148</v>
      </c>
      <c r="G22" s="81">
        <v>1</v>
      </c>
      <c r="H22" s="112" t="s">
        <v>149</v>
      </c>
      <c r="I22" s="113" t="s">
        <v>62</v>
      </c>
      <c r="J22" s="113" t="s">
        <v>63</v>
      </c>
      <c r="K22" s="112" t="s">
        <v>150</v>
      </c>
      <c r="L22" s="112" t="s">
        <v>151</v>
      </c>
      <c r="M22" s="117">
        <v>45323</v>
      </c>
      <c r="N22" s="117">
        <v>45656</v>
      </c>
      <c r="O22" s="81">
        <v>0.1</v>
      </c>
      <c r="P22" s="81">
        <v>0.4</v>
      </c>
      <c r="Q22" s="81">
        <v>0.7</v>
      </c>
      <c r="R22" s="81">
        <v>1</v>
      </c>
      <c r="S22" s="113" t="s">
        <v>89</v>
      </c>
      <c r="T22" s="118">
        <v>60000000</v>
      </c>
      <c r="U22" s="111" t="s">
        <v>152</v>
      </c>
      <c r="V22" s="113" t="s">
        <v>153</v>
      </c>
      <c r="W22" s="159">
        <v>172000000</v>
      </c>
      <c r="X22" s="111" t="s">
        <v>145</v>
      </c>
      <c r="Y22" s="113" t="s">
        <v>70</v>
      </c>
      <c r="Z22" s="111" t="s">
        <v>93</v>
      </c>
      <c r="AA22" s="113" t="s">
        <v>72</v>
      </c>
    </row>
    <row r="23" spans="2:27" s="77" customFormat="1" ht="82.5" customHeight="1">
      <c r="B23" s="20" t="s">
        <v>154</v>
      </c>
      <c r="C23" s="73" t="s">
        <v>155</v>
      </c>
      <c r="D23" s="21" t="s">
        <v>156</v>
      </c>
      <c r="E23" s="21" t="s">
        <v>157</v>
      </c>
      <c r="F23" s="21" t="s">
        <v>60</v>
      </c>
      <c r="G23" s="82">
        <v>1</v>
      </c>
      <c r="H23" s="21" t="s">
        <v>158</v>
      </c>
      <c r="I23" s="23" t="s">
        <v>159</v>
      </c>
      <c r="J23" s="23" t="s">
        <v>63</v>
      </c>
      <c r="K23" s="21" t="s">
        <v>160</v>
      </c>
      <c r="L23" s="21" t="s">
        <v>161</v>
      </c>
      <c r="M23" s="52">
        <v>45293</v>
      </c>
      <c r="N23" s="52">
        <v>45657</v>
      </c>
      <c r="O23" s="80">
        <v>0.2</v>
      </c>
      <c r="P23" s="80">
        <v>0.4</v>
      </c>
      <c r="Q23" s="80">
        <v>0.6</v>
      </c>
      <c r="R23" s="80">
        <v>1</v>
      </c>
      <c r="S23" s="23" t="s">
        <v>89</v>
      </c>
      <c r="T23" s="35">
        <v>726350541.07399583</v>
      </c>
      <c r="U23" s="21" t="s">
        <v>90</v>
      </c>
      <c r="V23" s="21" t="s">
        <v>162</v>
      </c>
      <c r="W23" s="40">
        <v>400000000</v>
      </c>
      <c r="X23" s="23" t="s">
        <v>163</v>
      </c>
      <c r="Y23" s="23" t="s">
        <v>70</v>
      </c>
      <c r="Z23" s="21" t="s">
        <v>164</v>
      </c>
      <c r="AA23" s="23" t="s">
        <v>66</v>
      </c>
    </row>
    <row r="24" spans="2:27" s="77" customFormat="1" ht="60" customHeight="1">
      <c r="B24" s="110" t="s">
        <v>165</v>
      </c>
      <c r="C24" s="73" t="s">
        <v>166</v>
      </c>
      <c r="D24" s="111" t="s">
        <v>156</v>
      </c>
      <c r="E24" s="111" t="s">
        <v>167</v>
      </c>
      <c r="F24" s="111" t="s">
        <v>60</v>
      </c>
      <c r="G24" s="82">
        <v>0.89</v>
      </c>
      <c r="H24" s="111" t="s">
        <v>168</v>
      </c>
      <c r="I24" s="113" t="s">
        <v>62</v>
      </c>
      <c r="J24" s="113" t="s">
        <v>63</v>
      </c>
      <c r="K24" s="111" t="s">
        <v>169</v>
      </c>
      <c r="L24" s="111" t="s">
        <v>170</v>
      </c>
      <c r="M24" s="114">
        <v>44972</v>
      </c>
      <c r="N24" s="114">
        <v>45626</v>
      </c>
      <c r="O24" s="80">
        <v>0.2</v>
      </c>
      <c r="P24" s="80">
        <v>0.6</v>
      </c>
      <c r="Q24" s="80">
        <v>0.8</v>
      </c>
      <c r="R24" s="80">
        <v>1</v>
      </c>
      <c r="S24" s="29" t="s">
        <v>89</v>
      </c>
      <c r="T24" s="31">
        <v>9711585</v>
      </c>
      <c r="U24" s="27" t="s">
        <v>171</v>
      </c>
      <c r="V24" s="111" t="s">
        <v>172</v>
      </c>
      <c r="W24" s="213">
        <v>1151889712</v>
      </c>
      <c r="X24" s="27" t="s">
        <v>1097</v>
      </c>
      <c r="Y24" s="27" t="s">
        <v>173</v>
      </c>
      <c r="Z24" s="27" t="s">
        <v>174</v>
      </c>
      <c r="AA24" s="29" t="s">
        <v>66</v>
      </c>
    </row>
    <row r="25" spans="2:27" s="83" customFormat="1" ht="60" customHeight="1">
      <c r="B25" s="110" t="s">
        <v>165</v>
      </c>
      <c r="C25" s="73" t="s">
        <v>175</v>
      </c>
      <c r="D25" s="111" t="s">
        <v>156</v>
      </c>
      <c r="E25" s="111" t="s">
        <v>176</v>
      </c>
      <c r="F25" s="111" t="s">
        <v>60</v>
      </c>
      <c r="G25" s="79">
        <v>1</v>
      </c>
      <c r="H25" s="111" t="s">
        <v>177</v>
      </c>
      <c r="I25" s="113" t="s">
        <v>62</v>
      </c>
      <c r="J25" s="113" t="s">
        <v>63</v>
      </c>
      <c r="K25" s="111" t="s">
        <v>178</v>
      </c>
      <c r="L25" s="111" t="s">
        <v>179</v>
      </c>
      <c r="M25" s="114">
        <v>45337</v>
      </c>
      <c r="N25" s="114">
        <v>45641</v>
      </c>
      <c r="O25" s="80">
        <v>0.25</v>
      </c>
      <c r="P25" s="80">
        <v>0.5</v>
      </c>
      <c r="Q25" s="80">
        <v>0.7</v>
      </c>
      <c r="R25" s="80">
        <v>1</v>
      </c>
      <c r="S25" s="29" t="s">
        <v>89</v>
      </c>
      <c r="T25" s="31">
        <v>9772182</v>
      </c>
      <c r="U25" s="27" t="s">
        <v>171</v>
      </c>
      <c r="V25" s="111" t="s">
        <v>172</v>
      </c>
      <c r="W25" s="214"/>
      <c r="X25" s="27" t="s">
        <v>1097</v>
      </c>
      <c r="Y25" s="27" t="s">
        <v>173</v>
      </c>
      <c r="Z25" s="27" t="s">
        <v>174</v>
      </c>
      <c r="AA25" s="29" t="s">
        <v>66</v>
      </c>
    </row>
    <row r="26" spans="2:27" s="83" customFormat="1" ht="87.75" customHeight="1">
      <c r="B26" s="110" t="s">
        <v>165</v>
      </c>
      <c r="C26" s="73" t="s">
        <v>180</v>
      </c>
      <c r="D26" s="111" t="s">
        <v>111</v>
      </c>
      <c r="E26" s="111" t="s">
        <v>181</v>
      </c>
      <c r="F26" s="111" t="s">
        <v>60</v>
      </c>
      <c r="G26" s="79">
        <v>0.7</v>
      </c>
      <c r="H26" s="111" t="s">
        <v>182</v>
      </c>
      <c r="I26" s="113" t="s">
        <v>62</v>
      </c>
      <c r="J26" s="113" t="s">
        <v>63</v>
      </c>
      <c r="K26" s="111" t="s">
        <v>183</v>
      </c>
      <c r="L26" s="111" t="s">
        <v>184</v>
      </c>
      <c r="M26" s="114">
        <v>45306</v>
      </c>
      <c r="N26" s="114">
        <v>45641</v>
      </c>
      <c r="O26" s="80">
        <v>0.7</v>
      </c>
      <c r="P26" s="80">
        <v>0.7</v>
      </c>
      <c r="Q26" s="80">
        <v>0.7</v>
      </c>
      <c r="R26" s="80">
        <v>0.7</v>
      </c>
      <c r="S26" s="29" t="s">
        <v>89</v>
      </c>
      <c r="T26" s="31">
        <v>3642131</v>
      </c>
      <c r="U26" s="27" t="s">
        <v>171</v>
      </c>
      <c r="V26" s="111" t="s">
        <v>172</v>
      </c>
      <c r="W26" s="214"/>
      <c r="X26" s="27" t="s">
        <v>1097</v>
      </c>
      <c r="Y26" s="27" t="s">
        <v>173</v>
      </c>
      <c r="Z26" s="27" t="s">
        <v>174</v>
      </c>
      <c r="AA26" s="29" t="s">
        <v>66</v>
      </c>
    </row>
    <row r="27" spans="2:27" s="83" customFormat="1" ht="87.75" customHeight="1">
      <c r="B27" s="110" t="s">
        <v>165</v>
      </c>
      <c r="C27" s="73" t="s">
        <v>185</v>
      </c>
      <c r="D27" s="111" t="s">
        <v>111</v>
      </c>
      <c r="E27" s="111" t="s">
        <v>181</v>
      </c>
      <c r="F27" s="111" t="s">
        <v>60</v>
      </c>
      <c r="G27" s="79">
        <v>0.9</v>
      </c>
      <c r="H27" s="111" t="s">
        <v>186</v>
      </c>
      <c r="I27" s="113" t="s">
        <v>62</v>
      </c>
      <c r="J27" s="113" t="s">
        <v>63</v>
      </c>
      <c r="K27" s="111" t="s">
        <v>187</v>
      </c>
      <c r="L27" s="111" t="s">
        <v>188</v>
      </c>
      <c r="M27" s="114">
        <v>45293</v>
      </c>
      <c r="N27" s="114">
        <v>45641</v>
      </c>
      <c r="O27" s="80">
        <v>0.3</v>
      </c>
      <c r="P27" s="80">
        <v>0.5</v>
      </c>
      <c r="Q27" s="80">
        <v>0.7</v>
      </c>
      <c r="R27" s="80">
        <v>1</v>
      </c>
      <c r="S27" s="29" t="s">
        <v>89</v>
      </c>
      <c r="T27" s="31">
        <v>25651713</v>
      </c>
      <c r="U27" s="27" t="s">
        <v>171</v>
      </c>
      <c r="V27" s="111" t="s">
        <v>172</v>
      </c>
      <c r="W27" s="215"/>
      <c r="X27" s="27" t="s">
        <v>1097</v>
      </c>
      <c r="Y27" s="27" t="s">
        <v>173</v>
      </c>
      <c r="Z27" s="27" t="s">
        <v>174</v>
      </c>
      <c r="AA27" s="29" t="s">
        <v>66</v>
      </c>
    </row>
    <row r="28" spans="2:27" s="83" customFormat="1" ht="87.75" customHeight="1">
      <c r="B28" s="110" t="s">
        <v>165</v>
      </c>
      <c r="C28" s="73" t="s">
        <v>189</v>
      </c>
      <c r="D28" s="111" t="s">
        <v>111</v>
      </c>
      <c r="E28" s="111" t="s">
        <v>181</v>
      </c>
      <c r="F28" s="111" t="s">
        <v>60</v>
      </c>
      <c r="G28" s="79">
        <v>1</v>
      </c>
      <c r="H28" s="111" t="s">
        <v>190</v>
      </c>
      <c r="I28" s="113" t="s">
        <v>62</v>
      </c>
      <c r="J28" s="113" t="s">
        <v>63</v>
      </c>
      <c r="K28" s="111" t="s">
        <v>191</v>
      </c>
      <c r="L28" s="111" t="s">
        <v>192</v>
      </c>
      <c r="M28" s="114">
        <v>45337</v>
      </c>
      <c r="N28" s="114">
        <v>45641</v>
      </c>
      <c r="O28" s="80">
        <v>0.25</v>
      </c>
      <c r="P28" s="80">
        <v>0.5</v>
      </c>
      <c r="Q28" s="80">
        <v>0.75</v>
      </c>
      <c r="R28" s="80">
        <v>1</v>
      </c>
      <c r="S28" s="29" t="s">
        <v>89</v>
      </c>
      <c r="T28" s="31">
        <v>1143510</v>
      </c>
      <c r="U28" s="27" t="s">
        <v>171</v>
      </c>
      <c r="V28" s="111" t="s">
        <v>193</v>
      </c>
      <c r="W28" s="213">
        <v>3504500558.3333335</v>
      </c>
      <c r="X28" s="27" t="s">
        <v>69</v>
      </c>
      <c r="Y28" s="120" t="s">
        <v>173</v>
      </c>
      <c r="Z28" s="27" t="s">
        <v>174</v>
      </c>
      <c r="AA28" s="29" t="s">
        <v>66</v>
      </c>
    </row>
    <row r="29" spans="2:27" s="83" customFormat="1" ht="87.75" customHeight="1">
      <c r="B29" s="110" t="s">
        <v>165</v>
      </c>
      <c r="C29" s="73" t="s">
        <v>194</v>
      </c>
      <c r="D29" s="111" t="s">
        <v>111</v>
      </c>
      <c r="E29" s="111" t="s">
        <v>181</v>
      </c>
      <c r="F29" s="111" t="s">
        <v>60</v>
      </c>
      <c r="G29" s="79">
        <v>1</v>
      </c>
      <c r="H29" s="111" t="s">
        <v>195</v>
      </c>
      <c r="I29" s="113" t="s">
        <v>62</v>
      </c>
      <c r="J29" s="113" t="s">
        <v>63</v>
      </c>
      <c r="K29" s="111" t="s">
        <v>196</v>
      </c>
      <c r="L29" s="111" t="s">
        <v>197</v>
      </c>
      <c r="M29" s="114">
        <v>45306</v>
      </c>
      <c r="N29" s="114">
        <v>45656</v>
      </c>
      <c r="O29" s="80">
        <v>1</v>
      </c>
      <c r="P29" s="80">
        <v>1</v>
      </c>
      <c r="Q29" s="80">
        <v>1</v>
      </c>
      <c r="R29" s="80">
        <v>1</v>
      </c>
      <c r="S29" s="29" t="s">
        <v>89</v>
      </c>
      <c r="T29" s="31">
        <v>20589426</v>
      </c>
      <c r="U29" s="27" t="s">
        <v>171</v>
      </c>
      <c r="V29" s="111" t="s">
        <v>193</v>
      </c>
      <c r="W29" s="214"/>
      <c r="X29" s="27" t="s">
        <v>69</v>
      </c>
      <c r="Y29" s="120" t="s">
        <v>173</v>
      </c>
      <c r="Z29" s="27" t="s">
        <v>174</v>
      </c>
      <c r="AA29" s="29" t="s">
        <v>66</v>
      </c>
    </row>
    <row r="30" spans="2:27" s="83" customFormat="1" ht="87.75" customHeight="1">
      <c r="B30" s="110" t="s">
        <v>165</v>
      </c>
      <c r="C30" s="73" t="s">
        <v>198</v>
      </c>
      <c r="D30" s="111" t="s">
        <v>111</v>
      </c>
      <c r="E30" s="111" t="s">
        <v>181</v>
      </c>
      <c r="F30" s="111" t="s">
        <v>60</v>
      </c>
      <c r="G30" s="79">
        <v>1</v>
      </c>
      <c r="H30" s="111" t="s">
        <v>199</v>
      </c>
      <c r="I30" s="113" t="s">
        <v>62</v>
      </c>
      <c r="J30" s="113" t="s">
        <v>63</v>
      </c>
      <c r="K30" s="111" t="s">
        <v>191</v>
      </c>
      <c r="L30" s="111" t="s">
        <v>200</v>
      </c>
      <c r="M30" s="114">
        <v>45337</v>
      </c>
      <c r="N30" s="114">
        <v>45641</v>
      </c>
      <c r="O30" s="80">
        <v>0.25</v>
      </c>
      <c r="P30" s="80">
        <v>0.5</v>
      </c>
      <c r="Q30" s="80">
        <v>0.75</v>
      </c>
      <c r="R30" s="80">
        <v>1</v>
      </c>
      <c r="S30" s="29" t="s">
        <v>89</v>
      </c>
      <c r="T30" s="31">
        <v>1143510</v>
      </c>
      <c r="U30" s="27" t="s">
        <v>171</v>
      </c>
      <c r="V30" s="111" t="s">
        <v>193</v>
      </c>
      <c r="W30" s="214"/>
      <c r="X30" s="27" t="s">
        <v>69</v>
      </c>
      <c r="Y30" s="120" t="s">
        <v>173</v>
      </c>
      <c r="Z30" s="27" t="s">
        <v>174</v>
      </c>
      <c r="AA30" s="29" t="s">
        <v>66</v>
      </c>
    </row>
    <row r="31" spans="2:27" s="83" customFormat="1" ht="87" customHeight="1">
      <c r="B31" s="110" t="s">
        <v>165</v>
      </c>
      <c r="C31" s="73" t="s">
        <v>201</v>
      </c>
      <c r="D31" s="111" t="s">
        <v>111</v>
      </c>
      <c r="E31" s="111" t="s">
        <v>181</v>
      </c>
      <c r="F31" s="111" t="s">
        <v>60</v>
      </c>
      <c r="G31" s="79">
        <v>1</v>
      </c>
      <c r="H31" s="111" t="s">
        <v>202</v>
      </c>
      <c r="I31" s="113" t="s">
        <v>62</v>
      </c>
      <c r="J31" s="113" t="s">
        <v>63</v>
      </c>
      <c r="K31" s="111" t="s">
        <v>191</v>
      </c>
      <c r="L31" s="111" t="s">
        <v>203</v>
      </c>
      <c r="M31" s="114">
        <v>45337</v>
      </c>
      <c r="N31" s="114">
        <v>45641</v>
      </c>
      <c r="O31" s="80">
        <v>0.25</v>
      </c>
      <c r="P31" s="80">
        <v>0.5</v>
      </c>
      <c r="Q31" s="80">
        <v>0.75</v>
      </c>
      <c r="R31" s="80">
        <v>1</v>
      </c>
      <c r="S31" s="29" t="s">
        <v>89</v>
      </c>
      <c r="T31" s="31">
        <v>1143510</v>
      </c>
      <c r="U31" s="27" t="s">
        <v>171</v>
      </c>
      <c r="V31" s="111" t="s">
        <v>193</v>
      </c>
      <c r="W31" s="214"/>
      <c r="X31" s="29" t="s">
        <v>69</v>
      </c>
      <c r="Y31" s="120" t="s">
        <v>173</v>
      </c>
      <c r="Z31" s="27" t="s">
        <v>174</v>
      </c>
      <c r="AA31" s="29" t="s">
        <v>66</v>
      </c>
    </row>
    <row r="32" spans="2:27" s="83" customFormat="1" ht="87" customHeight="1">
      <c r="B32" s="110" t="s">
        <v>165</v>
      </c>
      <c r="C32" s="73" t="s">
        <v>204</v>
      </c>
      <c r="D32" s="111" t="s">
        <v>111</v>
      </c>
      <c r="E32" s="111" t="s">
        <v>181</v>
      </c>
      <c r="F32" s="111" t="s">
        <v>60</v>
      </c>
      <c r="G32" s="79">
        <v>1</v>
      </c>
      <c r="H32" s="111" t="s">
        <v>205</v>
      </c>
      <c r="I32" s="113" t="s">
        <v>62</v>
      </c>
      <c r="J32" s="113" t="s">
        <v>63</v>
      </c>
      <c r="K32" s="111" t="s">
        <v>191</v>
      </c>
      <c r="L32" s="111" t="s">
        <v>206</v>
      </c>
      <c r="M32" s="114">
        <v>45413</v>
      </c>
      <c r="N32" s="114">
        <v>45641</v>
      </c>
      <c r="O32" s="80">
        <v>0</v>
      </c>
      <c r="P32" s="80">
        <v>0.33</v>
      </c>
      <c r="Q32" s="80">
        <v>0.66</v>
      </c>
      <c r="R32" s="80">
        <v>1</v>
      </c>
      <c r="S32" s="29" t="s">
        <v>89</v>
      </c>
      <c r="T32" s="31">
        <v>1143510</v>
      </c>
      <c r="U32" s="27" t="s">
        <v>171</v>
      </c>
      <c r="V32" s="111" t="s">
        <v>193</v>
      </c>
      <c r="W32" s="214"/>
      <c r="X32" s="29" t="s">
        <v>69</v>
      </c>
      <c r="Y32" s="120" t="s">
        <v>173</v>
      </c>
      <c r="Z32" s="27" t="s">
        <v>174</v>
      </c>
      <c r="AA32" s="29" t="s">
        <v>66</v>
      </c>
    </row>
    <row r="33" spans="2:27" s="83" customFormat="1" ht="145.5" customHeight="1">
      <c r="B33" s="110" t="s">
        <v>165</v>
      </c>
      <c r="C33" s="73" t="s">
        <v>207</v>
      </c>
      <c r="D33" s="111" t="s">
        <v>111</v>
      </c>
      <c r="E33" s="111" t="s">
        <v>181</v>
      </c>
      <c r="F33" s="111" t="s">
        <v>60</v>
      </c>
      <c r="G33" s="79">
        <v>1</v>
      </c>
      <c r="H33" s="111" t="s">
        <v>208</v>
      </c>
      <c r="I33" s="113" t="s">
        <v>62</v>
      </c>
      <c r="J33" s="113" t="s">
        <v>63</v>
      </c>
      <c r="K33" s="111" t="s">
        <v>191</v>
      </c>
      <c r="L33" s="111" t="s">
        <v>209</v>
      </c>
      <c r="M33" s="114">
        <v>45337</v>
      </c>
      <c r="N33" s="114">
        <v>45641</v>
      </c>
      <c r="O33" s="80">
        <v>0.25</v>
      </c>
      <c r="P33" s="80">
        <v>0.5</v>
      </c>
      <c r="Q33" s="80">
        <v>0.75</v>
      </c>
      <c r="R33" s="80">
        <v>1</v>
      </c>
      <c r="S33" s="29" t="s">
        <v>89</v>
      </c>
      <c r="T33" s="31">
        <v>1143510</v>
      </c>
      <c r="U33" s="27" t="s">
        <v>171</v>
      </c>
      <c r="V33" s="111" t="s">
        <v>193</v>
      </c>
      <c r="W33" s="214"/>
      <c r="X33" s="29" t="s">
        <v>69</v>
      </c>
      <c r="Y33" s="120" t="s">
        <v>173</v>
      </c>
      <c r="Z33" s="27" t="s">
        <v>174</v>
      </c>
      <c r="AA33" s="29" t="s">
        <v>66</v>
      </c>
    </row>
    <row r="34" spans="2:27" s="83" customFormat="1" ht="107.25" customHeight="1">
      <c r="B34" s="110" t="s">
        <v>165</v>
      </c>
      <c r="C34" s="73" t="s">
        <v>210</v>
      </c>
      <c r="D34" s="111" t="s">
        <v>111</v>
      </c>
      <c r="E34" s="111" t="s">
        <v>181</v>
      </c>
      <c r="F34" s="111" t="s">
        <v>60</v>
      </c>
      <c r="G34" s="79">
        <v>1</v>
      </c>
      <c r="H34" s="111" t="s">
        <v>211</v>
      </c>
      <c r="I34" s="113" t="s">
        <v>62</v>
      </c>
      <c r="J34" s="113" t="s">
        <v>63</v>
      </c>
      <c r="K34" s="111" t="s">
        <v>191</v>
      </c>
      <c r="L34" s="111" t="s">
        <v>212</v>
      </c>
      <c r="M34" s="114">
        <v>45337</v>
      </c>
      <c r="N34" s="114">
        <v>45641</v>
      </c>
      <c r="O34" s="80">
        <v>0.25</v>
      </c>
      <c r="P34" s="80">
        <v>0.5</v>
      </c>
      <c r="Q34" s="80">
        <v>0.75</v>
      </c>
      <c r="R34" s="80">
        <v>1</v>
      </c>
      <c r="S34" s="29" t="s">
        <v>89</v>
      </c>
      <c r="T34" s="31">
        <v>1143510</v>
      </c>
      <c r="U34" s="27" t="s">
        <v>171</v>
      </c>
      <c r="V34" s="111" t="s">
        <v>193</v>
      </c>
      <c r="W34" s="214"/>
      <c r="X34" s="29" t="s">
        <v>69</v>
      </c>
      <c r="Y34" s="120" t="s">
        <v>173</v>
      </c>
      <c r="Z34" s="27" t="s">
        <v>174</v>
      </c>
      <c r="AA34" s="29" t="s">
        <v>66</v>
      </c>
    </row>
    <row r="35" spans="2:27" s="83" customFormat="1" ht="107.25" customHeight="1">
      <c r="B35" s="110" t="s">
        <v>165</v>
      </c>
      <c r="C35" s="73" t="s">
        <v>213</v>
      </c>
      <c r="D35" s="111" t="s">
        <v>111</v>
      </c>
      <c r="E35" s="111" t="s">
        <v>181</v>
      </c>
      <c r="F35" s="111" t="s">
        <v>60</v>
      </c>
      <c r="G35" s="79">
        <v>1</v>
      </c>
      <c r="H35" s="111" t="s">
        <v>214</v>
      </c>
      <c r="I35" s="113" t="s">
        <v>62</v>
      </c>
      <c r="J35" s="113" t="s">
        <v>63</v>
      </c>
      <c r="K35" s="111" t="s">
        <v>191</v>
      </c>
      <c r="L35" s="111" t="s">
        <v>215</v>
      </c>
      <c r="M35" s="114">
        <v>45337</v>
      </c>
      <c r="N35" s="114">
        <v>45641</v>
      </c>
      <c r="O35" s="80">
        <v>0.25</v>
      </c>
      <c r="P35" s="80">
        <v>0.5</v>
      </c>
      <c r="Q35" s="80">
        <v>0.75</v>
      </c>
      <c r="R35" s="80">
        <v>1</v>
      </c>
      <c r="S35" s="29" t="s">
        <v>89</v>
      </c>
      <c r="T35" s="31">
        <v>1143510</v>
      </c>
      <c r="U35" s="27" t="s">
        <v>171</v>
      </c>
      <c r="V35" s="111" t="s">
        <v>193</v>
      </c>
      <c r="W35" s="215"/>
      <c r="X35" s="27" t="s">
        <v>1097</v>
      </c>
      <c r="Y35" s="120" t="s">
        <v>173</v>
      </c>
      <c r="Z35" s="27" t="s">
        <v>216</v>
      </c>
      <c r="AA35" s="29" t="s">
        <v>66</v>
      </c>
    </row>
    <row r="36" spans="2:27" s="83" customFormat="1" ht="107.25" customHeight="1">
      <c r="B36" s="110" t="s">
        <v>165</v>
      </c>
      <c r="C36" s="73" t="s">
        <v>217</v>
      </c>
      <c r="D36" s="111" t="s">
        <v>111</v>
      </c>
      <c r="E36" s="111" t="s">
        <v>218</v>
      </c>
      <c r="F36" s="111" t="s">
        <v>60</v>
      </c>
      <c r="G36" s="79">
        <v>1</v>
      </c>
      <c r="H36" s="111" t="s">
        <v>219</v>
      </c>
      <c r="I36" s="113" t="s">
        <v>85</v>
      </c>
      <c r="J36" s="113" t="s">
        <v>63</v>
      </c>
      <c r="K36" s="111" t="s">
        <v>220</v>
      </c>
      <c r="L36" s="111" t="s">
        <v>221</v>
      </c>
      <c r="M36" s="114">
        <v>45306</v>
      </c>
      <c r="N36" s="114">
        <v>45657</v>
      </c>
      <c r="O36" s="80">
        <v>1</v>
      </c>
      <c r="P36" s="80">
        <v>1</v>
      </c>
      <c r="Q36" s="80">
        <v>1</v>
      </c>
      <c r="R36" s="80">
        <v>1</v>
      </c>
      <c r="S36" s="29" t="s">
        <v>89</v>
      </c>
      <c r="T36" s="31">
        <v>8707118</v>
      </c>
      <c r="U36" s="27" t="s">
        <v>171</v>
      </c>
      <c r="V36" s="111" t="s">
        <v>222</v>
      </c>
      <c r="W36" s="213">
        <v>10849137627.333336</v>
      </c>
      <c r="X36" s="27" t="s">
        <v>1097</v>
      </c>
      <c r="Y36" s="120" t="s">
        <v>173</v>
      </c>
      <c r="Z36" s="27" t="s">
        <v>174</v>
      </c>
      <c r="AA36" s="29" t="s">
        <v>66</v>
      </c>
    </row>
    <row r="37" spans="2:27" s="83" customFormat="1" ht="125.25" customHeight="1">
      <c r="B37" s="110" t="s">
        <v>165</v>
      </c>
      <c r="C37" s="73" t="s">
        <v>223</v>
      </c>
      <c r="D37" s="111" t="s">
        <v>111</v>
      </c>
      <c r="E37" s="111" t="s">
        <v>181</v>
      </c>
      <c r="F37" s="111" t="s">
        <v>60</v>
      </c>
      <c r="G37" s="79">
        <v>1</v>
      </c>
      <c r="H37" s="111" t="s">
        <v>224</v>
      </c>
      <c r="I37" s="113" t="s">
        <v>62</v>
      </c>
      <c r="J37" s="113" t="s">
        <v>63</v>
      </c>
      <c r="K37" s="111" t="s">
        <v>225</v>
      </c>
      <c r="L37" s="111" t="s">
        <v>226</v>
      </c>
      <c r="M37" s="114">
        <v>45293</v>
      </c>
      <c r="N37" s="114">
        <v>45657</v>
      </c>
      <c r="O37" s="80">
        <v>1</v>
      </c>
      <c r="P37" s="80">
        <v>1</v>
      </c>
      <c r="Q37" s="80">
        <v>1</v>
      </c>
      <c r="R37" s="80">
        <v>1</v>
      </c>
      <c r="S37" s="29" t="s">
        <v>89</v>
      </c>
      <c r="T37" s="31">
        <v>8707118</v>
      </c>
      <c r="U37" s="27" t="s">
        <v>171</v>
      </c>
      <c r="V37" s="111" t="s">
        <v>222</v>
      </c>
      <c r="W37" s="214"/>
      <c r="X37" s="27" t="s">
        <v>1097</v>
      </c>
      <c r="Y37" s="120" t="s">
        <v>173</v>
      </c>
      <c r="Z37" s="27" t="s">
        <v>174</v>
      </c>
      <c r="AA37" s="29" t="s">
        <v>66</v>
      </c>
    </row>
    <row r="38" spans="2:27" s="83" customFormat="1" ht="125.25" customHeight="1">
      <c r="B38" s="110" t="s">
        <v>165</v>
      </c>
      <c r="C38" s="73" t="s">
        <v>227</v>
      </c>
      <c r="D38" s="111" t="s">
        <v>111</v>
      </c>
      <c r="E38" s="111" t="s">
        <v>181</v>
      </c>
      <c r="F38" s="111" t="s">
        <v>60</v>
      </c>
      <c r="G38" s="79">
        <v>1</v>
      </c>
      <c r="H38" s="111" t="s">
        <v>228</v>
      </c>
      <c r="I38" s="113" t="s">
        <v>62</v>
      </c>
      <c r="J38" s="113" t="s">
        <v>63</v>
      </c>
      <c r="K38" s="111" t="s">
        <v>229</v>
      </c>
      <c r="L38" s="111" t="s">
        <v>230</v>
      </c>
      <c r="M38" s="114">
        <v>45383</v>
      </c>
      <c r="N38" s="114">
        <v>45657</v>
      </c>
      <c r="O38" s="80">
        <v>0</v>
      </c>
      <c r="P38" s="80">
        <v>0.2</v>
      </c>
      <c r="Q38" s="80">
        <v>0.7</v>
      </c>
      <c r="R38" s="80">
        <v>1</v>
      </c>
      <c r="S38" s="29" t="s">
        <v>89</v>
      </c>
      <c r="T38" s="31">
        <v>19531407</v>
      </c>
      <c r="U38" s="27" t="s">
        <v>171</v>
      </c>
      <c r="V38" s="111" t="s">
        <v>222</v>
      </c>
      <c r="W38" s="214"/>
      <c r="X38" s="27" t="s">
        <v>1097</v>
      </c>
      <c r="Y38" s="120" t="s">
        <v>173</v>
      </c>
      <c r="Z38" s="27" t="s">
        <v>174</v>
      </c>
      <c r="AA38" s="29" t="s">
        <v>66</v>
      </c>
    </row>
    <row r="39" spans="2:27" s="83" customFormat="1" ht="83.25" customHeight="1">
      <c r="B39" s="110" t="s">
        <v>165</v>
      </c>
      <c r="C39" s="73" t="s">
        <v>231</v>
      </c>
      <c r="D39" s="111" t="s">
        <v>111</v>
      </c>
      <c r="E39" s="111" t="s">
        <v>181</v>
      </c>
      <c r="F39" s="111" t="s">
        <v>60</v>
      </c>
      <c r="G39" s="79">
        <v>1</v>
      </c>
      <c r="H39" s="111" t="s">
        <v>232</v>
      </c>
      <c r="I39" s="113" t="s">
        <v>159</v>
      </c>
      <c r="J39" s="113" t="s">
        <v>63</v>
      </c>
      <c r="K39" s="111" t="s">
        <v>233</v>
      </c>
      <c r="L39" s="111" t="s">
        <v>234</v>
      </c>
      <c r="M39" s="114">
        <v>45293</v>
      </c>
      <c r="N39" s="114">
        <v>45657</v>
      </c>
      <c r="O39" s="80">
        <v>1</v>
      </c>
      <c r="P39" s="80">
        <v>1</v>
      </c>
      <c r="Q39" s="80">
        <v>1</v>
      </c>
      <c r="R39" s="80">
        <v>1</v>
      </c>
      <c r="S39" s="29" t="s">
        <v>89</v>
      </c>
      <c r="T39" s="31">
        <v>6543730</v>
      </c>
      <c r="U39" s="27" t="s">
        <v>171</v>
      </c>
      <c r="V39" s="111" t="s">
        <v>222</v>
      </c>
      <c r="W39" s="214"/>
      <c r="X39" s="27" t="s">
        <v>1097</v>
      </c>
      <c r="Y39" s="120" t="s">
        <v>173</v>
      </c>
      <c r="Z39" s="27" t="s">
        <v>174</v>
      </c>
      <c r="AA39" s="29" t="s">
        <v>66</v>
      </c>
    </row>
    <row r="40" spans="2:27" s="83" customFormat="1" ht="120" customHeight="1">
      <c r="B40" s="110" t="s">
        <v>165</v>
      </c>
      <c r="C40" s="73" t="s">
        <v>235</v>
      </c>
      <c r="D40" s="111" t="s">
        <v>111</v>
      </c>
      <c r="E40" s="111" t="s">
        <v>181</v>
      </c>
      <c r="F40" s="111" t="s">
        <v>60</v>
      </c>
      <c r="G40" s="79">
        <v>1</v>
      </c>
      <c r="H40" s="111" t="s">
        <v>236</v>
      </c>
      <c r="I40" s="113" t="s">
        <v>62</v>
      </c>
      <c r="J40" s="113" t="s">
        <v>63</v>
      </c>
      <c r="K40" s="111" t="s">
        <v>237</v>
      </c>
      <c r="L40" s="111" t="s">
        <v>238</v>
      </c>
      <c r="M40" s="114">
        <v>45293</v>
      </c>
      <c r="N40" s="114">
        <v>45657</v>
      </c>
      <c r="O40" s="80">
        <v>1</v>
      </c>
      <c r="P40" s="80">
        <v>1</v>
      </c>
      <c r="Q40" s="80">
        <v>1</v>
      </c>
      <c r="R40" s="80">
        <v>1</v>
      </c>
      <c r="S40" s="29" t="s">
        <v>89</v>
      </c>
      <c r="T40" s="31">
        <v>19563738</v>
      </c>
      <c r="U40" s="27" t="s">
        <v>171</v>
      </c>
      <c r="V40" s="111" t="s">
        <v>222</v>
      </c>
      <c r="W40" s="214"/>
      <c r="X40" s="27" t="s">
        <v>1097</v>
      </c>
      <c r="Y40" s="120" t="s">
        <v>173</v>
      </c>
      <c r="Z40" s="27" t="s">
        <v>174</v>
      </c>
      <c r="AA40" s="29" t="s">
        <v>66</v>
      </c>
    </row>
    <row r="41" spans="2:27" s="83" customFormat="1" ht="108.75" customHeight="1">
      <c r="B41" s="110" t="s">
        <v>165</v>
      </c>
      <c r="C41" s="73" t="s">
        <v>239</v>
      </c>
      <c r="D41" s="111" t="s">
        <v>111</v>
      </c>
      <c r="E41" s="111" t="s">
        <v>218</v>
      </c>
      <c r="F41" s="111" t="s">
        <v>60</v>
      </c>
      <c r="G41" s="79">
        <v>1</v>
      </c>
      <c r="H41" s="111" t="s">
        <v>1113</v>
      </c>
      <c r="I41" s="113" t="s">
        <v>159</v>
      </c>
      <c r="J41" s="113" t="s">
        <v>63</v>
      </c>
      <c r="K41" s="111" t="s">
        <v>240</v>
      </c>
      <c r="L41" s="111" t="s">
        <v>241</v>
      </c>
      <c r="M41" s="114">
        <v>45322</v>
      </c>
      <c r="N41" s="114">
        <v>45657</v>
      </c>
      <c r="O41" s="80">
        <v>0.25</v>
      </c>
      <c r="P41" s="80">
        <v>0.5</v>
      </c>
      <c r="Q41" s="80">
        <v>0.75</v>
      </c>
      <c r="R41" s="80">
        <v>1</v>
      </c>
      <c r="S41" s="29" t="s">
        <v>66</v>
      </c>
      <c r="T41" s="31">
        <v>0</v>
      </c>
      <c r="U41" s="27" t="s">
        <v>171</v>
      </c>
      <c r="V41" s="111" t="s">
        <v>222</v>
      </c>
      <c r="W41" s="215"/>
      <c r="X41" s="27" t="s">
        <v>1097</v>
      </c>
      <c r="Y41" s="120" t="s">
        <v>173</v>
      </c>
      <c r="Z41" s="27" t="s">
        <v>216</v>
      </c>
      <c r="AA41" s="29" t="s">
        <v>66</v>
      </c>
    </row>
    <row r="42" spans="2:27" s="83" customFormat="1" ht="108" customHeight="1">
      <c r="B42" s="110" t="s">
        <v>165</v>
      </c>
      <c r="C42" s="73" t="s">
        <v>242</v>
      </c>
      <c r="D42" s="111" t="s">
        <v>111</v>
      </c>
      <c r="E42" s="111" t="s">
        <v>181</v>
      </c>
      <c r="F42" s="111" t="s">
        <v>60</v>
      </c>
      <c r="G42" s="79">
        <v>1</v>
      </c>
      <c r="H42" s="111" t="s">
        <v>243</v>
      </c>
      <c r="I42" s="113" t="s">
        <v>62</v>
      </c>
      <c r="J42" s="113" t="s">
        <v>63</v>
      </c>
      <c r="K42" s="111" t="s">
        <v>244</v>
      </c>
      <c r="L42" s="114" t="s">
        <v>245</v>
      </c>
      <c r="M42" s="114">
        <v>45293</v>
      </c>
      <c r="N42" s="114">
        <v>45657</v>
      </c>
      <c r="O42" s="80">
        <v>0.25</v>
      </c>
      <c r="P42" s="80">
        <v>0.5</v>
      </c>
      <c r="Q42" s="80">
        <v>0.75</v>
      </c>
      <c r="R42" s="80">
        <v>1</v>
      </c>
      <c r="S42" s="29" t="s">
        <v>89</v>
      </c>
      <c r="T42" s="31">
        <v>23057936</v>
      </c>
      <c r="U42" s="27" t="s">
        <v>171</v>
      </c>
      <c r="V42" s="111" t="s">
        <v>246</v>
      </c>
      <c r="W42" s="225">
        <v>1734069733.3333333</v>
      </c>
      <c r="X42" s="27" t="s">
        <v>1097</v>
      </c>
      <c r="Y42" s="120" t="s">
        <v>173</v>
      </c>
      <c r="Z42" s="27" t="s">
        <v>174</v>
      </c>
      <c r="AA42" s="29" t="s">
        <v>66</v>
      </c>
    </row>
    <row r="43" spans="2:27" s="83" customFormat="1" ht="137.25" customHeight="1">
      <c r="B43" s="110" t="s">
        <v>165</v>
      </c>
      <c r="C43" s="73" t="s">
        <v>247</v>
      </c>
      <c r="D43" s="111" t="s">
        <v>111</v>
      </c>
      <c r="E43" s="111" t="s">
        <v>181</v>
      </c>
      <c r="F43" s="111" t="s">
        <v>60</v>
      </c>
      <c r="G43" s="79">
        <v>1</v>
      </c>
      <c r="H43" s="111" t="s">
        <v>248</v>
      </c>
      <c r="I43" s="113" t="s">
        <v>62</v>
      </c>
      <c r="J43" s="113" t="s">
        <v>63</v>
      </c>
      <c r="K43" s="111" t="s">
        <v>249</v>
      </c>
      <c r="L43" s="114" t="s">
        <v>250</v>
      </c>
      <c r="M43" s="114">
        <v>45293</v>
      </c>
      <c r="N43" s="114">
        <v>45657</v>
      </c>
      <c r="O43" s="80">
        <v>0.8</v>
      </c>
      <c r="P43" s="80">
        <v>0.85</v>
      </c>
      <c r="Q43" s="80">
        <v>0.9</v>
      </c>
      <c r="R43" s="80">
        <v>1</v>
      </c>
      <c r="S43" s="29" t="s">
        <v>89</v>
      </c>
      <c r="T43" s="31">
        <v>32525402</v>
      </c>
      <c r="U43" s="27" t="s">
        <v>171</v>
      </c>
      <c r="V43" s="111" t="s">
        <v>246</v>
      </c>
      <c r="W43" s="226"/>
      <c r="X43" s="27" t="s">
        <v>1097</v>
      </c>
      <c r="Y43" s="120" t="s">
        <v>173</v>
      </c>
      <c r="Z43" s="27" t="s">
        <v>174</v>
      </c>
      <c r="AA43" s="29" t="s">
        <v>66</v>
      </c>
    </row>
    <row r="44" spans="2:27" s="83" customFormat="1" ht="101.25" customHeight="1">
      <c r="B44" s="110" t="s">
        <v>165</v>
      </c>
      <c r="C44" s="73" t="s">
        <v>251</v>
      </c>
      <c r="D44" s="111" t="s">
        <v>111</v>
      </c>
      <c r="E44" s="111" t="s">
        <v>181</v>
      </c>
      <c r="F44" s="111" t="s">
        <v>60</v>
      </c>
      <c r="G44" s="79">
        <v>1</v>
      </c>
      <c r="H44" s="111" t="s">
        <v>252</v>
      </c>
      <c r="I44" s="113" t="s">
        <v>62</v>
      </c>
      <c r="J44" s="113" t="s">
        <v>63</v>
      </c>
      <c r="K44" s="111" t="s">
        <v>244</v>
      </c>
      <c r="L44" s="114" t="s">
        <v>253</v>
      </c>
      <c r="M44" s="114">
        <v>45293</v>
      </c>
      <c r="N44" s="114">
        <v>45657</v>
      </c>
      <c r="O44" s="80">
        <v>0.25</v>
      </c>
      <c r="P44" s="80">
        <v>0.5</v>
      </c>
      <c r="Q44" s="80">
        <v>0.75</v>
      </c>
      <c r="R44" s="80">
        <v>1</v>
      </c>
      <c r="S44" s="29" t="s">
        <v>89</v>
      </c>
      <c r="T44" s="31">
        <v>32525402</v>
      </c>
      <c r="U44" s="27" t="s">
        <v>171</v>
      </c>
      <c r="V44" s="111" t="s">
        <v>246</v>
      </c>
      <c r="W44" s="226"/>
      <c r="X44" s="27" t="s">
        <v>1097</v>
      </c>
      <c r="Y44" s="120" t="s">
        <v>173</v>
      </c>
      <c r="Z44" s="27" t="s">
        <v>174</v>
      </c>
      <c r="AA44" s="29" t="s">
        <v>66</v>
      </c>
    </row>
    <row r="45" spans="2:27" s="83" customFormat="1" ht="101.25" customHeight="1">
      <c r="B45" s="110" t="s">
        <v>165</v>
      </c>
      <c r="C45" s="73" t="s">
        <v>254</v>
      </c>
      <c r="D45" s="111" t="s">
        <v>111</v>
      </c>
      <c r="E45" s="111" t="s">
        <v>181</v>
      </c>
      <c r="F45" s="111" t="s">
        <v>60</v>
      </c>
      <c r="G45" s="79">
        <v>1</v>
      </c>
      <c r="H45" s="111" t="s">
        <v>255</v>
      </c>
      <c r="I45" s="113" t="s">
        <v>62</v>
      </c>
      <c r="J45" s="113" t="s">
        <v>63</v>
      </c>
      <c r="K45" s="111" t="s">
        <v>244</v>
      </c>
      <c r="L45" s="111" t="s">
        <v>256</v>
      </c>
      <c r="M45" s="114">
        <v>45293</v>
      </c>
      <c r="N45" s="114">
        <v>45657</v>
      </c>
      <c r="O45" s="80">
        <v>0.25</v>
      </c>
      <c r="P45" s="80">
        <v>0.5</v>
      </c>
      <c r="Q45" s="80">
        <v>0.75</v>
      </c>
      <c r="R45" s="80">
        <v>1</v>
      </c>
      <c r="S45" s="29" t="s">
        <v>89</v>
      </c>
      <c r="T45" s="31">
        <v>3990943</v>
      </c>
      <c r="U45" s="27" t="s">
        <v>171</v>
      </c>
      <c r="V45" s="111" t="s">
        <v>246</v>
      </c>
      <c r="W45" s="226"/>
      <c r="X45" s="27" t="s">
        <v>1097</v>
      </c>
      <c r="Y45" s="120" t="s">
        <v>173</v>
      </c>
      <c r="Z45" s="27" t="s">
        <v>174</v>
      </c>
      <c r="AA45" s="29" t="s">
        <v>66</v>
      </c>
    </row>
    <row r="46" spans="2:27" s="83" customFormat="1" ht="141.75" customHeight="1">
      <c r="B46" s="110" t="s">
        <v>165</v>
      </c>
      <c r="C46" s="73" t="s">
        <v>257</v>
      </c>
      <c r="D46" s="111" t="s">
        <v>111</v>
      </c>
      <c r="E46" s="111" t="s">
        <v>181</v>
      </c>
      <c r="F46" s="111" t="s">
        <v>60</v>
      </c>
      <c r="G46" s="79">
        <v>1</v>
      </c>
      <c r="H46" s="111" t="s">
        <v>258</v>
      </c>
      <c r="I46" s="113" t="s">
        <v>62</v>
      </c>
      <c r="J46" s="113" t="s">
        <v>63</v>
      </c>
      <c r="K46" s="111" t="s">
        <v>259</v>
      </c>
      <c r="L46" s="111" t="s">
        <v>260</v>
      </c>
      <c r="M46" s="114">
        <v>45293</v>
      </c>
      <c r="N46" s="114">
        <v>45657</v>
      </c>
      <c r="O46" s="80">
        <v>0.8</v>
      </c>
      <c r="P46" s="80">
        <v>0.85</v>
      </c>
      <c r="Q46" s="80">
        <v>0.9</v>
      </c>
      <c r="R46" s="80">
        <v>1</v>
      </c>
      <c r="S46" s="29" t="s">
        <v>89</v>
      </c>
      <c r="T46" s="31">
        <v>3990943</v>
      </c>
      <c r="U46" s="27" t="s">
        <v>171</v>
      </c>
      <c r="V46" s="111" t="s">
        <v>246</v>
      </c>
      <c r="W46" s="226"/>
      <c r="X46" s="27" t="s">
        <v>1097</v>
      </c>
      <c r="Y46" s="120" t="s">
        <v>173</v>
      </c>
      <c r="Z46" s="27" t="s">
        <v>174</v>
      </c>
      <c r="AA46" s="29" t="s">
        <v>66</v>
      </c>
    </row>
    <row r="47" spans="2:27" s="83" customFormat="1" ht="81.75" customHeight="1">
      <c r="B47" s="110" t="s">
        <v>165</v>
      </c>
      <c r="C47" s="73" t="s">
        <v>261</v>
      </c>
      <c r="D47" s="111" t="s">
        <v>111</v>
      </c>
      <c r="E47" s="111" t="s">
        <v>181</v>
      </c>
      <c r="F47" s="111" t="s">
        <v>60</v>
      </c>
      <c r="G47" s="79">
        <v>1</v>
      </c>
      <c r="H47" s="111" t="s">
        <v>262</v>
      </c>
      <c r="I47" s="113" t="s">
        <v>62</v>
      </c>
      <c r="J47" s="113" t="s">
        <v>63</v>
      </c>
      <c r="K47" s="111" t="s">
        <v>244</v>
      </c>
      <c r="L47" s="111" t="s">
        <v>263</v>
      </c>
      <c r="M47" s="114">
        <v>45293</v>
      </c>
      <c r="N47" s="114">
        <v>45657</v>
      </c>
      <c r="O47" s="80">
        <v>0.25</v>
      </c>
      <c r="P47" s="80">
        <v>0.5</v>
      </c>
      <c r="Q47" s="80">
        <v>0.75</v>
      </c>
      <c r="R47" s="80">
        <v>1</v>
      </c>
      <c r="S47" s="29" t="s">
        <v>89</v>
      </c>
      <c r="T47" s="31">
        <v>3990943</v>
      </c>
      <c r="U47" s="27" t="s">
        <v>171</v>
      </c>
      <c r="V47" s="111" t="s">
        <v>246</v>
      </c>
      <c r="W47" s="226"/>
      <c r="X47" s="27" t="s">
        <v>1097</v>
      </c>
      <c r="Y47" s="120" t="s">
        <v>173</v>
      </c>
      <c r="Z47" s="27" t="s">
        <v>174</v>
      </c>
      <c r="AA47" s="29" t="s">
        <v>66</v>
      </c>
    </row>
    <row r="48" spans="2:27" s="83" customFormat="1" ht="101.25" customHeight="1">
      <c r="B48" s="110" t="s">
        <v>165</v>
      </c>
      <c r="C48" s="73" t="s">
        <v>264</v>
      </c>
      <c r="D48" s="111" t="s">
        <v>111</v>
      </c>
      <c r="E48" s="111" t="s">
        <v>181</v>
      </c>
      <c r="F48" s="111" t="s">
        <v>60</v>
      </c>
      <c r="G48" s="79">
        <v>1</v>
      </c>
      <c r="H48" s="111" t="s">
        <v>265</v>
      </c>
      <c r="I48" s="113" t="s">
        <v>62</v>
      </c>
      <c r="J48" s="113" t="s">
        <v>63</v>
      </c>
      <c r="K48" s="111" t="s">
        <v>244</v>
      </c>
      <c r="L48" s="111" t="s">
        <v>266</v>
      </c>
      <c r="M48" s="114">
        <v>45293</v>
      </c>
      <c r="N48" s="114">
        <v>45657</v>
      </c>
      <c r="O48" s="80">
        <v>0.25</v>
      </c>
      <c r="P48" s="80">
        <v>0.5</v>
      </c>
      <c r="Q48" s="80">
        <v>0.75</v>
      </c>
      <c r="R48" s="80">
        <v>1</v>
      </c>
      <c r="S48" s="29" t="s">
        <v>89</v>
      </c>
      <c r="T48" s="31">
        <v>18187484</v>
      </c>
      <c r="U48" s="27" t="s">
        <v>171</v>
      </c>
      <c r="V48" s="111" t="s">
        <v>246</v>
      </c>
      <c r="W48" s="227"/>
      <c r="X48" s="27" t="s">
        <v>1097</v>
      </c>
      <c r="Y48" s="120" t="s">
        <v>173</v>
      </c>
      <c r="Z48" s="27" t="s">
        <v>174</v>
      </c>
      <c r="AA48" s="29" t="s">
        <v>66</v>
      </c>
    </row>
    <row r="49" spans="2:27" s="83" customFormat="1" ht="60" customHeight="1">
      <c r="B49" s="36" t="s">
        <v>267</v>
      </c>
      <c r="C49" s="73" t="s">
        <v>268</v>
      </c>
      <c r="D49" s="21" t="s">
        <v>156</v>
      </c>
      <c r="E49" s="21" t="s">
        <v>269</v>
      </c>
      <c r="F49" s="21" t="s">
        <v>60</v>
      </c>
      <c r="G49" s="79">
        <v>1</v>
      </c>
      <c r="H49" s="37" t="s">
        <v>270</v>
      </c>
      <c r="I49" s="23" t="s">
        <v>62</v>
      </c>
      <c r="J49" s="23" t="s">
        <v>63</v>
      </c>
      <c r="K49" s="37" t="s">
        <v>271</v>
      </c>
      <c r="L49" s="38" t="s">
        <v>272</v>
      </c>
      <c r="M49" s="39">
        <v>45566</v>
      </c>
      <c r="N49" s="39">
        <v>45657</v>
      </c>
      <c r="O49" s="79">
        <v>0</v>
      </c>
      <c r="P49" s="79">
        <v>0</v>
      </c>
      <c r="Q49" s="79">
        <v>0</v>
      </c>
      <c r="R49" s="80">
        <v>1</v>
      </c>
      <c r="S49" s="23" t="s">
        <v>89</v>
      </c>
      <c r="T49" s="35">
        <v>70109161.714285716</v>
      </c>
      <c r="U49" s="37" t="s">
        <v>90</v>
      </c>
      <c r="V49" s="23" t="s">
        <v>91</v>
      </c>
      <c r="W49" s="160">
        <v>271920666.66666663</v>
      </c>
      <c r="X49" s="121" t="s">
        <v>273</v>
      </c>
      <c r="Y49" s="23" t="s">
        <v>70</v>
      </c>
      <c r="Z49" s="21" t="s">
        <v>274</v>
      </c>
      <c r="AA49" s="23" t="s">
        <v>66</v>
      </c>
    </row>
    <row r="50" spans="2:27" s="83" customFormat="1" ht="60" customHeight="1">
      <c r="B50" s="36" t="s">
        <v>267</v>
      </c>
      <c r="C50" s="73" t="s">
        <v>275</v>
      </c>
      <c r="D50" s="21" t="s">
        <v>156</v>
      </c>
      <c r="E50" s="21" t="s">
        <v>269</v>
      </c>
      <c r="F50" s="21" t="s">
        <v>60</v>
      </c>
      <c r="G50" s="79">
        <v>1</v>
      </c>
      <c r="H50" s="37" t="s">
        <v>276</v>
      </c>
      <c r="I50" s="23" t="s">
        <v>62</v>
      </c>
      <c r="J50" s="23" t="s">
        <v>63</v>
      </c>
      <c r="K50" s="37" t="s">
        <v>277</v>
      </c>
      <c r="L50" s="38" t="s">
        <v>278</v>
      </c>
      <c r="M50" s="39">
        <v>45566</v>
      </c>
      <c r="N50" s="39">
        <v>45657</v>
      </c>
      <c r="O50" s="79">
        <v>0</v>
      </c>
      <c r="P50" s="79">
        <v>0</v>
      </c>
      <c r="Q50" s="79">
        <v>0</v>
      </c>
      <c r="R50" s="80">
        <v>1</v>
      </c>
      <c r="S50" s="23" t="s">
        <v>89</v>
      </c>
      <c r="T50" s="35">
        <v>70109161.714285716</v>
      </c>
      <c r="U50" s="37" t="s">
        <v>90</v>
      </c>
      <c r="V50" s="23" t="s">
        <v>91</v>
      </c>
      <c r="W50" s="161"/>
      <c r="X50" s="23" t="s">
        <v>273</v>
      </c>
      <c r="Y50" s="23" t="s">
        <v>70</v>
      </c>
      <c r="Z50" s="21" t="s">
        <v>279</v>
      </c>
      <c r="AA50" s="23" t="s">
        <v>66</v>
      </c>
    </row>
    <row r="51" spans="2:27" s="83" customFormat="1" ht="85.5" customHeight="1">
      <c r="B51" s="36" t="s">
        <v>267</v>
      </c>
      <c r="C51" s="73" t="s">
        <v>280</v>
      </c>
      <c r="D51" s="21" t="s">
        <v>156</v>
      </c>
      <c r="E51" s="21" t="s">
        <v>269</v>
      </c>
      <c r="F51" s="21" t="s">
        <v>60</v>
      </c>
      <c r="G51" s="79">
        <v>1</v>
      </c>
      <c r="H51" s="37" t="s">
        <v>281</v>
      </c>
      <c r="I51" s="23" t="s">
        <v>62</v>
      </c>
      <c r="J51" s="23" t="s">
        <v>63</v>
      </c>
      <c r="K51" s="37" t="s">
        <v>282</v>
      </c>
      <c r="L51" s="38" t="s">
        <v>283</v>
      </c>
      <c r="M51" s="39">
        <v>45306</v>
      </c>
      <c r="N51" s="39">
        <v>45657</v>
      </c>
      <c r="O51" s="80">
        <v>1</v>
      </c>
      <c r="P51" s="80">
        <v>1</v>
      </c>
      <c r="Q51" s="80">
        <v>1</v>
      </c>
      <c r="R51" s="80">
        <v>1</v>
      </c>
      <c r="S51" s="23" t="s">
        <v>89</v>
      </c>
      <c r="T51" s="35">
        <v>70109161.714285716</v>
      </c>
      <c r="U51" s="37" t="s">
        <v>90</v>
      </c>
      <c r="V51" s="23" t="s">
        <v>91</v>
      </c>
      <c r="W51" s="162"/>
      <c r="X51" s="23" t="s">
        <v>273</v>
      </c>
      <c r="Y51" s="23" t="s">
        <v>70</v>
      </c>
      <c r="Z51" s="21" t="s">
        <v>284</v>
      </c>
      <c r="AA51" s="23" t="s">
        <v>66</v>
      </c>
    </row>
    <row r="52" spans="2:27" s="83" customFormat="1" ht="60" customHeight="1">
      <c r="B52" s="36" t="s">
        <v>267</v>
      </c>
      <c r="C52" s="73" t="s">
        <v>285</v>
      </c>
      <c r="D52" s="21" t="s">
        <v>156</v>
      </c>
      <c r="E52" s="21" t="s">
        <v>269</v>
      </c>
      <c r="F52" s="21" t="s">
        <v>60</v>
      </c>
      <c r="G52" s="79">
        <v>1</v>
      </c>
      <c r="H52" s="37" t="s">
        <v>286</v>
      </c>
      <c r="I52" s="23" t="s">
        <v>85</v>
      </c>
      <c r="J52" s="23" t="s">
        <v>63</v>
      </c>
      <c r="K52" s="37" t="s">
        <v>287</v>
      </c>
      <c r="L52" s="38" t="s">
        <v>288</v>
      </c>
      <c r="M52" s="39">
        <v>45383</v>
      </c>
      <c r="N52" s="39">
        <v>45657</v>
      </c>
      <c r="O52" s="79">
        <v>0</v>
      </c>
      <c r="P52" s="80">
        <v>0.5</v>
      </c>
      <c r="Q52" s="80">
        <v>0.75</v>
      </c>
      <c r="R52" s="80">
        <v>1</v>
      </c>
      <c r="S52" s="23" t="s">
        <v>89</v>
      </c>
      <c r="T52" s="35">
        <v>70109161.714285716</v>
      </c>
      <c r="U52" s="37" t="s">
        <v>90</v>
      </c>
      <c r="V52" s="21" t="s">
        <v>162</v>
      </c>
      <c r="W52" s="160">
        <v>278079333.33333331</v>
      </c>
      <c r="X52" s="23" t="s">
        <v>273</v>
      </c>
      <c r="Y52" s="23" t="s">
        <v>70</v>
      </c>
      <c r="Z52" s="21" t="s">
        <v>289</v>
      </c>
      <c r="AA52" s="23" t="s">
        <v>66</v>
      </c>
    </row>
    <row r="53" spans="2:27" s="83" customFormat="1" ht="60" customHeight="1">
      <c r="B53" s="36" t="s">
        <v>267</v>
      </c>
      <c r="C53" s="73" t="s">
        <v>290</v>
      </c>
      <c r="D53" s="21" t="s">
        <v>156</v>
      </c>
      <c r="E53" s="21" t="s">
        <v>269</v>
      </c>
      <c r="F53" s="21" t="s">
        <v>60</v>
      </c>
      <c r="G53" s="79">
        <v>1</v>
      </c>
      <c r="H53" s="37" t="s">
        <v>291</v>
      </c>
      <c r="I53" s="23" t="s">
        <v>85</v>
      </c>
      <c r="J53" s="23" t="s">
        <v>63</v>
      </c>
      <c r="K53" s="37" t="s">
        <v>292</v>
      </c>
      <c r="L53" s="38" t="s">
        <v>293</v>
      </c>
      <c r="M53" s="39">
        <v>45383</v>
      </c>
      <c r="N53" s="39">
        <v>45657</v>
      </c>
      <c r="O53" s="79">
        <v>0</v>
      </c>
      <c r="P53" s="80">
        <v>1</v>
      </c>
      <c r="Q53" s="80">
        <v>1</v>
      </c>
      <c r="R53" s="80">
        <v>1</v>
      </c>
      <c r="S53" s="23" t="s">
        <v>89</v>
      </c>
      <c r="T53" s="35">
        <v>70109161.714285716</v>
      </c>
      <c r="U53" s="37" t="s">
        <v>90</v>
      </c>
      <c r="V53" s="21" t="s">
        <v>162</v>
      </c>
      <c r="W53" s="161"/>
      <c r="X53" s="23" t="s">
        <v>273</v>
      </c>
      <c r="Y53" s="23" t="s">
        <v>70</v>
      </c>
      <c r="Z53" s="21" t="s">
        <v>289</v>
      </c>
      <c r="AA53" s="23" t="s">
        <v>66</v>
      </c>
    </row>
    <row r="54" spans="2:27" s="83" customFormat="1" ht="60" customHeight="1">
      <c r="B54" s="36" t="s">
        <v>267</v>
      </c>
      <c r="C54" s="73" t="s">
        <v>294</v>
      </c>
      <c r="D54" s="21" t="s">
        <v>156</v>
      </c>
      <c r="E54" s="21" t="s">
        <v>269</v>
      </c>
      <c r="F54" s="21" t="s">
        <v>60</v>
      </c>
      <c r="G54" s="79">
        <v>1</v>
      </c>
      <c r="H54" s="37" t="s">
        <v>295</v>
      </c>
      <c r="I54" s="23" t="s">
        <v>62</v>
      </c>
      <c r="J54" s="23" t="s">
        <v>63</v>
      </c>
      <c r="K54" s="37" t="s">
        <v>292</v>
      </c>
      <c r="L54" s="38" t="s">
        <v>296</v>
      </c>
      <c r="M54" s="39">
        <v>45306</v>
      </c>
      <c r="N54" s="39">
        <v>45657</v>
      </c>
      <c r="O54" s="80">
        <v>1</v>
      </c>
      <c r="P54" s="80">
        <v>1</v>
      </c>
      <c r="Q54" s="80">
        <v>1</v>
      </c>
      <c r="R54" s="80">
        <v>1</v>
      </c>
      <c r="S54" s="23" t="s">
        <v>89</v>
      </c>
      <c r="T54" s="35">
        <v>70109161.714285716</v>
      </c>
      <c r="U54" s="37" t="s">
        <v>90</v>
      </c>
      <c r="V54" s="21" t="s">
        <v>162</v>
      </c>
      <c r="W54" s="161"/>
      <c r="X54" s="23" t="s">
        <v>273</v>
      </c>
      <c r="Y54" s="23" t="s">
        <v>70</v>
      </c>
      <c r="Z54" s="21" t="s">
        <v>289</v>
      </c>
      <c r="AA54" s="23" t="s">
        <v>66</v>
      </c>
    </row>
    <row r="55" spans="2:27" s="83" customFormat="1" ht="60" customHeight="1">
      <c r="B55" s="36" t="s">
        <v>267</v>
      </c>
      <c r="C55" s="73" t="s">
        <v>297</v>
      </c>
      <c r="D55" s="21" t="s">
        <v>156</v>
      </c>
      <c r="E55" s="21" t="s">
        <v>269</v>
      </c>
      <c r="F55" s="21" t="s">
        <v>60</v>
      </c>
      <c r="G55" s="79">
        <v>1</v>
      </c>
      <c r="H55" s="37" t="s">
        <v>298</v>
      </c>
      <c r="I55" s="23" t="s">
        <v>62</v>
      </c>
      <c r="J55" s="23" t="s">
        <v>63</v>
      </c>
      <c r="K55" s="37" t="s">
        <v>292</v>
      </c>
      <c r="L55" s="38" t="s">
        <v>299</v>
      </c>
      <c r="M55" s="39">
        <v>45383</v>
      </c>
      <c r="N55" s="39">
        <v>45657</v>
      </c>
      <c r="O55" s="80">
        <v>0</v>
      </c>
      <c r="P55" s="80">
        <v>1</v>
      </c>
      <c r="Q55" s="80">
        <v>1</v>
      </c>
      <c r="R55" s="80">
        <v>1</v>
      </c>
      <c r="S55" s="23" t="s">
        <v>89</v>
      </c>
      <c r="T55" s="35">
        <v>70109161.714285716</v>
      </c>
      <c r="U55" s="37" t="s">
        <v>90</v>
      </c>
      <c r="V55" s="21" t="s">
        <v>162</v>
      </c>
      <c r="W55" s="162"/>
      <c r="X55" s="23" t="s">
        <v>273</v>
      </c>
      <c r="Y55" s="23" t="s">
        <v>70</v>
      </c>
      <c r="Z55" s="21" t="s">
        <v>289</v>
      </c>
      <c r="AA55" s="23" t="s">
        <v>66</v>
      </c>
    </row>
    <row r="56" spans="2:27" s="83" customFormat="1" ht="60" customHeight="1">
      <c r="B56" s="110" t="s">
        <v>300</v>
      </c>
      <c r="C56" s="73" t="s">
        <v>301</v>
      </c>
      <c r="D56" s="111" t="s">
        <v>156</v>
      </c>
      <c r="E56" s="111" t="s">
        <v>167</v>
      </c>
      <c r="F56" s="111" t="s">
        <v>60</v>
      </c>
      <c r="G56" s="79">
        <v>1</v>
      </c>
      <c r="H56" s="111" t="s">
        <v>302</v>
      </c>
      <c r="I56" s="113" t="s">
        <v>62</v>
      </c>
      <c r="J56" s="113" t="s">
        <v>63</v>
      </c>
      <c r="K56" s="111" t="s">
        <v>303</v>
      </c>
      <c r="L56" s="111" t="s">
        <v>304</v>
      </c>
      <c r="M56" s="114">
        <v>45383</v>
      </c>
      <c r="N56" s="114">
        <v>45657</v>
      </c>
      <c r="O56" s="80">
        <v>0</v>
      </c>
      <c r="P56" s="80">
        <v>0.1</v>
      </c>
      <c r="Q56" s="80">
        <v>0.6</v>
      </c>
      <c r="R56" s="80">
        <v>1</v>
      </c>
      <c r="S56" s="113" t="s">
        <v>89</v>
      </c>
      <c r="T56" s="115">
        <v>58671986.950000003</v>
      </c>
      <c r="U56" s="111" t="s">
        <v>90</v>
      </c>
      <c r="V56" s="111" t="s">
        <v>91</v>
      </c>
      <c r="W56" s="170">
        <v>791856454.33333337</v>
      </c>
      <c r="X56" s="113" t="s">
        <v>92</v>
      </c>
      <c r="Y56" s="113" t="s">
        <v>70</v>
      </c>
      <c r="Z56" s="111" t="s">
        <v>305</v>
      </c>
      <c r="AA56" s="113" t="s">
        <v>66</v>
      </c>
    </row>
    <row r="57" spans="2:27" s="83" customFormat="1" ht="72.75" customHeight="1">
      <c r="B57" s="110" t="s">
        <v>300</v>
      </c>
      <c r="C57" s="73" t="s">
        <v>306</v>
      </c>
      <c r="D57" s="111" t="s">
        <v>156</v>
      </c>
      <c r="E57" s="111" t="s">
        <v>167</v>
      </c>
      <c r="F57" s="111" t="s">
        <v>60</v>
      </c>
      <c r="G57" s="79">
        <v>1</v>
      </c>
      <c r="H57" s="111" t="s">
        <v>307</v>
      </c>
      <c r="I57" s="113" t="s">
        <v>62</v>
      </c>
      <c r="J57" s="113" t="s">
        <v>63</v>
      </c>
      <c r="K57" s="111" t="s">
        <v>308</v>
      </c>
      <c r="L57" s="111" t="s">
        <v>309</v>
      </c>
      <c r="M57" s="114">
        <v>45323</v>
      </c>
      <c r="N57" s="114">
        <v>45657</v>
      </c>
      <c r="O57" s="80">
        <v>0.2</v>
      </c>
      <c r="P57" s="80">
        <v>0.5</v>
      </c>
      <c r="Q57" s="80">
        <v>0.7</v>
      </c>
      <c r="R57" s="80">
        <v>1</v>
      </c>
      <c r="S57" s="113" t="s">
        <v>89</v>
      </c>
      <c r="T57" s="115">
        <v>32553490.149999999</v>
      </c>
      <c r="U57" s="111" t="s">
        <v>90</v>
      </c>
      <c r="V57" s="111" t="s">
        <v>91</v>
      </c>
      <c r="W57" s="228"/>
      <c r="X57" s="113" t="s">
        <v>92</v>
      </c>
      <c r="Y57" s="113" t="s">
        <v>70</v>
      </c>
      <c r="Z57" s="111" t="s">
        <v>305</v>
      </c>
      <c r="AA57" s="113" t="s">
        <v>66</v>
      </c>
    </row>
    <row r="58" spans="2:27" s="83" customFormat="1" ht="60" customHeight="1">
      <c r="B58" s="110" t="s">
        <v>300</v>
      </c>
      <c r="C58" s="73" t="s">
        <v>310</v>
      </c>
      <c r="D58" s="111" t="s">
        <v>156</v>
      </c>
      <c r="E58" s="111" t="s">
        <v>167</v>
      </c>
      <c r="F58" s="111" t="s">
        <v>60</v>
      </c>
      <c r="G58" s="79">
        <v>0.95</v>
      </c>
      <c r="H58" s="111" t="s">
        <v>311</v>
      </c>
      <c r="I58" s="113" t="s">
        <v>159</v>
      </c>
      <c r="J58" s="113" t="s">
        <v>63</v>
      </c>
      <c r="K58" s="125" t="s">
        <v>312</v>
      </c>
      <c r="L58" s="111" t="s">
        <v>313</v>
      </c>
      <c r="M58" s="114">
        <v>45292</v>
      </c>
      <c r="N58" s="114">
        <v>45657</v>
      </c>
      <c r="O58" s="80">
        <v>0.4</v>
      </c>
      <c r="P58" s="80">
        <v>0.5</v>
      </c>
      <c r="Q58" s="80">
        <v>0.75</v>
      </c>
      <c r="R58" s="80">
        <v>0.95</v>
      </c>
      <c r="S58" s="113" t="s">
        <v>89</v>
      </c>
      <c r="T58" s="115">
        <v>18920829.91</v>
      </c>
      <c r="U58" s="111" t="s">
        <v>90</v>
      </c>
      <c r="V58" s="111" t="s">
        <v>91</v>
      </c>
      <c r="W58" s="228"/>
      <c r="X58" s="113" t="s">
        <v>92</v>
      </c>
      <c r="Y58" s="113" t="s">
        <v>70</v>
      </c>
      <c r="Z58" s="111" t="s">
        <v>314</v>
      </c>
      <c r="AA58" s="113" t="s">
        <v>66</v>
      </c>
    </row>
    <row r="59" spans="2:27" s="83" customFormat="1" ht="60" customHeight="1">
      <c r="B59" s="110" t="s">
        <v>300</v>
      </c>
      <c r="C59" s="73" t="s">
        <v>315</v>
      </c>
      <c r="D59" s="111" t="s">
        <v>156</v>
      </c>
      <c r="E59" s="111" t="s">
        <v>167</v>
      </c>
      <c r="F59" s="111" t="s">
        <v>60</v>
      </c>
      <c r="G59" s="79">
        <v>0.85</v>
      </c>
      <c r="H59" s="111" t="s">
        <v>316</v>
      </c>
      <c r="I59" s="113" t="s">
        <v>159</v>
      </c>
      <c r="J59" s="113" t="s">
        <v>63</v>
      </c>
      <c r="K59" s="125" t="s">
        <v>317</v>
      </c>
      <c r="L59" s="111" t="s">
        <v>313</v>
      </c>
      <c r="M59" s="114">
        <v>45292</v>
      </c>
      <c r="N59" s="114" t="s">
        <v>318</v>
      </c>
      <c r="O59" s="80">
        <v>0.4</v>
      </c>
      <c r="P59" s="80">
        <v>0.5</v>
      </c>
      <c r="Q59" s="80">
        <v>0.6</v>
      </c>
      <c r="R59" s="80">
        <v>0.85</v>
      </c>
      <c r="S59" s="113" t="s">
        <v>89</v>
      </c>
      <c r="T59" s="115">
        <v>68805684.310000002</v>
      </c>
      <c r="U59" s="111" t="s">
        <v>90</v>
      </c>
      <c r="V59" s="111" t="s">
        <v>91</v>
      </c>
      <c r="W59" s="228"/>
      <c r="X59" s="113" t="s">
        <v>92</v>
      </c>
      <c r="Y59" s="113" t="s">
        <v>70</v>
      </c>
      <c r="Z59" s="111" t="s">
        <v>314</v>
      </c>
      <c r="AA59" s="113" t="s">
        <v>66</v>
      </c>
    </row>
    <row r="60" spans="2:27" s="83" customFormat="1" ht="60" customHeight="1">
      <c r="B60" s="110" t="s">
        <v>300</v>
      </c>
      <c r="C60" s="73" t="s">
        <v>319</v>
      </c>
      <c r="D60" s="111" t="s">
        <v>156</v>
      </c>
      <c r="E60" s="111" t="s">
        <v>167</v>
      </c>
      <c r="F60" s="111" t="s">
        <v>320</v>
      </c>
      <c r="G60" s="79">
        <v>0.2</v>
      </c>
      <c r="H60" s="111" t="s">
        <v>321</v>
      </c>
      <c r="I60" s="113" t="s">
        <v>159</v>
      </c>
      <c r="J60" s="113" t="s">
        <v>63</v>
      </c>
      <c r="K60" s="111" t="s">
        <v>322</v>
      </c>
      <c r="L60" s="111" t="s">
        <v>323</v>
      </c>
      <c r="M60" s="114">
        <v>45292</v>
      </c>
      <c r="N60" s="114">
        <v>45351</v>
      </c>
      <c r="O60" s="80">
        <v>0.2</v>
      </c>
      <c r="P60" s="80">
        <v>0</v>
      </c>
      <c r="Q60" s="80">
        <v>0</v>
      </c>
      <c r="R60" s="80">
        <v>0</v>
      </c>
      <c r="S60" s="113" t="s">
        <v>89</v>
      </c>
      <c r="T60" s="126">
        <v>18920829.91</v>
      </c>
      <c r="U60" s="111" t="s">
        <v>90</v>
      </c>
      <c r="V60" s="111" t="s">
        <v>91</v>
      </c>
      <c r="W60" s="228"/>
      <c r="X60" s="113" t="s">
        <v>92</v>
      </c>
      <c r="Y60" s="111" t="s">
        <v>173</v>
      </c>
      <c r="Z60" s="111" t="s">
        <v>305</v>
      </c>
      <c r="AA60" s="113" t="s">
        <v>66</v>
      </c>
    </row>
    <row r="61" spans="2:27" s="83" customFormat="1" ht="60" customHeight="1">
      <c r="B61" s="110" t="s">
        <v>300</v>
      </c>
      <c r="C61" s="73" t="s">
        <v>324</v>
      </c>
      <c r="D61" s="111" t="s">
        <v>156</v>
      </c>
      <c r="E61" s="111" t="s">
        <v>167</v>
      </c>
      <c r="F61" s="111" t="s">
        <v>60</v>
      </c>
      <c r="G61" s="79">
        <v>1</v>
      </c>
      <c r="H61" s="111" t="s">
        <v>325</v>
      </c>
      <c r="I61" s="113" t="s">
        <v>62</v>
      </c>
      <c r="J61" s="113" t="s">
        <v>63</v>
      </c>
      <c r="K61" s="111" t="s">
        <v>322</v>
      </c>
      <c r="L61" s="111" t="s">
        <v>326</v>
      </c>
      <c r="M61" s="114">
        <v>45352</v>
      </c>
      <c r="N61" s="114">
        <v>45657</v>
      </c>
      <c r="O61" s="80">
        <v>0.05</v>
      </c>
      <c r="P61" s="80">
        <v>0.6</v>
      </c>
      <c r="Q61" s="80">
        <v>0.8</v>
      </c>
      <c r="R61" s="80">
        <v>1</v>
      </c>
      <c r="S61" s="113" t="s">
        <v>89</v>
      </c>
      <c r="T61" s="126">
        <v>18920829.91</v>
      </c>
      <c r="U61" s="111" t="s">
        <v>90</v>
      </c>
      <c r="V61" s="111" t="s">
        <v>327</v>
      </c>
      <c r="W61" s="171"/>
      <c r="X61" s="113" t="s">
        <v>92</v>
      </c>
      <c r="Y61" s="111" t="s">
        <v>173</v>
      </c>
      <c r="Z61" s="111" t="s">
        <v>305</v>
      </c>
      <c r="AA61" s="113" t="s">
        <v>66</v>
      </c>
    </row>
    <row r="62" spans="2:27" s="83" customFormat="1" ht="69">
      <c r="B62" s="110" t="s">
        <v>300</v>
      </c>
      <c r="C62" s="73" t="s">
        <v>328</v>
      </c>
      <c r="D62" s="111" t="s">
        <v>156</v>
      </c>
      <c r="E62" s="111" t="s">
        <v>167</v>
      </c>
      <c r="F62" s="111" t="s">
        <v>60</v>
      </c>
      <c r="G62" s="79">
        <v>1</v>
      </c>
      <c r="H62" s="111" t="s">
        <v>329</v>
      </c>
      <c r="I62" s="113" t="s">
        <v>62</v>
      </c>
      <c r="J62" s="113" t="s">
        <v>63</v>
      </c>
      <c r="K62" s="111" t="s">
        <v>330</v>
      </c>
      <c r="L62" s="111" t="s">
        <v>331</v>
      </c>
      <c r="M62" s="114">
        <v>45292</v>
      </c>
      <c r="N62" s="114">
        <v>45656</v>
      </c>
      <c r="O62" s="80">
        <v>0.1</v>
      </c>
      <c r="P62" s="80">
        <v>0.3</v>
      </c>
      <c r="Q62" s="80">
        <v>0.8</v>
      </c>
      <c r="R62" s="80">
        <v>1</v>
      </c>
      <c r="S62" s="113" t="s">
        <v>89</v>
      </c>
      <c r="T62" s="115">
        <v>221813192.71000001</v>
      </c>
      <c r="U62" s="111" t="s">
        <v>90</v>
      </c>
      <c r="V62" s="111" t="s">
        <v>332</v>
      </c>
      <c r="W62" s="170">
        <v>304041266.66666663</v>
      </c>
      <c r="X62" s="113" t="s">
        <v>163</v>
      </c>
      <c r="Y62" s="113" t="s">
        <v>70</v>
      </c>
      <c r="Z62" s="111" t="s">
        <v>71</v>
      </c>
      <c r="AA62" s="113" t="s">
        <v>66</v>
      </c>
    </row>
    <row r="63" spans="2:27" s="83" customFormat="1" ht="80.25" customHeight="1">
      <c r="B63" s="110" t="s">
        <v>300</v>
      </c>
      <c r="C63" s="73" t="s">
        <v>333</v>
      </c>
      <c r="D63" s="111" t="s">
        <v>156</v>
      </c>
      <c r="E63" s="111" t="s">
        <v>176</v>
      </c>
      <c r="F63" s="111" t="s">
        <v>320</v>
      </c>
      <c r="G63" s="79">
        <v>1</v>
      </c>
      <c r="H63" s="111" t="s">
        <v>334</v>
      </c>
      <c r="I63" s="113" t="s">
        <v>62</v>
      </c>
      <c r="J63" s="113" t="s">
        <v>63</v>
      </c>
      <c r="K63" s="111" t="s">
        <v>335</v>
      </c>
      <c r="L63" s="111" t="s">
        <v>336</v>
      </c>
      <c r="M63" s="114">
        <v>45292</v>
      </c>
      <c r="N63" s="114">
        <v>45656</v>
      </c>
      <c r="O63" s="80">
        <v>0.1</v>
      </c>
      <c r="P63" s="80">
        <v>0.5</v>
      </c>
      <c r="Q63" s="80">
        <v>0.75</v>
      </c>
      <c r="R63" s="80">
        <v>1</v>
      </c>
      <c r="S63" s="113" t="s">
        <v>89</v>
      </c>
      <c r="T63" s="115">
        <v>42329826.909999996</v>
      </c>
      <c r="U63" s="111" t="s">
        <v>90</v>
      </c>
      <c r="V63" s="111" t="s">
        <v>332</v>
      </c>
      <c r="W63" s="171"/>
      <c r="X63" s="113" t="s">
        <v>163</v>
      </c>
      <c r="Y63" s="111" t="s">
        <v>337</v>
      </c>
      <c r="Z63" s="111" t="s">
        <v>279</v>
      </c>
      <c r="AA63" s="111" t="s">
        <v>72</v>
      </c>
    </row>
    <row r="64" spans="2:27" s="83" customFormat="1" ht="67.5" customHeight="1">
      <c r="B64" s="110" t="s">
        <v>300</v>
      </c>
      <c r="C64" s="73" t="s">
        <v>338</v>
      </c>
      <c r="D64" s="111" t="s">
        <v>156</v>
      </c>
      <c r="E64" s="111" t="s">
        <v>167</v>
      </c>
      <c r="F64" s="111" t="s">
        <v>320</v>
      </c>
      <c r="G64" s="79">
        <v>1</v>
      </c>
      <c r="H64" s="111" t="s">
        <v>339</v>
      </c>
      <c r="I64" s="113" t="s">
        <v>62</v>
      </c>
      <c r="J64" s="113" t="s">
        <v>63</v>
      </c>
      <c r="K64" s="111" t="s">
        <v>340</v>
      </c>
      <c r="L64" s="111" t="s">
        <v>341</v>
      </c>
      <c r="M64" s="114">
        <v>45292</v>
      </c>
      <c r="N64" s="114">
        <v>45504</v>
      </c>
      <c r="O64" s="80">
        <v>0.02</v>
      </c>
      <c r="P64" s="80">
        <v>7.0000000000000007E-2</v>
      </c>
      <c r="Q64" s="80">
        <v>0</v>
      </c>
      <c r="R64" s="80">
        <v>0</v>
      </c>
      <c r="S64" s="113" t="s">
        <v>89</v>
      </c>
      <c r="T64" s="115">
        <v>70756350.310000002</v>
      </c>
      <c r="U64" s="111" t="s">
        <v>66</v>
      </c>
      <c r="V64" s="111" t="s">
        <v>66</v>
      </c>
      <c r="W64" s="127">
        <v>0</v>
      </c>
      <c r="X64" s="113" t="s">
        <v>163</v>
      </c>
      <c r="Y64" s="113" t="s">
        <v>70</v>
      </c>
      <c r="Z64" s="111" t="s">
        <v>71</v>
      </c>
      <c r="AA64" s="113" t="s">
        <v>66</v>
      </c>
    </row>
    <row r="65" spans="2:27" s="83" customFormat="1" ht="60" customHeight="1">
      <c r="B65" s="110" t="s">
        <v>300</v>
      </c>
      <c r="C65" s="73" t="s">
        <v>342</v>
      </c>
      <c r="D65" s="111" t="s">
        <v>156</v>
      </c>
      <c r="E65" s="111" t="s">
        <v>167</v>
      </c>
      <c r="F65" s="111" t="s">
        <v>60</v>
      </c>
      <c r="G65" s="79">
        <v>0.4</v>
      </c>
      <c r="H65" s="111" t="s">
        <v>343</v>
      </c>
      <c r="I65" s="113" t="s">
        <v>62</v>
      </c>
      <c r="J65" s="113" t="s">
        <v>63</v>
      </c>
      <c r="K65" s="111" t="s">
        <v>344</v>
      </c>
      <c r="L65" s="111" t="s">
        <v>345</v>
      </c>
      <c r="M65" s="114">
        <v>45292</v>
      </c>
      <c r="N65" s="114">
        <v>45656</v>
      </c>
      <c r="O65" s="80">
        <v>0.05</v>
      </c>
      <c r="P65" s="80">
        <v>0.15</v>
      </c>
      <c r="Q65" s="80">
        <v>0.25</v>
      </c>
      <c r="R65" s="80">
        <v>0.4</v>
      </c>
      <c r="S65" s="113" t="s">
        <v>89</v>
      </c>
      <c r="T65" s="115">
        <v>79459766.950000003</v>
      </c>
      <c r="U65" s="111" t="s">
        <v>66</v>
      </c>
      <c r="V65" s="111" t="s">
        <v>66</v>
      </c>
      <c r="W65" s="127">
        <v>0</v>
      </c>
      <c r="X65" s="113" t="s">
        <v>163</v>
      </c>
      <c r="Y65" s="113" t="s">
        <v>70</v>
      </c>
      <c r="Z65" s="111" t="s">
        <v>71</v>
      </c>
      <c r="AA65" s="113" t="s">
        <v>66</v>
      </c>
    </row>
    <row r="66" spans="2:27" s="83" customFormat="1" ht="96.75" customHeight="1">
      <c r="B66" s="36" t="s">
        <v>346</v>
      </c>
      <c r="C66" s="73" t="s">
        <v>347</v>
      </c>
      <c r="D66" s="21" t="s">
        <v>82</v>
      </c>
      <c r="E66" s="21" t="s">
        <v>348</v>
      </c>
      <c r="F66" s="21" t="s">
        <v>60</v>
      </c>
      <c r="G66" s="84">
        <v>59</v>
      </c>
      <c r="H66" s="37" t="s">
        <v>349</v>
      </c>
      <c r="I66" s="23" t="s">
        <v>62</v>
      </c>
      <c r="J66" s="23" t="s">
        <v>86</v>
      </c>
      <c r="K66" s="37" t="s">
        <v>350</v>
      </c>
      <c r="L66" s="37" t="s">
        <v>351</v>
      </c>
      <c r="M66" s="39">
        <v>45306</v>
      </c>
      <c r="N66" s="39">
        <v>45641</v>
      </c>
      <c r="O66" s="78">
        <v>5</v>
      </c>
      <c r="P66" s="78">
        <v>20</v>
      </c>
      <c r="Q66" s="78">
        <v>40</v>
      </c>
      <c r="R66" s="78">
        <v>59</v>
      </c>
      <c r="S66" s="23" t="s">
        <v>89</v>
      </c>
      <c r="T66" s="122">
        <v>52143569</v>
      </c>
      <c r="U66" s="37" t="s">
        <v>352</v>
      </c>
      <c r="V66" s="21" t="s">
        <v>353</v>
      </c>
      <c r="W66" s="160">
        <v>1260779221</v>
      </c>
      <c r="X66" s="23" t="s">
        <v>124</v>
      </c>
      <c r="Y66" s="23" t="s">
        <v>70</v>
      </c>
      <c r="Z66" s="21" t="s">
        <v>354</v>
      </c>
      <c r="AA66" s="23" t="s">
        <v>66</v>
      </c>
    </row>
    <row r="67" spans="2:27" s="83" customFormat="1" ht="72" customHeight="1">
      <c r="B67" s="36" t="s">
        <v>346</v>
      </c>
      <c r="C67" s="73" t="s">
        <v>355</v>
      </c>
      <c r="D67" s="21" t="s">
        <v>82</v>
      </c>
      <c r="E67" s="21" t="s">
        <v>348</v>
      </c>
      <c r="F67" s="21" t="s">
        <v>60</v>
      </c>
      <c r="G67" s="79">
        <v>1</v>
      </c>
      <c r="H67" s="37" t="s">
        <v>356</v>
      </c>
      <c r="I67" s="23" t="s">
        <v>62</v>
      </c>
      <c r="J67" s="23" t="s">
        <v>63</v>
      </c>
      <c r="K67" s="37" t="s">
        <v>357</v>
      </c>
      <c r="L67" s="37" t="s">
        <v>358</v>
      </c>
      <c r="M67" s="39">
        <v>45306</v>
      </c>
      <c r="N67" s="39">
        <v>45471</v>
      </c>
      <c r="O67" s="79">
        <v>0.2</v>
      </c>
      <c r="P67" s="79">
        <v>1</v>
      </c>
      <c r="Q67" s="79">
        <v>0</v>
      </c>
      <c r="R67" s="79">
        <v>0</v>
      </c>
      <c r="S67" s="23" t="s">
        <v>89</v>
      </c>
      <c r="T67" s="122">
        <v>85912984</v>
      </c>
      <c r="U67" s="37" t="s">
        <v>352</v>
      </c>
      <c r="V67" s="21" t="s">
        <v>353</v>
      </c>
      <c r="W67" s="161"/>
      <c r="X67" s="23" t="s">
        <v>124</v>
      </c>
      <c r="Y67" s="23" t="s">
        <v>70</v>
      </c>
      <c r="Z67" s="21" t="s">
        <v>354</v>
      </c>
      <c r="AA67" s="23" t="s">
        <v>66</v>
      </c>
    </row>
    <row r="68" spans="2:27" s="83" customFormat="1" ht="75" customHeight="1">
      <c r="B68" s="36" t="s">
        <v>346</v>
      </c>
      <c r="C68" s="73" t="s">
        <v>359</v>
      </c>
      <c r="D68" s="21" t="s">
        <v>82</v>
      </c>
      <c r="E68" s="21" t="s">
        <v>348</v>
      </c>
      <c r="F68" s="21" t="s">
        <v>60</v>
      </c>
      <c r="G68" s="84">
        <v>2000</v>
      </c>
      <c r="H68" s="37" t="s">
        <v>360</v>
      </c>
      <c r="I68" s="23" t="s">
        <v>62</v>
      </c>
      <c r="J68" s="23" t="s">
        <v>86</v>
      </c>
      <c r="K68" s="37" t="s">
        <v>361</v>
      </c>
      <c r="L68" s="37" t="s">
        <v>362</v>
      </c>
      <c r="M68" s="39">
        <v>45306</v>
      </c>
      <c r="N68" s="39">
        <v>45641</v>
      </c>
      <c r="O68" s="78">
        <v>500</v>
      </c>
      <c r="P68" s="78">
        <v>500</v>
      </c>
      <c r="Q68" s="78">
        <v>500</v>
      </c>
      <c r="R68" s="78">
        <v>500</v>
      </c>
      <c r="S68" s="23" t="s">
        <v>89</v>
      </c>
      <c r="T68" s="122">
        <v>71770544</v>
      </c>
      <c r="U68" s="37" t="s">
        <v>352</v>
      </c>
      <c r="V68" s="21" t="s">
        <v>353</v>
      </c>
      <c r="W68" s="162"/>
      <c r="X68" s="23" t="s">
        <v>124</v>
      </c>
      <c r="Y68" s="23" t="s">
        <v>70</v>
      </c>
      <c r="Z68" s="21" t="s">
        <v>354</v>
      </c>
      <c r="AA68" s="23" t="s">
        <v>66</v>
      </c>
    </row>
    <row r="69" spans="2:27" s="83" customFormat="1" ht="60" customHeight="1">
      <c r="B69" s="36" t="s">
        <v>346</v>
      </c>
      <c r="C69" s="73" t="s">
        <v>363</v>
      </c>
      <c r="D69" s="21" t="s">
        <v>82</v>
      </c>
      <c r="E69" s="21" t="s">
        <v>364</v>
      </c>
      <c r="F69" s="21" t="s">
        <v>60</v>
      </c>
      <c r="G69" s="84">
        <v>10</v>
      </c>
      <c r="H69" s="37" t="s">
        <v>365</v>
      </c>
      <c r="I69" s="23" t="s">
        <v>62</v>
      </c>
      <c r="J69" s="23" t="s">
        <v>86</v>
      </c>
      <c r="K69" s="37" t="s">
        <v>366</v>
      </c>
      <c r="L69" s="37" t="s">
        <v>367</v>
      </c>
      <c r="M69" s="39">
        <v>45306</v>
      </c>
      <c r="N69" s="39">
        <v>45641</v>
      </c>
      <c r="O69" s="78">
        <v>1</v>
      </c>
      <c r="P69" s="78">
        <v>3</v>
      </c>
      <c r="Q69" s="78">
        <v>4</v>
      </c>
      <c r="R69" s="78">
        <v>2</v>
      </c>
      <c r="S69" s="23" t="s">
        <v>89</v>
      </c>
      <c r="T69" s="122">
        <v>76326632</v>
      </c>
      <c r="U69" s="37" t="s">
        <v>352</v>
      </c>
      <c r="V69" s="21" t="s">
        <v>368</v>
      </c>
      <c r="W69" s="223">
        <v>715631305</v>
      </c>
      <c r="X69" s="23" t="s">
        <v>124</v>
      </c>
      <c r="Y69" s="23" t="s">
        <v>70</v>
      </c>
      <c r="Z69" s="21" t="s">
        <v>354</v>
      </c>
      <c r="AA69" s="23" t="s">
        <v>66</v>
      </c>
    </row>
    <row r="70" spans="2:27" s="83" customFormat="1" ht="60" customHeight="1">
      <c r="B70" s="36" t="s">
        <v>346</v>
      </c>
      <c r="C70" s="73" t="s">
        <v>369</v>
      </c>
      <c r="D70" s="21" t="s">
        <v>82</v>
      </c>
      <c r="E70" s="21" t="s">
        <v>364</v>
      </c>
      <c r="F70" s="21" t="s">
        <v>60</v>
      </c>
      <c r="G70" s="84">
        <v>4</v>
      </c>
      <c r="H70" s="37" t="s">
        <v>370</v>
      </c>
      <c r="I70" s="23" t="s">
        <v>62</v>
      </c>
      <c r="J70" s="23" t="s">
        <v>86</v>
      </c>
      <c r="K70" s="37" t="s">
        <v>371</v>
      </c>
      <c r="L70" s="37" t="s">
        <v>372</v>
      </c>
      <c r="M70" s="39">
        <v>45383</v>
      </c>
      <c r="N70" s="39">
        <v>45641</v>
      </c>
      <c r="O70" s="78">
        <v>0</v>
      </c>
      <c r="P70" s="78">
        <v>1</v>
      </c>
      <c r="Q70" s="78">
        <v>1</v>
      </c>
      <c r="R70" s="78">
        <v>2</v>
      </c>
      <c r="S70" s="23" t="s">
        <v>89</v>
      </c>
      <c r="T70" s="122">
        <v>17306417</v>
      </c>
      <c r="U70" s="37" t="s">
        <v>352</v>
      </c>
      <c r="V70" s="21" t="s">
        <v>368</v>
      </c>
      <c r="W70" s="224"/>
      <c r="X70" s="23" t="s">
        <v>124</v>
      </c>
      <c r="Y70" s="23" t="s">
        <v>70</v>
      </c>
      <c r="Z70" s="21" t="s">
        <v>354</v>
      </c>
      <c r="AA70" s="23" t="s">
        <v>66</v>
      </c>
    </row>
    <row r="71" spans="2:27" s="83" customFormat="1" ht="75" customHeight="1">
      <c r="B71" s="110" t="s">
        <v>373</v>
      </c>
      <c r="C71" s="73" t="s">
        <v>374</v>
      </c>
      <c r="D71" s="111" t="s">
        <v>156</v>
      </c>
      <c r="E71" s="111" t="s">
        <v>375</v>
      </c>
      <c r="F71" s="111" t="s">
        <v>60</v>
      </c>
      <c r="G71" s="79">
        <v>1</v>
      </c>
      <c r="H71" s="111" t="s">
        <v>376</v>
      </c>
      <c r="I71" s="113" t="s">
        <v>62</v>
      </c>
      <c r="J71" s="113" t="s">
        <v>63</v>
      </c>
      <c r="K71" s="111" t="s">
        <v>377</v>
      </c>
      <c r="L71" s="111" t="s">
        <v>378</v>
      </c>
      <c r="M71" s="114">
        <v>45323</v>
      </c>
      <c r="N71" s="114">
        <v>45657</v>
      </c>
      <c r="O71" s="79">
        <v>0.25</v>
      </c>
      <c r="P71" s="79">
        <v>0.5</v>
      </c>
      <c r="Q71" s="79">
        <v>0.75</v>
      </c>
      <c r="R71" s="79">
        <v>1</v>
      </c>
      <c r="S71" s="113" t="s">
        <v>89</v>
      </c>
      <c r="T71" s="128">
        <v>5832341</v>
      </c>
      <c r="U71" s="111" t="s">
        <v>379</v>
      </c>
      <c r="V71" s="113" t="s">
        <v>380</v>
      </c>
      <c r="W71" s="213">
        <v>1270186714</v>
      </c>
      <c r="X71" s="113" t="s">
        <v>381</v>
      </c>
      <c r="Y71" s="113" t="s">
        <v>70</v>
      </c>
      <c r="Z71" s="111" t="s">
        <v>71</v>
      </c>
      <c r="AA71" s="113" t="s">
        <v>66</v>
      </c>
    </row>
    <row r="72" spans="2:27" s="83" customFormat="1" ht="75" customHeight="1">
      <c r="B72" s="110" t="s">
        <v>373</v>
      </c>
      <c r="C72" s="73" t="s">
        <v>382</v>
      </c>
      <c r="D72" s="111" t="s">
        <v>156</v>
      </c>
      <c r="E72" s="111" t="s">
        <v>375</v>
      </c>
      <c r="F72" s="111" t="s">
        <v>60</v>
      </c>
      <c r="G72" s="79">
        <v>1</v>
      </c>
      <c r="H72" s="111" t="s">
        <v>383</v>
      </c>
      <c r="I72" s="113" t="s">
        <v>62</v>
      </c>
      <c r="J72" s="113" t="s">
        <v>63</v>
      </c>
      <c r="K72" s="111" t="s">
        <v>384</v>
      </c>
      <c r="L72" s="111" t="s">
        <v>385</v>
      </c>
      <c r="M72" s="114">
        <v>45323</v>
      </c>
      <c r="N72" s="114">
        <v>45626</v>
      </c>
      <c r="O72" s="79">
        <v>0.25</v>
      </c>
      <c r="P72" s="79">
        <v>0.5</v>
      </c>
      <c r="Q72" s="79">
        <v>0.75</v>
      </c>
      <c r="R72" s="79">
        <v>1</v>
      </c>
      <c r="S72" s="113" t="s">
        <v>89</v>
      </c>
      <c r="T72" s="128">
        <v>29166102</v>
      </c>
      <c r="U72" s="111" t="s">
        <v>379</v>
      </c>
      <c r="V72" s="113" t="s">
        <v>380</v>
      </c>
      <c r="W72" s="215"/>
      <c r="X72" s="113" t="s">
        <v>381</v>
      </c>
      <c r="Y72" s="113" t="s">
        <v>70</v>
      </c>
      <c r="Z72" s="111" t="s">
        <v>71</v>
      </c>
      <c r="AA72" s="113" t="s">
        <v>66</v>
      </c>
    </row>
    <row r="73" spans="2:27" s="83" customFormat="1" ht="87.75" customHeight="1">
      <c r="B73" s="110" t="s">
        <v>373</v>
      </c>
      <c r="C73" s="73" t="s">
        <v>386</v>
      </c>
      <c r="D73" s="111" t="s">
        <v>156</v>
      </c>
      <c r="E73" s="111" t="s">
        <v>375</v>
      </c>
      <c r="F73" s="111" t="s">
        <v>60</v>
      </c>
      <c r="G73" s="79">
        <v>1</v>
      </c>
      <c r="H73" s="111" t="s">
        <v>387</v>
      </c>
      <c r="I73" s="113" t="s">
        <v>62</v>
      </c>
      <c r="J73" s="113" t="s">
        <v>63</v>
      </c>
      <c r="K73" s="111" t="s">
        <v>388</v>
      </c>
      <c r="L73" s="111" t="s">
        <v>389</v>
      </c>
      <c r="M73" s="114">
        <v>45323</v>
      </c>
      <c r="N73" s="114">
        <v>45657</v>
      </c>
      <c r="O73" s="79">
        <v>0.25</v>
      </c>
      <c r="P73" s="79">
        <v>0.5</v>
      </c>
      <c r="Q73" s="79">
        <v>0.75</v>
      </c>
      <c r="R73" s="79">
        <v>1</v>
      </c>
      <c r="S73" s="113" t="s">
        <v>89</v>
      </c>
      <c r="T73" s="128">
        <v>20000000</v>
      </c>
      <c r="U73" s="111" t="s">
        <v>90</v>
      </c>
      <c r="V73" s="111" t="s">
        <v>162</v>
      </c>
      <c r="W73" s="129">
        <v>344000000</v>
      </c>
      <c r="X73" s="113" t="s">
        <v>381</v>
      </c>
      <c r="Y73" s="113" t="s">
        <v>70</v>
      </c>
      <c r="Z73" s="111" t="s">
        <v>71</v>
      </c>
      <c r="AA73" s="113" t="s">
        <v>66</v>
      </c>
    </row>
    <row r="74" spans="2:27" s="83" customFormat="1" ht="93" customHeight="1">
      <c r="B74" s="110" t="s">
        <v>373</v>
      </c>
      <c r="C74" s="73" t="s">
        <v>390</v>
      </c>
      <c r="D74" s="111" t="s">
        <v>156</v>
      </c>
      <c r="E74" s="111" t="s">
        <v>375</v>
      </c>
      <c r="F74" s="111" t="s">
        <v>60</v>
      </c>
      <c r="G74" s="84">
        <v>10</v>
      </c>
      <c r="H74" s="111" t="s">
        <v>391</v>
      </c>
      <c r="I74" s="113" t="s">
        <v>62</v>
      </c>
      <c r="J74" s="113" t="s">
        <v>86</v>
      </c>
      <c r="K74" s="111" t="s">
        <v>392</v>
      </c>
      <c r="L74" s="111" t="s">
        <v>393</v>
      </c>
      <c r="M74" s="114">
        <v>45323</v>
      </c>
      <c r="N74" s="114">
        <v>45626</v>
      </c>
      <c r="O74" s="78">
        <v>2</v>
      </c>
      <c r="P74" s="78">
        <v>3</v>
      </c>
      <c r="Q74" s="78">
        <v>3</v>
      </c>
      <c r="R74" s="78">
        <v>2</v>
      </c>
      <c r="S74" s="113" t="s">
        <v>89</v>
      </c>
      <c r="T74" s="128">
        <v>13942593</v>
      </c>
      <c r="U74" s="111" t="s">
        <v>90</v>
      </c>
      <c r="V74" s="113" t="s">
        <v>91</v>
      </c>
      <c r="W74" s="129">
        <v>102900000</v>
      </c>
      <c r="X74" s="113" t="s">
        <v>381</v>
      </c>
      <c r="Y74" s="113" t="s">
        <v>70</v>
      </c>
      <c r="Z74" s="111" t="s">
        <v>71</v>
      </c>
      <c r="AA74" s="113" t="s">
        <v>66</v>
      </c>
    </row>
    <row r="75" spans="2:27" s="83" customFormat="1" ht="79.5" customHeight="1">
      <c r="B75" s="110" t="s">
        <v>373</v>
      </c>
      <c r="C75" s="73" t="s">
        <v>394</v>
      </c>
      <c r="D75" s="111" t="s">
        <v>156</v>
      </c>
      <c r="E75" s="111" t="s">
        <v>375</v>
      </c>
      <c r="F75" s="111" t="s">
        <v>60</v>
      </c>
      <c r="G75" s="79">
        <v>1</v>
      </c>
      <c r="H75" s="111" t="s">
        <v>395</v>
      </c>
      <c r="I75" s="113" t="s">
        <v>62</v>
      </c>
      <c r="J75" s="113" t="s">
        <v>63</v>
      </c>
      <c r="K75" s="111" t="s">
        <v>396</v>
      </c>
      <c r="L75" s="111" t="s">
        <v>397</v>
      </c>
      <c r="M75" s="114">
        <v>45323</v>
      </c>
      <c r="N75" s="114">
        <v>45626</v>
      </c>
      <c r="O75" s="79">
        <v>0.25</v>
      </c>
      <c r="P75" s="79">
        <v>0.5</v>
      </c>
      <c r="Q75" s="79">
        <v>0.75</v>
      </c>
      <c r="R75" s="79">
        <v>1</v>
      </c>
      <c r="S75" s="113" t="s">
        <v>89</v>
      </c>
      <c r="T75" s="128">
        <v>31243020</v>
      </c>
      <c r="U75" s="111" t="s">
        <v>398</v>
      </c>
      <c r="V75" s="113" t="s">
        <v>398</v>
      </c>
      <c r="W75" s="129">
        <v>500000000</v>
      </c>
      <c r="X75" s="111" t="s">
        <v>69</v>
      </c>
      <c r="Y75" s="111" t="s">
        <v>399</v>
      </c>
      <c r="Z75" s="111" t="s">
        <v>400</v>
      </c>
      <c r="AA75" s="113" t="s">
        <v>66</v>
      </c>
    </row>
    <row r="76" spans="2:27" s="83" customFormat="1" ht="93.75" customHeight="1">
      <c r="B76" s="110" t="s">
        <v>373</v>
      </c>
      <c r="C76" s="73" t="s">
        <v>401</v>
      </c>
      <c r="D76" s="111" t="s">
        <v>156</v>
      </c>
      <c r="E76" s="111" t="s">
        <v>375</v>
      </c>
      <c r="F76" s="111" t="s">
        <v>60</v>
      </c>
      <c r="G76" s="79">
        <v>1</v>
      </c>
      <c r="H76" s="111" t="s">
        <v>402</v>
      </c>
      <c r="I76" s="113" t="s">
        <v>62</v>
      </c>
      <c r="J76" s="113" t="s">
        <v>63</v>
      </c>
      <c r="K76" s="111" t="s">
        <v>396</v>
      </c>
      <c r="L76" s="111" t="s">
        <v>403</v>
      </c>
      <c r="M76" s="114">
        <v>45306</v>
      </c>
      <c r="N76" s="114">
        <v>45473</v>
      </c>
      <c r="O76" s="79">
        <v>0.5</v>
      </c>
      <c r="P76" s="79">
        <v>1</v>
      </c>
      <c r="Q76" s="79">
        <v>1</v>
      </c>
      <c r="R76" s="79">
        <v>1</v>
      </c>
      <c r="S76" s="113" t="s">
        <v>66</v>
      </c>
      <c r="T76" s="130">
        <v>0</v>
      </c>
      <c r="U76" s="111" t="s">
        <v>66</v>
      </c>
      <c r="V76" s="113" t="s">
        <v>66</v>
      </c>
      <c r="W76" s="129">
        <v>0</v>
      </c>
      <c r="X76" s="111" t="s">
        <v>69</v>
      </c>
      <c r="Y76" s="111" t="s">
        <v>399</v>
      </c>
      <c r="Z76" s="111" t="s">
        <v>400</v>
      </c>
      <c r="AA76" s="113" t="s">
        <v>66</v>
      </c>
    </row>
    <row r="77" spans="2:27" s="83" customFormat="1" ht="94.5" customHeight="1">
      <c r="B77" s="20" t="s">
        <v>404</v>
      </c>
      <c r="C77" s="73" t="s">
        <v>405</v>
      </c>
      <c r="D77" s="21" t="s">
        <v>156</v>
      </c>
      <c r="E77" s="21" t="s">
        <v>375</v>
      </c>
      <c r="F77" s="21" t="s">
        <v>60</v>
      </c>
      <c r="G77" s="79">
        <v>0.97</v>
      </c>
      <c r="H77" s="21" t="s">
        <v>406</v>
      </c>
      <c r="I77" s="23" t="s">
        <v>62</v>
      </c>
      <c r="J77" s="23" t="s">
        <v>63</v>
      </c>
      <c r="K77" s="21" t="s">
        <v>396</v>
      </c>
      <c r="L77" s="21" t="s">
        <v>407</v>
      </c>
      <c r="M77" s="46">
        <v>45293</v>
      </c>
      <c r="N77" s="22" t="s">
        <v>408</v>
      </c>
      <c r="O77" s="79">
        <v>0.25</v>
      </c>
      <c r="P77" s="79">
        <v>0.5</v>
      </c>
      <c r="Q77" s="79">
        <v>0.75</v>
      </c>
      <c r="R77" s="79">
        <v>1</v>
      </c>
      <c r="S77" s="23" t="s">
        <v>89</v>
      </c>
      <c r="T77" s="122">
        <v>52000000</v>
      </c>
      <c r="U77" s="21" t="s">
        <v>90</v>
      </c>
      <c r="V77" s="37" t="s">
        <v>409</v>
      </c>
      <c r="W77" s="124">
        <v>37600000</v>
      </c>
      <c r="X77" s="23" t="s">
        <v>410</v>
      </c>
      <c r="Y77" s="21" t="s">
        <v>411</v>
      </c>
      <c r="Z77" s="21" t="s">
        <v>279</v>
      </c>
      <c r="AA77" s="23" t="s">
        <v>66</v>
      </c>
    </row>
    <row r="78" spans="2:27" s="83" customFormat="1" ht="60" customHeight="1">
      <c r="B78" s="20" t="s">
        <v>404</v>
      </c>
      <c r="C78" s="73" t="s">
        <v>412</v>
      </c>
      <c r="D78" s="21" t="s">
        <v>156</v>
      </c>
      <c r="E78" s="21" t="s">
        <v>269</v>
      </c>
      <c r="F78" s="21" t="s">
        <v>60</v>
      </c>
      <c r="G78" s="79">
        <v>1</v>
      </c>
      <c r="H78" s="21" t="s">
        <v>413</v>
      </c>
      <c r="I78" s="23" t="s">
        <v>62</v>
      </c>
      <c r="J78" s="23" t="s">
        <v>63</v>
      </c>
      <c r="K78" s="21" t="s">
        <v>396</v>
      </c>
      <c r="L78" s="21" t="s">
        <v>393</v>
      </c>
      <c r="M78" s="42" t="s">
        <v>414</v>
      </c>
      <c r="N78" s="22" t="s">
        <v>408</v>
      </c>
      <c r="O78" s="79">
        <v>0.25</v>
      </c>
      <c r="P78" s="79">
        <v>0.5</v>
      </c>
      <c r="Q78" s="79">
        <v>0.75</v>
      </c>
      <c r="R78" s="79">
        <v>1</v>
      </c>
      <c r="S78" s="23" t="s">
        <v>89</v>
      </c>
      <c r="T78" s="122">
        <v>50000000</v>
      </c>
      <c r="U78" s="21" t="s">
        <v>90</v>
      </c>
      <c r="V78" s="37" t="s">
        <v>91</v>
      </c>
      <c r="W78" s="177">
        <v>706044630</v>
      </c>
      <c r="X78" s="23" t="s">
        <v>410</v>
      </c>
      <c r="Y78" s="21" t="s">
        <v>415</v>
      </c>
      <c r="Z78" s="21" t="s">
        <v>274</v>
      </c>
      <c r="AA78" s="23" t="s">
        <v>66</v>
      </c>
    </row>
    <row r="79" spans="2:27" s="83" customFormat="1" ht="93" customHeight="1">
      <c r="B79" s="20" t="s">
        <v>404</v>
      </c>
      <c r="C79" s="73" t="s">
        <v>416</v>
      </c>
      <c r="D79" s="21" t="s">
        <v>156</v>
      </c>
      <c r="E79" s="21" t="s">
        <v>375</v>
      </c>
      <c r="F79" s="21" t="s">
        <v>60</v>
      </c>
      <c r="G79" s="79">
        <v>1</v>
      </c>
      <c r="H79" s="21" t="s">
        <v>417</v>
      </c>
      <c r="I79" s="23" t="s">
        <v>62</v>
      </c>
      <c r="J79" s="23" t="s">
        <v>63</v>
      </c>
      <c r="K79" s="21" t="s">
        <v>418</v>
      </c>
      <c r="L79" s="21" t="s">
        <v>419</v>
      </c>
      <c r="M79" s="46">
        <v>45293</v>
      </c>
      <c r="N79" s="22" t="s">
        <v>408</v>
      </c>
      <c r="O79" s="80">
        <v>0</v>
      </c>
      <c r="P79" s="79">
        <v>0.5</v>
      </c>
      <c r="Q79" s="79">
        <v>0</v>
      </c>
      <c r="R79" s="79">
        <v>1</v>
      </c>
      <c r="S79" s="23" t="s">
        <v>89</v>
      </c>
      <c r="T79" s="122">
        <v>75600000</v>
      </c>
      <c r="U79" s="21" t="s">
        <v>90</v>
      </c>
      <c r="V79" s="37" t="s">
        <v>91</v>
      </c>
      <c r="W79" s="178"/>
      <c r="X79" s="23" t="s">
        <v>410</v>
      </c>
      <c r="Y79" s="21" t="s">
        <v>421</v>
      </c>
      <c r="Z79" s="21" t="s">
        <v>279</v>
      </c>
      <c r="AA79" s="23" t="s">
        <v>72</v>
      </c>
    </row>
    <row r="80" spans="2:27" s="83" customFormat="1" ht="80.25" customHeight="1">
      <c r="B80" s="20" t="s">
        <v>404</v>
      </c>
      <c r="C80" s="73" t="s">
        <v>422</v>
      </c>
      <c r="D80" s="21" t="s">
        <v>156</v>
      </c>
      <c r="E80" s="21" t="s">
        <v>375</v>
      </c>
      <c r="F80" s="21" t="s">
        <v>60</v>
      </c>
      <c r="G80" s="79">
        <v>0.9</v>
      </c>
      <c r="H80" s="21" t="s">
        <v>423</v>
      </c>
      <c r="I80" s="23" t="s">
        <v>62</v>
      </c>
      <c r="J80" s="23" t="s">
        <v>63</v>
      </c>
      <c r="K80" s="21" t="s">
        <v>396</v>
      </c>
      <c r="L80" s="21" t="s">
        <v>424</v>
      </c>
      <c r="M80" s="46">
        <v>45293</v>
      </c>
      <c r="N80" s="22" t="s">
        <v>408</v>
      </c>
      <c r="O80" s="79">
        <v>0.25</v>
      </c>
      <c r="P80" s="79">
        <v>0.5</v>
      </c>
      <c r="Q80" s="79">
        <v>0.75</v>
      </c>
      <c r="R80" s="79">
        <v>1</v>
      </c>
      <c r="S80" s="23" t="s">
        <v>89</v>
      </c>
      <c r="T80" s="122">
        <v>50000000</v>
      </c>
      <c r="U80" s="21" t="s">
        <v>90</v>
      </c>
      <c r="V80" s="21" t="s">
        <v>162</v>
      </c>
      <c r="W80" s="124">
        <v>320428776.98000002</v>
      </c>
      <c r="X80" s="23" t="s">
        <v>410</v>
      </c>
      <c r="Y80" s="21" t="s">
        <v>337</v>
      </c>
      <c r="Z80" s="21" t="s">
        <v>279</v>
      </c>
      <c r="AA80" s="23" t="s">
        <v>66</v>
      </c>
    </row>
    <row r="81" spans="2:27" s="83" customFormat="1" ht="93" customHeight="1">
      <c r="B81" s="110" t="s">
        <v>425</v>
      </c>
      <c r="C81" s="73" t="s">
        <v>426</v>
      </c>
      <c r="D81" s="111" t="s">
        <v>156</v>
      </c>
      <c r="E81" s="111" t="s">
        <v>375</v>
      </c>
      <c r="F81" s="111" t="s">
        <v>60</v>
      </c>
      <c r="G81" s="79">
        <v>1</v>
      </c>
      <c r="H81" s="111" t="s">
        <v>427</v>
      </c>
      <c r="I81" s="113" t="s">
        <v>62</v>
      </c>
      <c r="J81" s="113" t="s">
        <v>63</v>
      </c>
      <c r="K81" s="111" t="s">
        <v>428</v>
      </c>
      <c r="L81" s="111" t="s">
        <v>1082</v>
      </c>
      <c r="M81" s="117">
        <v>45337</v>
      </c>
      <c r="N81" s="117">
        <v>45657</v>
      </c>
      <c r="O81" s="79">
        <v>0.2</v>
      </c>
      <c r="P81" s="79">
        <v>0.4</v>
      </c>
      <c r="Q81" s="79">
        <v>0.7</v>
      </c>
      <c r="R81" s="79">
        <v>1</v>
      </c>
      <c r="S81" s="113" t="s">
        <v>89</v>
      </c>
      <c r="T81" s="131">
        <v>13967970</v>
      </c>
      <c r="U81" s="111" t="s">
        <v>90</v>
      </c>
      <c r="V81" s="111" t="s">
        <v>162</v>
      </c>
      <c r="W81" s="213">
        <v>765450000</v>
      </c>
      <c r="X81" s="113" t="s">
        <v>430</v>
      </c>
      <c r="Y81" s="113" t="s">
        <v>70</v>
      </c>
      <c r="Z81" s="111" t="s">
        <v>284</v>
      </c>
      <c r="AA81" s="113" t="s">
        <v>66</v>
      </c>
    </row>
    <row r="82" spans="2:27" s="83" customFormat="1" ht="97.5" customHeight="1">
      <c r="B82" s="110" t="s">
        <v>425</v>
      </c>
      <c r="C82" s="73" t="s">
        <v>431</v>
      </c>
      <c r="D82" s="111" t="s">
        <v>156</v>
      </c>
      <c r="E82" s="111" t="s">
        <v>375</v>
      </c>
      <c r="F82" s="111" t="s">
        <v>60</v>
      </c>
      <c r="G82" s="79">
        <v>1</v>
      </c>
      <c r="H82" s="111" t="s">
        <v>432</v>
      </c>
      <c r="I82" s="113" t="s">
        <v>62</v>
      </c>
      <c r="J82" s="113" t="s">
        <v>63</v>
      </c>
      <c r="K82" s="111" t="s">
        <v>433</v>
      </c>
      <c r="L82" s="111" t="s">
        <v>434</v>
      </c>
      <c r="M82" s="117">
        <v>45337</v>
      </c>
      <c r="N82" s="117">
        <v>45657</v>
      </c>
      <c r="O82" s="80">
        <v>0.2</v>
      </c>
      <c r="P82" s="80">
        <v>0.4</v>
      </c>
      <c r="Q82" s="80">
        <v>0.7</v>
      </c>
      <c r="R82" s="79">
        <v>1</v>
      </c>
      <c r="S82" s="113" t="s">
        <v>89</v>
      </c>
      <c r="T82" s="131">
        <v>13967970</v>
      </c>
      <c r="U82" s="111" t="s">
        <v>90</v>
      </c>
      <c r="V82" s="111" t="s">
        <v>162</v>
      </c>
      <c r="W82" s="214"/>
      <c r="X82" s="113" t="s">
        <v>430</v>
      </c>
      <c r="Y82" s="113" t="s">
        <v>70</v>
      </c>
      <c r="Z82" s="111" t="s">
        <v>284</v>
      </c>
      <c r="AA82" s="113" t="s">
        <v>66</v>
      </c>
    </row>
    <row r="83" spans="2:27" s="83" customFormat="1" ht="82.5" customHeight="1">
      <c r="B83" s="110" t="s">
        <v>425</v>
      </c>
      <c r="C83" s="73" t="s">
        <v>436</v>
      </c>
      <c r="D83" s="111" t="s">
        <v>156</v>
      </c>
      <c r="E83" s="111" t="s">
        <v>375</v>
      </c>
      <c r="F83" s="111" t="s">
        <v>60</v>
      </c>
      <c r="G83" s="79">
        <v>1</v>
      </c>
      <c r="H83" s="111" t="s">
        <v>437</v>
      </c>
      <c r="I83" s="113" t="s">
        <v>62</v>
      </c>
      <c r="J83" s="113" t="s">
        <v>63</v>
      </c>
      <c r="K83" s="111" t="s">
        <v>438</v>
      </c>
      <c r="L83" s="111" t="s">
        <v>439</v>
      </c>
      <c r="M83" s="117">
        <v>45293</v>
      </c>
      <c r="N83" s="117">
        <v>45657</v>
      </c>
      <c r="O83" s="79">
        <v>0.2</v>
      </c>
      <c r="P83" s="79">
        <v>0.4</v>
      </c>
      <c r="Q83" s="79">
        <v>0.8</v>
      </c>
      <c r="R83" s="79">
        <v>1</v>
      </c>
      <c r="S83" s="113" t="s">
        <v>89</v>
      </c>
      <c r="T83" s="131">
        <v>13967970</v>
      </c>
      <c r="U83" s="111" t="s">
        <v>90</v>
      </c>
      <c r="V83" s="111" t="s">
        <v>162</v>
      </c>
      <c r="W83" s="214"/>
      <c r="X83" s="113" t="s">
        <v>430</v>
      </c>
      <c r="Y83" s="113" t="s">
        <v>70</v>
      </c>
      <c r="Z83" s="111" t="s">
        <v>284</v>
      </c>
      <c r="AA83" s="113" t="s">
        <v>66</v>
      </c>
    </row>
    <row r="84" spans="2:27" s="83" customFormat="1" ht="96.75" customHeight="1">
      <c r="B84" s="110" t="s">
        <v>425</v>
      </c>
      <c r="C84" s="73" t="s">
        <v>440</v>
      </c>
      <c r="D84" s="111" t="s">
        <v>156</v>
      </c>
      <c r="E84" s="111" t="s">
        <v>375</v>
      </c>
      <c r="F84" s="111" t="s">
        <v>60</v>
      </c>
      <c r="G84" s="79">
        <v>1</v>
      </c>
      <c r="H84" s="111" t="s">
        <v>441</v>
      </c>
      <c r="I84" s="113" t="s">
        <v>62</v>
      </c>
      <c r="J84" s="113" t="s">
        <v>63</v>
      </c>
      <c r="K84" s="111" t="s">
        <v>442</v>
      </c>
      <c r="L84" s="111" t="s">
        <v>443</v>
      </c>
      <c r="M84" s="117">
        <v>45383</v>
      </c>
      <c r="N84" s="117">
        <v>45657</v>
      </c>
      <c r="O84" s="80">
        <v>0</v>
      </c>
      <c r="P84" s="80">
        <v>0.5</v>
      </c>
      <c r="Q84" s="80">
        <v>0.75</v>
      </c>
      <c r="R84" s="79">
        <v>1</v>
      </c>
      <c r="S84" s="113" t="s">
        <v>89</v>
      </c>
      <c r="T84" s="131">
        <v>11895738</v>
      </c>
      <c r="U84" s="111" t="s">
        <v>90</v>
      </c>
      <c r="V84" s="111" t="s">
        <v>162</v>
      </c>
      <c r="W84" s="214"/>
      <c r="X84" s="113" t="s">
        <v>430</v>
      </c>
      <c r="Y84" s="111" t="s">
        <v>1030</v>
      </c>
      <c r="Z84" s="111" t="s">
        <v>284</v>
      </c>
      <c r="AA84" s="113" t="s">
        <v>66</v>
      </c>
    </row>
    <row r="85" spans="2:27" s="83" customFormat="1" ht="99" customHeight="1">
      <c r="B85" s="110" t="s">
        <v>425</v>
      </c>
      <c r="C85" s="73" t="s">
        <v>444</v>
      </c>
      <c r="D85" s="111" t="s">
        <v>156</v>
      </c>
      <c r="E85" s="111" t="s">
        <v>375</v>
      </c>
      <c r="F85" s="111" t="s">
        <v>60</v>
      </c>
      <c r="G85" s="79">
        <v>1</v>
      </c>
      <c r="H85" s="111" t="s">
        <v>445</v>
      </c>
      <c r="I85" s="113" t="s">
        <v>62</v>
      </c>
      <c r="J85" s="113" t="s">
        <v>63</v>
      </c>
      <c r="K85" s="111" t="s">
        <v>446</v>
      </c>
      <c r="L85" s="111" t="s">
        <v>447</v>
      </c>
      <c r="M85" s="117">
        <v>45293</v>
      </c>
      <c r="N85" s="112" t="s">
        <v>408</v>
      </c>
      <c r="O85" s="80">
        <v>0.25</v>
      </c>
      <c r="P85" s="80">
        <v>0.5</v>
      </c>
      <c r="Q85" s="80">
        <v>0.75</v>
      </c>
      <c r="R85" s="79">
        <v>1</v>
      </c>
      <c r="S85" s="113" t="s">
        <v>89</v>
      </c>
      <c r="T85" s="131">
        <v>11895738</v>
      </c>
      <c r="U85" s="111" t="s">
        <v>90</v>
      </c>
      <c r="V85" s="111" t="s">
        <v>162</v>
      </c>
      <c r="W85" s="215"/>
      <c r="X85" s="113" t="s">
        <v>430</v>
      </c>
      <c r="Y85" s="113" t="s">
        <v>70</v>
      </c>
      <c r="Z85" s="111" t="s">
        <v>284</v>
      </c>
      <c r="AA85" s="113" t="s">
        <v>66</v>
      </c>
    </row>
    <row r="86" spans="2:27" s="83" customFormat="1" ht="84.75" customHeight="1">
      <c r="B86" s="36" t="s">
        <v>448</v>
      </c>
      <c r="C86" s="73" t="s">
        <v>449</v>
      </c>
      <c r="D86" s="21" t="s">
        <v>156</v>
      </c>
      <c r="E86" s="21" t="s">
        <v>375</v>
      </c>
      <c r="F86" s="21" t="s">
        <v>60</v>
      </c>
      <c r="G86" s="79">
        <v>1</v>
      </c>
      <c r="H86" s="21" t="s">
        <v>450</v>
      </c>
      <c r="I86" s="23" t="s">
        <v>62</v>
      </c>
      <c r="J86" s="23" t="s">
        <v>63</v>
      </c>
      <c r="K86" s="21" t="s">
        <v>451</v>
      </c>
      <c r="L86" s="21" t="s">
        <v>452</v>
      </c>
      <c r="M86" s="135">
        <v>45352</v>
      </c>
      <c r="N86" s="135">
        <v>45625</v>
      </c>
      <c r="O86" s="80">
        <v>0.11</v>
      </c>
      <c r="P86" s="80">
        <v>0.44</v>
      </c>
      <c r="Q86" s="80">
        <v>0.78</v>
      </c>
      <c r="R86" s="79">
        <v>1</v>
      </c>
      <c r="S86" s="23" t="s">
        <v>89</v>
      </c>
      <c r="T86" s="122">
        <v>4922663</v>
      </c>
      <c r="U86" s="37" t="s">
        <v>90</v>
      </c>
      <c r="V86" s="21" t="s">
        <v>162</v>
      </c>
      <c r="W86" s="177">
        <v>208831593.5</v>
      </c>
      <c r="X86" s="23" t="s">
        <v>453</v>
      </c>
      <c r="Y86" s="23" t="s">
        <v>70</v>
      </c>
      <c r="Z86" s="21" t="s">
        <v>71</v>
      </c>
      <c r="AA86" s="23" t="s">
        <v>66</v>
      </c>
    </row>
    <row r="87" spans="2:27" s="83" customFormat="1" ht="90" customHeight="1">
      <c r="B87" s="36" t="s">
        <v>448</v>
      </c>
      <c r="C87" s="73" t="s">
        <v>454</v>
      </c>
      <c r="D87" s="21" t="s">
        <v>156</v>
      </c>
      <c r="E87" s="21" t="s">
        <v>375</v>
      </c>
      <c r="F87" s="21" t="s">
        <v>60</v>
      </c>
      <c r="G87" s="79">
        <v>1</v>
      </c>
      <c r="H87" s="21" t="s">
        <v>455</v>
      </c>
      <c r="I87" s="23" t="s">
        <v>62</v>
      </c>
      <c r="J87" s="23" t="s">
        <v>63</v>
      </c>
      <c r="K87" s="21" t="s">
        <v>451</v>
      </c>
      <c r="L87" s="21" t="s">
        <v>456</v>
      </c>
      <c r="M87" s="135">
        <v>45352</v>
      </c>
      <c r="N87" s="135">
        <v>45625</v>
      </c>
      <c r="O87" s="80">
        <v>0.11</v>
      </c>
      <c r="P87" s="80">
        <v>0.44</v>
      </c>
      <c r="Q87" s="80">
        <v>0.78</v>
      </c>
      <c r="R87" s="79">
        <v>1</v>
      </c>
      <c r="S87" s="23" t="s">
        <v>89</v>
      </c>
      <c r="T87" s="122">
        <v>4922663</v>
      </c>
      <c r="U87" s="37" t="s">
        <v>90</v>
      </c>
      <c r="V87" s="21" t="s">
        <v>162</v>
      </c>
      <c r="W87" s="178"/>
      <c r="X87" s="23" t="s">
        <v>453</v>
      </c>
      <c r="Y87" s="23" t="s">
        <v>70</v>
      </c>
      <c r="Z87" s="21" t="s">
        <v>457</v>
      </c>
      <c r="AA87" s="23" t="s">
        <v>66</v>
      </c>
    </row>
    <row r="88" spans="2:27" s="83" customFormat="1" ht="75" customHeight="1">
      <c r="B88" s="78" t="s">
        <v>458</v>
      </c>
      <c r="C88" s="73" t="s">
        <v>459</v>
      </c>
      <c r="D88" s="27" t="s">
        <v>74</v>
      </c>
      <c r="E88" s="27" t="s">
        <v>460</v>
      </c>
      <c r="F88" s="27" t="s">
        <v>60</v>
      </c>
      <c r="G88" s="85">
        <v>30</v>
      </c>
      <c r="H88" s="27" t="s">
        <v>461</v>
      </c>
      <c r="I88" s="29" t="s">
        <v>62</v>
      </c>
      <c r="J88" s="29" t="s">
        <v>86</v>
      </c>
      <c r="K88" s="28" t="s">
        <v>462</v>
      </c>
      <c r="L88" s="41" t="s">
        <v>463</v>
      </c>
      <c r="M88" s="44">
        <v>45307</v>
      </c>
      <c r="N88" s="44">
        <v>45655</v>
      </c>
      <c r="O88" s="86">
        <v>3</v>
      </c>
      <c r="P88" s="86">
        <v>4</v>
      </c>
      <c r="Q88" s="86">
        <v>8</v>
      </c>
      <c r="R88" s="86">
        <v>15</v>
      </c>
      <c r="S88" s="29" t="s">
        <v>89</v>
      </c>
      <c r="T88" s="45">
        <v>88862463</v>
      </c>
      <c r="U88" s="27" t="s">
        <v>107</v>
      </c>
      <c r="V88" s="29" t="s">
        <v>464</v>
      </c>
      <c r="W88" s="218">
        <v>702565000</v>
      </c>
      <c r="X88" s="29" t="s">
        <v>1106</v>
      </c>
      <c r="Y88" s="29" t="s">
        <v>70</v>
      </c>
      <c r="Z88" s="27" t="s">
        <v>119</v>
      </c>
      <c r="AA88" s="29" t="s">
        <v>66</v>
      </c>
    </row>
    <row r="89" spans="2:27" s="83" customFormat="1" ht="75" customHeight="1">
      <c r="B89" s="78" t="s">
        <v>458</v>
      </c>
      <c r="C89" s="73" t="s">
        <v>465</v>
      </c>
      <c r="D89" s="27" t="s">
        <v>74</v>
      </c>
      <c r="E89" s="27" t="s">
        <v>460</v>
      </c>
      <c r="F89" s="27" t="s">
        <v>60</v>
      </c>
      <c r="G89" s="85">
        <v>4</v>
      </c>
      <c r="H89" s="27" t="s">
        <v>466</v>
      </c>
      <c r="I89" s="29" t="s">
        <v>62</v>
      </c>
      <c r="J89" s="29" t="s">
        <v>86</v>
      </c>
      <c r="K89" s="28" t="s">
        <v>467</v>
      </c>
      <c r="L89" s="41" t="s">
        <v>468</v>
      </c>
      <c r="M89" s="44">
        <v>45323</v>
      </c>
      <c r="N89" s="44">
        <v>45656</v>
      </c>
      <c r="O89" s="86">
        <v>1</v>
      </c>
      <c r="P89" s="86">
        <v>1</v>
      </c>
      <c r="Q89" s="86">
        <v>1</v>
      </c>
      <c r="R89" s="86">
        <v>1</v>
      </c>
      <c r="S89" s="29" t="s">
        <v>89</v>
      </c>
      <c r="T89" s="45">
        <v>35090983</v>
      </c>
      <c r="U89" s="27" t="s">
        <v>107</v>
      </c>
      <c r="V89" s="29" t="s">
        <v>464</v>
      </c>
      <c r="W89" s="219"/>
      <c r="X89" s="29" t="s">
        <v>1106</v>
      </c>
      <c r="Y89" s="29" t="s">
        <v>70</v>
      </c>
      <c r="Z89" s="27" t="s">
        <v>119</v>
      </c>
      <c r="AA89" s="29" t="s">
        <v>66</v>
      </c>
    </row>
    <row r="90" spans="2:27" s="83" customFormat="1" ht="75" customHeight="1">
      <c r="B90" s="78" t="s">
        <v>458</v>
      </c>
      <c r="C90" s="73" t="s">
        <v>469</v>
      </c>
      <c r="D90" s="27" t="s">
        <v>74</v>
      </c>
      <c r="E90" s="27" t="s">
        <v>460</v>
      </c>
      <c r="F90" s="27" t="s">
        <v>60</v>
      </c>
      <c r="G90" s="85">
        <v>4</v>
      </c>
      <c r="H90" s="27" t="s">
        <v>470</v>
      </c>
      <c r="I90" s="29" t="s">
        <v>62</v>
      </c>
      <c r="J90" s="29" t="s">
        <v>86</v>
      </c>
      <c r="K90" s="28" t="s">
        <v>467</v>
      </c>
      <c r="L90" s="41" t="s">
        <v>471</v>
      </c>
      <c r="M90" s="44">
        <v>45323</v>
      </c>
      <c r="N90" s="44">
        <v>45656</v>
      </c>
      <c r="O90" s="86">
        <v>1</v>
      </c>
      <c r="P90" s="86">
        <v>1</v>
      </c>
      <c r="Q90" s="86">
        <v>1</v>
      </c>
      <c r="R90" s="86">
        <v>1</v>
      </c>
      <c r="S90" s="29" t="s">
        <v>89</v>
      </c>
      <c r="T90" s="45">
        <v>26510728</v>
      </c>
      <c r="U90" s="27" t="s">
        <v>107</v>
      </c>
      <c r="V90" s="29" t="s">
        <v>464</v>
      </c>
      <c r="W90" s="219"/>
      <c r="X90" s="29" t="s">
        <v>1106</v>
      </c>
      <c r="Y90" s="29" t="s">
        <v>70</v>
      </c>
      <c r="Z90" s="27" t="s">
        <v>119</v>
      </c>
      <c r="AA90" s="29" t="s">
        <v>66</v>
      </c>
    </row>
    <row r="91" spans="2:27" s="83" customFormat="1" ht="75" customHeight="1">
      <c r="B91" s="78" t="s">
        <v>458</v>
      </c>
      <c r="C91" s="73" t="s">
        <v>472</v>
      </c>
      <c r="D91" s="27" t="s">
        <v>74</v>
      </c>
      <c r="E91" s="27" t="s">
        <v>460</v>
      </c>
      <c r="F91" s="27" t="s">
        <v>60</v>
      </c>
      <c r="G91" s="85">
        <v>10</v>
      </c>
      <c r="H91" s="27" t="s">
        <v>473</v>
      </c>
      <c r="I91" s="29" t="s">
        <v>62</v>
      </c>
      <c r="J91" s="29" t="s">
        <v>86</v>
      </c>
      <c r="K91" s="28" t="s">
        <v>474</v>
      </c>
      <c r="L91" s="41" t="s">
        <v>475</v>
      </c>
      <c r="M91" s="44">
        <v>45383</v>
      </c>
      <c r="N91" s="44">
        <v>45655</v>
      </c>
      <c r="O91" s="86">
        <v>0</v>
      </c>
      <c r="P91" s="86">
        <v>1</v>
      </c>
      <c r="Q91" s="86">
        <v>2</v>
      </c>
      <c r="R91" s="86">
        <v>7</v>
      </c>
      <c r="S91" s="29" t="s">
        <v>89</v>
      </c>
      <c r="T91" s="45">
        <v>336726747</v>
      </c>
      <c r="U91" s="27" t="s">
        <v>107</v>
      </c>
      <c r="V91" s="29" t="s">
        <v>464</v>
      </c>
      <c r="W91" s="219"/>
      <c r="X91" s="29" t="s">
        <v>1106</v>
      </c>
      <c r="Y91" s="29" t="s">
        <v>70</v>
      </c>
      <c r="Z91" s="27" t="s">
        <v>119</v>
      </c>
      <c r="AA91" s="29" t="s">
        <v>66</v>
      </c>
    </row>
    <row r="92" spans="2:27" s="83" customFormat="1" ht="75" customHeight="1">
      <c r="B92" s="78" t="s">
        <v>458</v>
      </c>
      <c r="C92" s="73" t="s">
        <v>476</v>
      </c>
      <c r="D92" s="27" t="s">
        <v>74</v>
      </c>
      <c r="E92" s="27" t="s">
        <v>460</v>
      </c>
      <c r="F92" s="27" t="s">
        <v>60</v>
      </c>
      <c r="G92" s="85">
        <v>3</v>
      </c>
      <c r="H92" s="27" t="s">
        <v>477</v>
      </c>
      <c r="I92" s="29" t="s">
        <v>62</v>
      </c>
      <c r="J92" s="29" t="s">
        <v>86</v>
      </c>
      <c r="K92" s="28" t="s">
        <v>478</v>
      </c>
      <c r="L92" s="41" t="s">
        <v>479</v>
      </c>
      <c r="M92" s="44">
        <v>45383</v>
      </c>
      <c r="N92" s="44">
        <v>45655</v>
      </c>
      <c r="O92" s="86">
        <v>0</v>
      </c>
      <c r="P92" s="86">
        <v>1</v>
      </c>
      <c r="Q92" s="86">
        <v>1</v>
      </c>
      <c r="R92" s="86">
        <v>1</v>
      </c>
      <c r="S92" s="29" t="s">
        <v>89</v>
      </c>
      <c r="T92" s="45">
        <v>39428879</v>
      </c>
      <c r="U92" s="27" t="s">
        <v>107</v>
      </c>
      <c r="V92" s="29" t="s">
        <v>464</v>
      </c>
      <c r="W92" s="219"/>
      <c r="X92" s="29" t="s">
        <v>1106</v>
      </c>
      <c r="Y92" s="29" t="s">
        <v>70</v>
      </c>
      <c r="Z92" s="27" t="s">
        <v>119</v>
      </c>
      <c r="AA92" s="29" t="s">
        <v>66</v>
      </c>
    </row>
    <row r="93" spans="2:27" s="83" customFormat="1" ht="75" customHeight="1">
      <c r="B93" s="78" t="s">
        <v>458</v>
      </c>
      <c r="C93" s="73" t="s">
        <v>480</v>
      </c>
      <c r="D93" s="27" t="s">
        <v>74</v>
      </c>
      <c r="E93" s="27" t="s">
        <v>460</v>
      </c>
      <c r="F93" s="27" t="s">
        <v>60</v>
      </c>
      <c r="G93" s="79">
        <v>1</v>
      </c>
      <c r="H93" s="27" t="s">
        <v>481</v>
      </c>
      <c r="I93" s="29" t="s">
        <v>62</v>
      </c>
      <c r="J93" s="29" t="s">
        <v>63</v>
      </c>
      <c r="K93" s="28" t="s">
        <v>482</v>
      </c>
      <c r="L93" s="41" t="s">
        <v>483</v>
      </c>
      <c r="M93" s="44">
        <v>45323</v>
      </c>
      <c r="N93" s="44">
        <v>45655</v>
      </c>
      <c r="O93" s="87">
        <v>0.25</v>
      </c>
      <c r="P93" s="87">
        <v>0.5</v>
      </c>
      <c r="Q93" s="87">
        <v>0.75</v>
      </c>
      <c r="R93" s="87">
        <v>1</v>
      </c>
      <c r="S93" s="29" t="s">
        <v>89</v>
      </c>
      <c r="T93" s="45">
        <v>22839047</v>
      </c>
      <c r="U93" s="27" t="s">
        <v>107</v>
      </c>
      <c r="V93" s="29" t="s">
        <v>464</v>
      </c>
      <c r="W93" s="219"/>
      <c r="X93" s="29" t="s">
        <v>1106</v>
      </c>
      <c r="Y93" s="29" t="s">
        <v>70</v>
      </c>
      <c r="Z93" s="27" t="s">
        <v>119</v>
      </c>
      <c r="AA93" s="29" t="s">
        <v>66</v>
      </c>
    </row>
    <row r="94" spans="2:27" s="83" customFormat="1" ht="75" customHeight="1">
      <c r="B94" s="78" t="s">
        <v>458</v>
      </c>
      <c r="C94" s="73" t="s">
        <v>484</v>
      </c>
      <c r="D94" s="27" t="s">
        <v>74</v>
      </c>
      <c r="E94" s="27" t="s">
        <v>460</v>
      </c>
      <c r="F94" s="27" t="s">
        <v>148</v>
      </c>
      <c r="G94" s="85">
        <v>3</v>
      </c>
      <c r="H94" s="27" t="s">
        <v>485</v>
      </c>
      <c r="I94" s="29" t="s">
        <v>62</v>
      </c>
      <c r="J94" s="29" t="s">
        <v>86</v>
      </c>
      <c r="K94" s="28" t="s">
        <v>486</v>
      </c>
      <c r="L94" s="41" t="s">
        <v>487</v>
      </c>
      <c r="M94" s="44">
        <v>45383</v>
      </c>
      <c r="N94" s="44">
        <v>45655</v>
      </c>
      <c r="O94" s="86">
        <v>0</v>
      </c>
      <c r="P94" s="86">
        <v>1</v>
      </c>
      <c r="Q94" s="86">
        <v>1</v>
      </c>
      <c r="R94" s="86">
        <v>1</v>
      </c>
      <c r="S94" s="29" t="s">
        <v>89</v>
      </c>
      <c r="T94" s="45">
        <v>14480532</v>
      </c>
      <c r="U94" s="27" t="s">
        <v>107</v>
      </c>
      <c r="V94" s="29" t="s">
        <v>464</v>
      </c>
      <c r="W94" s="220"/>
      <c r="X94" s="29" t="s">
        <v>1106</v>
      </c>
      <c r="Y94" s="29" t="s">
        <v>70</v>
      </c>
      <c r="Z94" s="27" t="s">
        <v>119</v>
      </c>
      <c r="AA94" s="29" t="s">
        <v>66</v>
      </c>
    </row>
    <row r="95" spans="2:27" s="83" customFormat="1" ht="75" customHeight="1">
      <c r="B95" s="78" t="s">
        <v>458</v>
      </c>
      <c r="C95" s="73" t="s">
        <v>488</v>
      </c>
      <c r="D95" s="27" t="s">
        <v>74</v>
      </c>
      <c r="E95" s="27" t="s">
        <v>75</v>
      </c>
      <c r="F95" s="27" t="s">
        <v>60</v>
      </c>
      <c r="G95" s="79">
        <v>1</v>
      </c>
      <c r="H95" s="27" t="s">
        <v>489</v>
      </c>
      <c r="I95" s="29" t="s">
        <v>62</v>
      </c>
      <c r="J95" s="29" t="s">
        <v>63</v>
      </c>
      <c r="K95" s="28" t="s">
        <v>490</v>
      </c>
      <c r="L95" s="41" t="s">
        <v>491</v>
      </c>
      <c r="M95" s="44">
        <v>45293</v>
      </c>
      <c r="N95" s="44">
        <v>45626</v>
      </c>
      <c r="O95" s="87">
        <v>0.1</v>
      </c>
      <c r="P95" s="87">
        <v>0.3</v>
      </c>
      <c r="Q95" s="87">
        <v>0.8</v>
      </c>
      <c r="R95" s="87">
        <v>1</v>
      </c>
      <c r="S95" s="29" t="s">
        <v>89</v>
      </c>
      <c r="T95" s="45">
        <v>150110209</v>
      </c>
      <c r="U95" s="27" t="s">
        <v>107</v>
      </c>
      <c r="V95" s="29" t="s">
        <v>108</v>
      </c>
      <c r="W95" s="218">
        <v>208800000</v>
      </c>
      <c r="X95" s="29" t="s">
        <v>92</v>
      </c>
      <c r="Y95" s="29" t="s">
        <v>70</v>
      </c>
      <c r="Z95" s="27" t="s">
        <v>119</v>
      </c>
      <c r="AA95" s="29" t="s">
        <v>66</v>
      </c>
    </row>
    <row r="96" spans="2:27" s="83" customFormat="1" ht="75" customHeight="1">
      <c r="B96" s="78" t="s">
        <v>458</v>
      </c>
      <c r="C96" s="73" t="s">
        <v>492</v>
      </c>
      <c r="D96" s="27" t="s">
        <v>74</v>
      </c>
      <c r="E96" s="27" t="s">
        <v>460</v>
      </c>
      <c r="F96" s="27" t="s">
        <v>60</v>
      </c>
      <c r="G96" s="79">
        <v>1</v>
      </c>
      <c r="H96" s="27" t="s">
        <v>493</v>
      </c>
      <c r="I96" s="29" t="s">
        <v>62</v>
      </c>
      <c r="J96" s="29" t="s">
        <v>63</v>
      </c>
      <c r="K96" s="28" t="s">
        <v>494</v>
      </c>
      <c r="L96" s="41" t="s">
        <v>495</v>
      </c>
      <c r="M96" s="44">
        <v>45292</v>
      </c>
      <c r="N96" s="44">
        <v>45641</v>
      </c>
      <c r="O96" s="87">
        <v>0.25</v>
      </c>
      <c r="P96" s="87">
        <v>0.5</v>
      </c>
      <c r="Q96" s="87">
        <v>0.75</v>
      </c>
      <c r="R96" s="87">
        <v>1</v>
      </c>
      <c r="S96" s="29" t="s">
        <v>89</v>
      </c>
      <c r="T96" s="45">
        <v>66176736</v>
      </c>
      <c r="U96" s="27" t="s">
        <v>107</v>
      </c>
      <c r="V96" s="29" t="s">
        <v>108</v>
      </c>
      <c r="W96" s="219"/>
      <c r="X96" s="29" t="s">
        <v>92</v>
      </c>
      <c r="Y96" s="29" t="s">
        <v>70</v>
      </c>
      <c r="Z96" s="27" t="s">
        <v>119</v>
      </c>
      <c r="AA96" s="29" t="s">
        <v>66</v>
      </c>
    </row>
    <row r="97" spans="2:27" s="83" customFormat="1" ht="75" customHeight="1">
      <c r="B97" s="78" t="s">
        <v>458</v>
      </c>
      <c r="C97" s="73" t="s">
        <v>496</v>
      </c>
      <c r="D97" s="27" t="s">
        <v>156</v>
      </c>
      <c r="E97" s="27" t="s">
        <v>167</v>
      </c>
      <c r="F97" s="27" t="s">
        <v>60</v>
      </c>
      <c r="G97" s="79">
        <v>1</v>
      </c>
      <c r="H97" s="27" t="s">
        <v>497</v>
      </c>
      <c r="I97" s="29" t="s">
        <v>62</v>
      </c>
      <c r="J97" s="29" t="s">
        <v>63</v>
      </c>
      <c r="K97" s="28" t="s">
        <v>498</v>
      </c>
      <c r="L97" s="41" t="s">
        <v>499</v>
      </c>
      <c r="M97" s="44">
        <v>45293</v>
      </c>
      <c r="N97" s="44">
        <v>45626</v>
      </c>
      <c r="O97" s="87">
        <v>0.1</v>
      </c>
      <c r="P97" s="87">
        <v>0.35</v>
      </c>
      <c r="Q97" s="87">
        <v>0.7</v>
      </c>
      <c r="R97" s="87">
        <v>1</v>
      </c>
      <c r="S97" s="29" t="s">
        <v>89</v>
      </c>
      <c r="T97" s="45">
        <v>55999060</v>
      </c>
      <c r="U97" s="27" t="s">
        <v>107</v>
      </c>
      <c r="V97" s="29" t="s">
        <v>108</v>
      </c>
      <c r="W97" s="219"/>
      <c r="X97" s="29" t="s">
        <v>92</v>
      </c>
      <c r="Y97" s="29" t="s">
        <v>70</v>
      </c>
      <c r="Z97" s="27" t="s">
        <v>119</v>
      </c>
      <c r="AA97" s="29" t="s">
        <v>66</v>
      </c>
    </row>
    <row r="98" spans="2:27" s="83" customFormat="1" ht="75" customHeight="1">
      <c r="B98" s="78" t="s">
        <v>458</v>
      </c>
      <c r="C98" s="73" t="s">
        <v>500</v>
      </c>
      <c r="D98" s="27" t="s">
        <v>74</v>
      </c>
      <c r="E98" s="27" t="s">
        <v>460</v>
      </c>
      <c r="F98" s="27" t="s">
        <v>60</v>
      </c>
      <c r="G98" s="79">
        <v>1</v>
      </c>
      <c r="H98" s="27" t="s">
        <v>501</v>
      </c>
      <c r="I98" s="29" t="s">
        <v>62</v>
      </c>
      <c r="J98" s="29" t="s">
        <v>63</v>
      </c>
      <c r="K98" s="28" t="s">
        <v>502</v>
      </c>
      <c r="L98" s="41" t="s">
        <v>503</v>
      </c>
      <c r="M98" s="44">
        <v>45292</v>
      </c>
      <c r="N98" s="44">
        <v>45656</v>
      </c>
      <c r="O98" s="87">
        <v>0.25</v>
      </c>
      <c r="P98" s="87">
        <v>0.5</v>
      </c>
      <c r="Q98" s="87">
        <v>0.75</v>
      </c>
      <c r="R98" s="87">
        <v>1</v>
      </c>
      <c r="S98" s="29" t="s">
        <v>89</v>
      </c>
      <c r="T98" s="45">
        <v>166709089</v>
      </c>
      <c r="U98" s="27" t="s">
        <v>107</v>
      </c>
      <c r="V98" s="29" t="s">
        <v>108</v>
      </c>
      <c r="W98" s="219"/>
      <c r="X98" s="29" t="s">
        <v>92</v>
      </c>
      <c r="Y98" s="29" t="s">
        <v>70</v>
      </c>
      <c r="Z98" s="27" t="s">
        <v>119</v>
      </c>
      <c r="AA98" s="29" t="s">
        <v>66</v>
      </c>
    </row>
    <row r="99" spans="2:27" s="83" customFormat="1" ht="150" customHeight="1">
      <c r="B99" s="78" t="s">
        <v>458</v>
      </c>
      <c r="C99" s="73" t="s">
        <v>504</v>
      </c>
      <c r="D99" s="27" t="s">
        <v>74</v>
      </c>
      <c r="E99" s="27" t="s">
        <v>75</v>
      </c>
      <c r="F99" s="27" t="s">
        <v>60</v>
      </c>
      <c r="G99" s="85">
        <v>22</v>
      </c>
      <c r="H99" s="27" t="s">
        <v>505</v>
      </c>
      <c r="I99" s="29" t="s">
        <v>62</v>
      </c>
      <c r="J99" s="29" t="s">
        <v>86</v>
      </c>
      <c r="K99" s="28" t="s">
        <v>506</v>
      </c>
      <c r="L99" s="41" t="s">
        <v>507</v>
      </c>
      <c r="M99" s="44">
        <v>45293</v>
      </c>
      <c r="N99" s="44">
        <v>45656</v>
      </c>
      <c r="O99" s="86">
        <v>5</v>
      </c>
      <c r="P99" s="86">
        <v>5</v>
      </c>
      <c r="Q99" s="86">
        <v>6</v>
      </c>
      <c r="R99" s="86">
        <v>6</v>
      </c>
      <c r="S99" s="29" t="s">
        <v>89</v>
      </c>
      <c r="T99" s="45">
        <v>734575160</v>
      </c>
      <c r="U99" s="27" t="s">
        <v>107</v>
      </c>
      <c r="V99" s="29" t="s">
        <v>108</v>
      </c>
      <c r="W99" s="219"/>
      <c r="X99" s="29" t="s">
        <v>92</v>
      </c>
      <c r="Y99" s="29" t="s">
        <v>70</v>
      </c>
      <c r="Z99" s="27" t="s">
        <v>119</v>
      </c>
      <c r="AA99" s="29" t="s">
        <v>66</v>
      </c>
    </row>
    <row r="100" spans="2:27" s="83" customFormat="1" ht="75" customHeight="1">
      <c r="B100" s="78" t="s">
        <v>458</v>
      </c>
      <c r="C100" s="73" t="s">
        <v>508</v>
      </c>
      <c r="D100" s="27" t="s">
        <v>74</v>
      </c>
      <c r="E100" s="27" t="s">
        <v>460</v>
      </c>
      <c r="F100" s="27" t="s">
        <v>60</v>
      </c>
      <c r="G100" s="79">
        <v>1</v>
      </c>
      <c r="H100" s="27" t="s">
        <v>509</v>
      </c>
      <c r="I100" s="29" t="s">
        <v>62</v>
      </c>
      <c r="J100" s="29" t="s">
        <v>63</v>
      </c>
      <c r="K100" s="28" t="s">
        <v>510</v>
      </c>
      <c r="L100" s="41" t="s">
        <v>511</v>
      </c>
      <c r="M100" s="44">
        <v>45292</v>
      </c>
      <c r="N100" s="44">
        <v>45656</v>
      </c>
      <c r="O100" s="87">
        <v>0.25</v>
      </c>
      <c r="P100" s="87">
        <v>0.5</v>
      </c>
      <c r="Q100" s="87">
        <v>0.75</v>
      </c>
      <c r="R100" s="87">
        <v>1</v>
      </c>
      <c r="S100" s="29" t="s">
        <v>89</v>
      </c>
      <c r="T100" s="45">
        <v>90843262</v>
      </c>
      <c r="U100" s="27" t="s">
        <v>107</v>
      </c>
      <c r="V100" s="29" t="s">
        <v>108</v>
      </c>
      <c r="W100" s="220"/>
      <c r="X100" s="29" t="s">
        <v>92</v>
      </c>
      <c r="Y100" s="29" t="s">
        <v>70</v>
      </c>
      <c r="Z100" s="27" t="s">
        <v>119</v>
      </c>
      <c r="AA100" s="29" t="s">
        <v>66</v>
      </c>
    </row>
    <row r="101" spans="2:27" s="83" customFormat="1" ht="75" customHeight="1">
      <c r="B101" s="78" t="s">
        <v>458</v>
      </c>
      <c r="C101" s="73" t="s">
        <v>512</v>
      </c>
      <c r="D101" s="27" t="s">
        <v>74</v>
      </c>
      <c r="E101" s="27" t="s">
        <v>460</v>
      </c>
      <c r="F101" s="27" t="s">
        <v>320</v>
      </c>
      <c r="G101" s="79">
        <v>1</v>
      </c>
      <c r="H101" s="27" t="s">
        <v>513</v>
      </c>
      <c r="I101" s="29" t="s">
        <v>62</v>
      </c>
      <c r="J101" s="29" t="s">
        <v>63</v>
      </c>
      <c r="K101" s="28" t="s">
        <v>514</v>
      </c>
      <c r="L101" s="41" t="s">
        <v>515</v>
      </c>
      <c r="M101" s="44">
        <v>45292</v>
      </c>
      <c r="N101" s="44">
        <v>45656</v>
      </c>
      <c r="O101" s="87">
        <v>0.15</v>
      </c>
      <c r="P101" s="87">
        <v>0.4</v>
      </c>
      <c r="Q101" s="87">
        <v>0.8</v>
      </c>
      <c r="R101" s="87">
        <v>1</v>
      </c>
      <c r="S101" s="29" t="s">
        <v>89</v>
      </c>
      <c r="T101" s="45">
        <v>16541450</v>
      </c>
      <c r="U101" s="27" t="s">
        <v>107</v>
      </c>
      <c r="V101" s="29" t="s">
        <v>516</v>
      </c>
      <c r="W101" s="218">
        <v>334000000</v>
      </c>
      <c r="X101" s="29" t="s">
        <v>92</v>
      </c>
      <c r="Y101" s="29" t="s">
        <v>70</v>
      </c>
      <c r="Z101" s="27" t="s">
        <v>119</v>
      </c>
      <c r="AA101" s="29" t="s">
        <v>66</v>
      </c>
    </row>
    <row r="102" spans="2:27" s="83" customFormat="1" ht="75" customHeight="1">
      <c r="B102" s="78" t="s">
        <v>458</v>
      </c>
      <c r="C102" s="73" t="s">
        <v>517</v>
      </c>
      <c r="D102" s="27" t="s">
        <v>74</v>
      </c>
      <c r="E102" s="27" t="s">
        <v>460</v>
      </c>
      <c r="F102" s="27" t="s">
        <v>60</v>
      </c>
      <c r="G102" s="85">
        <v>10</v>
      </c>
      <c r="H102" s="27" t="s">
        <v>518</v>
      </c>
      <c r="I102" s="29" t="s">
        <v>62</v>
      </c>
      <c r="J102" s="29" t="s">
        <v>86</v>
      </c>
      <c r="K102" s="28" t="s">
        <v>519</v>
      </c>
      <c r="L102" s="41" t="s">
        <v>520</v>
      </c>
      <c r="M102" s="44">
        <v>45292</v>
      </c>
      <c r="N102" s="44">
        <v>45656</v>
      </c>
      <c r="O102" s="86">
        <v>1</v>
      </c>
      <c r="P102" s="86">
        <v>4</v>
      </c>
      <c r="Q102" s="86">
        <v>2</v>
      </c>
      <c r="R102" s="86">
        <v>3</v>
      </c>
      <c r="S102" s="29" t="s">
        <v>89</v>
      </c>
      <c r="T102" s="45">
        <v>31807523</v>
      </c>
      <c r="U102" s="27" t="s">
        <v>107</v>
      </c>
      <c r="V102" s="29" t="s">
        <v>516</v>
      </c>
      <c r="W102" s="219"/>
      <c r="X102" s="27" t="s">
        <v>92</v>
      </c>
      <c r="Y102" s="29" t="s">
        <v>70</v>
      </c>
      <c r="Z102" s="27" t="s">
        <v>119</v>
      </c>
      <c r="AA102" s="29" t="s">
        <v>66</v>
      </c>
    </row>
    <row r="103" spans="2:27" s="83" customFormat="1" ht="75" customHeight="1">
      <c r="B103" s="78" t="s">
        <v>458</v>
      </c>
      <c r="C103" s="73" t="s">
        <v>521</v>
      </c>
      <c r="D103" s="27" t="s">
        <v>74</v>
      </c>
      <c r="E103" s="27" t="s">
        <v>460</v>
      </c>
      <c r="F103" s="27" t="s">
        <v>60</v>
      </c>
      <c r="G103" s="79">
        <v>1</v>
      </c>
      <c r="H103" s="27" t="s">
        <v>522</v>
      </c>
      <c r="I103" s="29" t="s">
        <v>62</v>
      </c>
      <c r="J103" s="29" t="s">
        <v>63</v>
      </c>
      <c r="K103" s="28" t="s">
        <v>523</v>
      </c>
      <c r="L103" s="41" t="s">
        <v>524</v>
      </c>
      <c r="M103" s="44">
        <v>45323</v>
      </c>
      <c r="N103" s="44">
        <v>45657</v>
      </c>
      <c r="O103" s="87">
        <v>0.15</v>
      </c>
      <c r="P103" s="87">
        <v>0.45</v>
      </c>
      <c r="Q103" s="87">
        <v>0.75</v>
      </c>
      <c r="R103" s="87">
        <v>1</v>
      </c>
      <c r="S103" s="29" t="s">
        <v>89</v>
      </c>
      <c r="T103" s="45">
        <v>53119932</v>
      </c>
      <c r="U103" s="27" t="s">
        <v>107</v>
      </c>
      <c r="V103" s="29" t="s">
        <v>516</v>
      </c>
      <c r="W103" s="219"/>
      <c r="X103" s="29" t="s">
        <v>525</v>
      </c>
      <c r="Y103" s="29" t="s">
        <v>70</v>
      </c>
      <c r="Z103" s="27" t="s">
        <v>119</v>
      </c>
      <c r="AA103" s="29" t="s">
        <v>66</v>
      </c>
    </row>
    <row r="104" spans="2:27" s="83" customFormat="1" ht="113.25" customHeight="1">
      <c r="B104" s="78" t="s">
        <v>458</v>
      </c>
      <c r="C104" s="73" t="s">
        <v>526</v>
      </c>
      <c r="D104" s="27" t="s">
        <v>74</v>
      </c>
      <c r="E104" s="27" t="s">
        <v>460</v>
      </c>
      <c r="F104" s="27" t="s">
        <v>60</v>
      </c>
      <c r="G104" s="79">
        <v>1</v>
      </c>
      <c r="H104" s="27" t="s">
        <v>527</v>
      </c>
      <c r="I104" s="29" t="s">
        <v>62</v>
      </c>
      <c r="J104" s="29" t="s">
        <v>63</v>
      </c>
      <c r="K104" s="28" t="s">
        <v>528</v>
      </c>
      <c r="L104" s="41" t="s">
        <v>529</v>
      </c>
      <c r="M104" s="44">
        <v>45323</v>
      </c>
      <c r="N104" s="44">
        <v>45657</v>
      </c>
      <c r="O104" s="87">
        <v>0.15</v>
      </c>
      <c r="P104" s="87">
        <v>0.4</v>
      </c>
      <c r="Q104" s="87">
        <v>0.65</v>
      </c>
      <c r="R104" s="87">
        <v>1</v>
      </c>
      <c r="S104" s="29" t="s">
        <v>89</v>
      </c>
      <c r="T104" s="45">
        <v>538973644</v>
      </c>
      <c r="U104" s="27" t="s">
        <v>107</v>
      </c>
      <c r="V104" s="29" t="s">
        <v>516</v>
      </c>
      <c r="W104" s="219"/>
      <c r="X104" s="29" t="s">
        <v>525</v>
      </c>
      <c r="Y104" s="29" t="s">
        <v>70</v>
      </c>
      <c r="Z104" s="27" t="s">
        <v>119</v>
      </c>
      <c r="AA104" s="29" t="s">
        <v>66</v>
      </c>
    </row>
    <row r="105" spans="2:27" s="83" customFormat="1" ht="75" customHeight="1">
      <c r="B105" s="78" t="s">
        <v>458</v>
      </c>
      <c r="C105" s="73" t="s">
        <v>530</v>
      </c>
      <c r="D105" s="27" t="s">
        <v>74</v>
      </c>
      <c r="E105" s="27" t="s">
        <v>460</v>
      </c>
      <c r="F105" s="27" t="s">
        <v>60</v>
      </c>
      <c r="G105" s="79">
        <v>1</v>
      </c>
      <c r="H105" s="27" t="s">
        <v>531</v>
      </c>
      <c r="I105" s="29" t="s">
        <v>62</v>
      </c>
      <c r="J105" s="29" t="s">
        <v>63</v>
      </c>
      <c r="K105" s="28" t="s">
        <v>532</v>
      </c>
      <c r="L105" s="41" t="s">
        <v>533</v>
      </c>
      <c r="M105" s="44">
        <v>45323</v>
      </c>
      <c r="N105" s="44">
        <v>45657</v>
      </c>
      <c r="O105" s="87">
        <v>0.15</v>
      </c>
      <c r="P105" s="87">
        <v>0.4</v>
      </c>
      <c r="Q105" s="87">
        <v>0.65</v>
      </c>
      <c r="R105" s="87">
        <v>1</v>
      </c>
      <c r="S105" s="29" t="s">
        <v>89</v>
      </c>
      <c r="T105" s="45">
        <v>33552324</v>
      </c>
      <c r="U105" s="27" t="s">
        <v>107</v>
      </c>
      <c r="V105" s="29" t="s">
        <v>516</v>
      </c>
      <c r="W105" s="220"/>
      <c r="X105" s="29" t="s">
        <v>525</v>
      </c>
      <c r="Y105" s="29" t="s">
        <v>70</v>
      </c>
      <c r="Z105" s="27" t="s">
        <v>119</v>
      </c>
      <c r="AA105" s="29" t="s">
        <v>66</v>
      </c>
    </row>
    <row r="106" spans="2:27" s="83" customFormat="1" ht="75" customHeight="1">
      <c r="B106" s="78" t="s">
        <v>458</v>
      </c>
      <c r="C106" s="73" t="s">
        <v>534</v>
      </c>
      <c r="D106" s="27" t="s">
        <v>58</v>
      </c>
      <c r="E106" s="27" t="s">
        <v>535</v>
      </c>
      <c r="F106" s="27" t="s">
        <v>60</v>
      </c>
      <c r="G106" s="79">
        <v>1</v>
      </c>
      <c r="H106" s="27" t="s">
        <v>536</v>
      </c>
      <c r="I106" s="29" t="s">
        <v>62</v>
      </c>
      <c r="J106" s="29" t="s">
        <v>63</v>
      </c>
      <c r="K106" s="28" t="s">
        <v>537</v>
      </c>
      <c r="L106" s="41" t="s">
        <v>538</v>
      </c>
      <c r="M106" s="44">
        <v>45320</v>
      </c>
      <c r="N106" s="44">
        <v>45655</v>
      </c>
      <c r="O106" s="87">
        <v>0.1</v>
      </c>
      <c r="P106" s="87">
        <v>0.45</v>
      </c>
      <c r="Q106" s="87">
        <v>0.8</v>
      </c>
      <c r="R106" s="87">
        <v>1</v>
      </c>
      <c r="S106" s="29" t="s">
        <v>89</v>
      </c>
      <c r="T106" s="45">
        <v>35960111</v>
      </c>
      <c r="U106" s="27" t="s">
        <v>107</v>
      </c>
      <c r="V106" s="27" t="s">
        <v>539</v>
      </c>
      <c r="W106" s="218">
        <v>1112534448</v>
      </c>
      <c r="X106" s="27" t="s">
        <v>145</v>
      </c>
      <c r="Y106" s="29" t="s">
        <v>70</v>
      </c>
      <c r="Z106" s="27" t="s">
        <v>119</v>
      </c>
      <c r="AA106" s="29" t="s">
        <v>66</v>
      </c>
    </row>
    <row r="107" spans="2:27" s="83" customFormat="1" ht="75" customHeight="1">
      <c r="B107" s="78" t="s">
        <v>458</v>
      </c>
      <c r="C107" s="73" t="s">
        <v>540</v>
      </c>
      <c r="D107" s="27" t="s">
        <v>82</v>
      </c>
      <c r="E107" s="27" t="s">
        <v>141</v>
      </c>
      <c r="F107" s="27" t="s">
        <v>60</v>
      </c>
      <c r="G107" s="79">
        <v>1</v>
      </c>
      <c r="H107" s="27" t="s">
        <v>541</v>
      </c>
      <c r="I107" s="29" t="s">
        <v>62</v>
      </c>
      <c r="J107" s="29" t="s">
        <v>63</v>
      </c>
      <c r="K107" s="28" t="s">
        <v>542</v>
      </c>
      <c r="L107" s="41" t="s">
        <v>543</v>
      </c>
      <c r="M107" s="44">
        <v>45320</v>
      </c>
      <c r="N107" s="44">
        <v>45655</v>
      </c>
      <c r="O107" s="87">
        <v>0.1</v>
      </c>
      <c r="P107" s="87">
        <v>0.45</v>
      </c>
      <c r="Q107" s="87">
        <v>0.8</v>
      </c>
      <c r="R107" s="87">
        <v>1</v>
      </c>
      <c r="S107" s="29" t="s">
        <v>89</v>
      </c>
      <c r="T107" s="45">
        <v>30305935</v>
      </c>
      <c r="U107" s="27" t="s">
        <v>107</v>
      </c>
      <c r="V107" s="27" t="s">
        <v>539</v>
      </c>
      <c r="W107" s="219"/>
      <c r="X107" s="27" t="s">
        <v>145</v>
      </c>
      <c r="Y107" s="29" t="s">
        <v>70</v>
      </c>
      <c r="Z107" s="27" t="s">
        <v>119</v>
      </c>
      <c r="AA107" s="29" t="s">
        <v>66</v>
      </c>
    </row>
    <row r="108" spans="2:27" s="83" customFormat="1" ht="92.25" customHeight="1">
      <c r="B108" s="78" t="s">
        <v>458</v>
      </c>
      <c r="C108" s="73" t="s">
        <v>544</v>
      </c>
      <c r="D108" s="27" t="s">
        <v>74</v>
      </c>
      <c r="E108" s="27" t="s">
        <v>460</v>
      </c>
      <c r="F108" s="27" t="s">
        <v>60</v>
      </c>
      <c r="G108" s="85">
        <v>4</v>
      </c>
      <c r="H108" s="27" t="s">
        <v>545</v>
      </c>
      <c r="I108" s="29" t="s">
        <v>62</v>
      </c>
      <c r="J108" s="29" t="s">
        <v>86</v>
      </c>
      <c r="K108" s="28" t="s">
        <v>546</v>
      </c>
      <c r="L108" s="41" t="s">
        <v>547</v>
      </c>
      <c r="M108" s="44">
        <v>45320</v>
      </c>
      <c r="N108" s="44">
        <v>45655</v>
      </c>
      <c r="O108" s="88">
        <v>1</v>
      </c>
      <c r="P108" s="88">
        <v>1</v>
      </c>
      <c r="Q108" s="88">
        <v>1</v>
      </c>
      <c r="R108" s="88">
        <v>1</v>
      </c>
      <c r="S108" s="29" t="s">
        <v>89</v>
      </c>
      <c r="T108" s="45">
        <v>33436942</v>
      </c>
      <c r="U108" s="27" t="s">
        <v>107</v>
      </c>
      <c r="V108" s="27" t="s">
        <v>539</v>
      </c>
      <c r="W108" s="219"/>
      <c r="X108" s="27" t="s">
        <v>145</v>
      </c>
      <c r="Y108" s="29" t="s">
        <v>70</v>
      </c>
      <c r="Z108" s="27" t="s">
        <v>119</v>
      </c>
      <c r="AA108" s="29" t="s">
        <v>66</v>
      </c>
    </row>
    <row r="109" spans="2:27" s="83" customFormat="1" ht="75" customHeight="1">
      <c r="B109" s="78" t="s">
        <v>458</v>
      </c>
      <c r="C109" s="73" t="s">
        <v>548</v>
      </c>
      <c r="D109" s="27" t="s">
        <v>74</v>
      </c>
      <c r="E109" s="27" t="s">
        <v>460</v>
      </c>
      <c r="F109" s="27" t="s">
        <v>60</v>
      </c>
      <c r="G109" s="79">
        <v>1</v>
      </c>
      <c r="H109" s="27" t="s">
        <v>549</v>
      </c>
      <c r="I109" s="29" t="s">
        <v>62</v>
      </c>
      <c r="J109" s="29" t="s">
        <v>63</v>
      </c>
      <c r="K109" s="28" t="s">
        <v>550</v>
      </c>
      <c r="L109" s="41" t="s">
        <v>551</v>
      </c>
      <c r="M109" s="44">
        <v>45320</v>
      </c>
      <c r="N109" s="44">
        <v>45655</v>
      </c>
      <c r="O109" s="87">
        <v>0.1</v>
      </c>
      <c r="P109" s="87">
        <v>0.45</v>
      </c>
      <c r="Q109" s="87">
        <v>0.8</v>
      </c>
      <c r="R109" s="87">
        <v>1</v>
      </c>
      <c r="S109" s="29" t="s">
        <v>66</v>
      </c>
      <c r="T109" s="45">
        <v>0</v>
      </c>
      <c r="U109" s="27" t="s">
        <v>107</v>
      </c>
      <c r="V109" s="27" t="s">
        <v>539</v>
      </c>
      <c r="W109" s="219"/>
      <c r="X109" s="27" t="s">
        <v>145</v>
      </c>
      <c r="Y109" s="29" t="s">
        <v>70</v>
      </c>
      <c r="Z109" s="27" t="s">
        <v>119</v>
      </c>
      <c r="AA109" s="29" t="s">
        <v>66</v>
      </c>
    </row>
    <row r="110" spans="2:27" s="83" customFormat="1" ht="75" customHeight="1">
      <c r="B110" s="78" t="s">
        <v>458</v>
      </c>
      <c r="C110" s="73" t="s">
        <v>552</v>
      </c>
      <c r="D110" s="27" t="s">
        <v>74</v>
      </c>
      <c r="E110" s="27" t="s">
        <v>460</v>
      </c>
      <c r="F110" s="27" t="s">
        <v>60</v>
      </c>
      <c r="G110" s="85">
        <v>7</v>
      </c>
      <c r="H110" s="27" t="s">
        <v>553</v>
      </c>
      <c r="I110" s="29" t="s">
        <v>62</v>
      </c>
      <c r="J110" s="29" t="s">
        <v>86</v>
      </c>
      <c r="K110" s="28" t="s">
        <v>554</v>
      </c>
      <c r="L110" s="41" t="s">
        <v>555</v>
      </c>
      <c r="M110" s="44">
        <v>45293</v>
      </c>
      <c r="N110" s="44">
        <v>45657</v>
      </c>
      <c r="O110" s="86">
        <v>1</v>
      </c>
      <c r="P110" s="86">
        <v>2</v>
      </c>
      <c r="Q110" s="86">
        <v>2</v>
      </c>
      <c r="R110" s="86">
        <v>2</v>
      </c>
      <c r="S110" s="29" t="s">
        <v>66</v>
      </c>
      <c r="T110" s="45">
        <v>0</v>
      </c>
      <c r="U110" s="27" t="s">
        <v>107</v>
      </c>
      <c r="V110" s="27" t="s">
        <v>539</v>
      </c>
      <c r="W110" s="219"/>
      <c r="X110" s="27" t="s">
        <v>92</v>
      </c>
      <c r="Y110" s="29" t="s">
        <v>70</v>
      </c>
      <c r="Z110" s="27" t="s">
        <v>119</v>
      </c>
      <c r="AA110" s="29" t="s">
        <v>66</v>
      </c>
    </row>
    <row r="111" spans="2:27" s="83" customFormat="1" ht="75" customHeight="1">
      <c r="B111" s="78" t="s">
        <v>458</v>
      </c>
      <c r="C111" s="73" t="s">
        <v>556</v>
      </c>
      <c r="D111" s="27" t="s">
        <v>74</v>
      </c>
      <c r="E111" s="27" t="s">
        <v>460</v>
      </c>
      <c r="F111" s="27" t="s">
        <v>60</v>
      </c>
      <c r="G111" s="85">
        <v>49</v>
      </c>
      <c r="H111" s="27" t="s">
        <v>557</v>
      </c>
      <c r="I111" s="29" t="s">
        <v>62</v>
      </c>
      <c r="J111" s="29" t="s">
        <v>86</v>
      </c>
      <c r="K111" s="28" t="s">
        <v>554</v>
      </c>
      <c r="L111" s="41" t="s">
        <v>558</v>
      </c>
      <c r="M111" s="44">
        <v>45293</v>
      </c>
      <c r="N111" s="44">
        <v>45657</v>
      </c>
      <c r="O111" s="86">
        <v>10</v>
      </c>
      <c r="P111" s="86">
        <v>10</v>
      </c>
      <c r="Q111" s="86">
        <v>10</v>
      </c>
      <c r="R111" s="86">
        <v>19</v>
      </c>
      <c r="S111" s="29" t="s">
        <v>66</v>
      </c>
      <c r="T111" s="45">
        <v>0</v>
      </c>
      <c r="U111" s="27" t="s">
        <v>107</v>
      </c>
      <c r="V111" s="27" t="s">
        <v>539</v>
      </c>
      <c r="W111" s="219"/>
      <c r="X111" s="27" t="s">
        <v>92</v>
      </c>
      <c r="Y111" s="29" t="s">
        <v>70</v>
      </c>
      <c r="Z111" s="27" t="s">
        <v>119</v>
      </c>
      <c r="AA111" s="29" t="s">
        <v>66</v>
      </c>
    </row>
    <row r="112" spans="2:27" s="83" customFormat="1" ht="75" customHeight="1">
      <c r="B112" s="78" t="s">
        <v>458</v>
      </c>
      <c r="C112" s="73" t="s">
        <v>559</v>
      </c>
      <c r="D112" s="27" t="s">
        <v>74</v>
      </c>
      <c r="E112" s="27" t="s">
        <v>460</v>
      </c>
      <c r="F112" s="27" t="s">
        <v>60</v>
      </c>
      <c r="G112" s="85">
        <v>83</v>
      </c>
      <c r="H112" s="27" t="s">
        <v>560</v>
      </c>
      <c r="I112" s="29" t="s">
        <v>62</v>
      </c>
      <c r="J112" s="29" t="s">
        <v>86</v>
      </c>
      <c r="K112" s="28" t="s">
        <v>561</v>
      </c>
      <c r="L112" s="41" t="s">
        <v>562</v>
      </c>
      <c r="M112" s="44">
        <v>45293</v>
      </c>
      <c r="N112" s="44">
        <v>45657</v>
      </c>
      <c r="O112" s="86">
        <v>20</v>
      </c>
      <c r="P112" s="86">
        <v>20</v>
      </c>
      <c r="Q112" s="86">
        <v>20</v>
      </c>
      <c r="R112" s="86">
        <v>23</v>
      </c>
      <c r="S112" s="29" t="s">
        <v>66</v>
      </c>
      <c r="T112" s="45">
        <v>0</v>
      </c>
      <c r="U112" s="27" t="s">
        <v>107</v>
      </c>
      <c r="V112" s="27" t="s">
        <v>539</v>
      </c>
      <c r="W112" s="219"/>
      <c r="X112" s="27" t="s">
        <v>92</v>
      </c>
      <c r="Y112" s="29" t="s">
        <v>70</v>
      </c>
      <c r="Z112" s="27" t="s">
        <v>119</v>
      </c>
      <c r="AA112" s="29" t="s">
        <v>66</v>
      </c>
    </row>
    <row r="113" spans="2:27" s="83" customFormat="1" ht="150.75" customHeight="1">
      <c r="B113" s="78" t="s">
        <v>458</v>
      </c>
      <c r="C113" s="73" t="s">
        <v>563</v>
      </c>
      <c r="D113" s="27" t="s">
        <v>74</v>
      </c>
      <c r="E113" s="27" t="s">
        <v>460</v>
      </c>
      <c r="F113" s="27" t="s">
        <v>60</v>
      </c>
      <c r="G113" s="85">
        <v>34</v>
      </c>
      <c r="H113" s="27" t="s">
        <v>564</v>
      </c>
      <c r="I113" s="29" t="s">
        <v>62</v>
      </c>
      <c r="J113" s="29" t="s">
        <v>86</v>
      </c>
      <c r="K113" s="28" t="s">
        <v>565</v>
      </c>
      <c r="L113" s="41" t="s">
        <v>566</v>
      </c>
      <c r="M113" s="44">
        <v>45293</v>
      </c>
      <c r="N113" s="44">
        <v>45657</v>
      </c>
      <c r="O113" s="86">
        <v>8</v>
      </c>
      <c r="P113" s="86">
        <v>8</v>
      </c>
      <c r="Q113" s="86">
        <v>8</v>
      </c>
      <c r="R113" s="86">
        <v>10</v>
      </c>
      <c r="S113" s="29" t="s">
        <v>66</v>
      </c>
      <c r="T113" s="45">
        <v>0</v>
      </c>
      <c r="U113" s="27" t="s">
        <v>107</v>
      </c>
      <c r="V113" s="27" t="s">
        <v>539</v>
      </c>
      <c r="W113" s="220"/>
      <c r="X113" s="27" t="s">
        <v>92</v>
      </c>
      <c r="Y113" s="29" t="s">
        <v>70</v>
      </c>
      <c r="Z113" s="27" t="s">
        <v>119</v>
      </c>
      <c r="AA113" s="29" t="s">
        <v>66</v>
      </c>
    </row>
    <row r="114" spans="2:27" s="83" customFormat="1" ht="116.25" customHeight="1">
      <c r="B114" s="78" t="s">
        <v>458</v>
      </c>
      <c r="C114" s="73" t="s">
        <v>567</v>
      </c>
      <c r="D114" s="27" t="s">
        <v>74</v>
      </c>
      <c r="E114" s="27" t="s">
        <v>460</v>
      </c>
      <c r="F114" s="27" t="s">
        <v>60</v>
      </c>
      <c r="G114" s="79">
        <v>1</v>
      </c>
      <c r="H114" s="27" t="s">
        <v>568</v>
      </c>
      <c r="I114" s="29" t="s">
        <v>62</v>
      </c>
      <c r="J114" s="29" t="s">
        <v>63</v>
      </c>
      <c r="K114" s="28" t="s">
        <v>569</v>
      </c>
      <c r="L114" s="41" t="s">
        <v>570</v>
      </c>
      <c r="M114" s="44">
        <v>45313</v>
      </c>
      <c r="N114" s="44">
        <v>45642</v>
      </c>
      <c r="O114" s="87">
        <v>0.25</v>
      </c>
      <c r="P114" s="87">
        <v>0.5</v>
      </c>
      <c r="Q114" s="87">
        <v>0.75</v>
      </c>
      <c r="R114" s="87">
        <v>1</v>
      </c>
      <c r="S114" s="29" t="s">
        <v>89</v>
      </c>
      <c r="T114" s="45">
        <v>32400000</v>
      </c>
      <c r="U114" s="27" t="s">
        <v>152</v>
      </c>
      <c r="V114" s="27" t="s">
        <v>571</v>
      </c>
      <c r="W114" s="123">
        <v>125000000</v>
      </c>
      <c r="X114" s="27" t="s">
        <v>145</v>
      </c>
      <c r="Y114" s="29" t="s">
        <v>70</v>
      </c>
      <c r="Z114" s="27" t="s">
        <v>119</v>
      </c>
      <c r="AA114" s="29" t="s">
        <v>66</v>
      </c>
    </row>
    <row r="115" spans="2:27" s="83" customFormat="1" ht="107.25" customHeight="1">
      <c r="B115" s="78" t="s">
        <v>458</v>
      </c>
      <c r="C115" s="73" t="s">
        <v>572</v>
      </c>
      <c r="D115" s="27" t="s">
        <v>74</v>
      </c>
      <c r="E115" s="27" t="s">
        <v>460</v>
      </c>
      <c r="F115" s="27" t="s">
        <v>60</v>
      </c>
      <c r="G115" s="79">
        <v>1</v>
      </c>
      <c r="H115" s="27" t="s">
        <v>573</v>
      </c>
      <c r="I115" s="29" t="s">
        <v>62</v>
      </c>
      <c r="J115" s="29" t="s">
        <v>63</v>
      </c>
      <c r="K115" s="28" t="s">
        <v>574</v>
      </c>
      <c r="L115" s="41" t="s">
        <v>575</v>
      </c>
      <c r="M115" s="44">
        <v>45313</v>
      </c>
      <c r="N115" s="44">
        <v>45642</v>
      </c>
      <c r="O115" s="87">
        <v>0.25</v>
      </c>
      <c r="P115" s="87">
        <v>0.5</v>
      </c>
      <c r="Q115" s="87">
        <v>0.75</v>
      </c>
      <c r="R115" s="87">
        <v>1</v>
      </c>
      <c r="S115" s="29" t="s">
        <v>89</v>
      </c>
      <c r="T115" s="45">
        <v>21600000</v>
      </c>
      <c r="U115" s="27" t="s">
        <v>152</v>
      </c>
      <c r="V115" s="29" t="s">
        <v>153</v>
      </c>
      <c r="W115" s="123">
        <v>45000000</v>
      </c>
      <c r="X115" s="27" t="s">
        <v>145</v>
      </c>
      <c r="Y115" s="29" t="s">
        <v>70</v>
      </c>
      <c r="Z115" s="27" t="s">
        <v>119</v>
      </c>
      <c r="AA115" s="29" t="s">
        <v>66</v>
      </c>
    </row>
    <row r="116" spans="2:27" s="83" customFormat="1" ht="139.5" customHeight="1">
      <c r="B116" s="20" t="s">
        <v>576</v>
      </c>
      <c r="C116" s="73" t="s">
        <v>577</v>
      </c>
      <c r="D116" s="21" t="s">
        <v>82</v>
      </c>
      <c r="E116" s="21" t="s">
        <v>578</v>
      </c>
      <c r="F116" s="21" t="s">
        <v>60</v>
      </c>
      <c r="G116" s="85">
        <v>7</v>
      </c>
      <c r="H116" s="21" t="s">
        <v>579</v>
      </c>
      <c r="I116" s="23" t="s">
        <v>62</v>
      </c>
      <c r="J116" s="23" t="s">
        <v>86</v>
      </c>
      <c r="K116" s="21" t="s">
        <v>580</v>
      </c>
      <c r="L116" s="21" t="s">
        <v>581</v>
      </c>
      <c r="M116" s="46">
        <v>45566</v>
      </c>
      <c r="N116" s="46">
        <v>45392</v>
      </c>
      <c r="O116" s="78">
        <v>0</v>
      </c>
      <c r="P116" s="78">
        <v>2</v>
      </c>
      <c r="Q116" s="78">
        <v>4</v>
      </c>
      <c r="R116" s="86">
        <v>1</v>
      </c>
      <c r="S116" s="23" t="s">
        <v>89</v>
      </c>
      <c r="T116" s="33">
        <v>306952783</v>
      </c>
      <c r="U116" s="37" t="s">
        <v>67</v>
      </c>
      <c r="V116" s="21" t="s">
        <v>582</v>
      </c>
      <c r="W116" s="32">
        <v>222643300</v>
      </c>
      <c r="X116" s="23" t="s">
        <v>118</v>
      </c>
      <c r="Y116" s="23" t="s">
        <v>70</v>
      </c>
      <c r="Z116" s="21" t="s">
        <v>119</v>
      </c>
      <c r="AA116" s="23" t="s">
        <v>66</v>
      </c>
    </row>
    <row r="117" spans="2:27" s="83" customFormat="1" ht="84.75" customHeight="1">
      <c r="B117" s="20" t="s">
        <v>576</v>
      </c>
      <c r="C117" s="73" t="s">
        <v>583</v>
      </c>
      <c r="D117" s="21" t="s">
        <v>82</v>
      </c>
      <c r="E117" s="21" t="s">
        <v>141</v>
      </c>
      <c r="F117" s="21" t="s">
        <v>60</v>
      </c>
      <c r="G117" s="85">
        <v>2</v>
      </c>
      <c r="H117" s="21" t="s">
        <v>584</v>
      </c>
      <c r="I117" s="23" t="s">
        <v>62</v>
      </c>
      <c r="J117" s="23" t="s">
        <v>86</v>
      </c>
      <c r="K117" s="21" t="s">
        <v>585</v>
      </c>
      <c r="L117" s="21" t="s">
        <v>586</v>
      </c>
      <c r="M117" s="22" t="s">
        <v>587</v>
      </c>
      <c r="N117" s="22" t="s">
        <v>408</v>
      </c>
      <c r="O117" s="78">
        <v>0</v>
      </c>
      <c r="P117" s="78">
        <v>0</v>
      </c>
      <c r="Q117" s="78">
        <v>0</v>
      </c>
      <c r="R117" s="86">
        <v>2</v>
      </c>
      <c r="S117" s="23" t="s">
        <v>89</v>
      </c>
      <c r="T117" s="33">
        <v>102718929</v>
      </c>
      <c r="U117" s="37" t="s">
        <v>67</v>
      </c>
      <c r="V117" s="21" t="s">
        <v>588</v>
      </c>
      <c r="W117" s="32">
        <v>147036316.5</v>
      </c>
      <c r="X117" s="23" t="s">
        <v>118</v>
      </c>
      <c r="Y117" s="23" t="s">
        <v>70</v>
      </c>
      <c r="Z117" s="21" t="s">
        <v>119</v>
      </c>
      <c r="AA117" s="23" t="s">
        <v>66</v>
      </c>
    </row>
    <row r="118" spans="2:27" s="83" customFormat="1" ht="84.75" customHeight="1">
      <c r="B118" s="20" t="s">
        <v>576</v>
      </c>
      <c r="C118" s="73" t="s">
        <v>589</v>
      </c>
      <c r="D118" s="21" t="s">
        <v>82</v>
      </c>
      <c r="E118" s="21" t="s">
        <v>578</v>
      </c>
      <c r="F118" s="21" t="s">
        <v>60</v>
      </c>
      <c r="G118" s="85">
        <v>1</v>
      </c>
      <c r="H118" s="21" t="s">
        <v>590</v>
      </c>
      <c r="I118" s="23" t="s">
        <v>85</v>
      </c>
      <c r="J118" s="23" t="s">
        <v>86</v>
      </c>
      <c r="K118" s="21" t="s">
        <v>591</v>
      </c>
      <c r="L118" s="21" t="s">
        <v>592</v>
      </c>
      <c r="M118" s="46">
        <v>45566</v>
      </c>
      <c r="N118" s="22" t="s">
        <v>593</v>
      </c>
      <c r="O118" s="78">
        <v>0</v>
      </c>
      <c r="P118" s="78">
        <v>1</v>
      </c>
      <c r="Q118" s="78">
        <v>0</v>
      </c>
      <c r="R118" s="86">
        <v>0</v>
      </c>
      <c r="S118" s="23" t="s">
        <v>89</v>
      </c>
      <c r="T118" s="33">
        <v>34796116</v>
      </c>
      <c r="U118" s="37" t="s">
        <v>67</v>
      </c>
      <c r="V118" s="21" t="s">
        <v>588</v>
      </c>
      <c r="W118" s="32">
        <v>30157312.5</v>
      </c>
      <c r="X118" s="23" t="s">
        <v>118</v>
      </c>
      <c r="Y118" s="23" t="s">
        <v>70</v>
      </c>
      <c r="Z118" s="21" t="s">
        <v>119</v>
      </c>
      <c r="AA118" s="23" t="s">
        <v>66</v>
      </c>
    </row>
    <row r="119" spans="2:27" s="83" customFormat="1" ht="84.75" customHeight="1">
      <c r="B119" s="20" t="s">
        <v>576</v>
      </c>
      <c r="C119" s="73" t="s">
        <v>594</v>
      </c>
      <c r="D119" s="21" t="s">
        <v>82</v>
      </c>
      <c r="E119" s="21" t="s">
        <v>578</v>
      </c>
      <c r="F119" s="21" t="s">
        <v>60</v>
      </c>
      <c r="G119" s="85">
        <v>1</v>
      </c>
      <c r="H119" s="21" t="s">
        <v>595</v>
      </c>
      <c r="I119" s="23" t="s">
        <v>85</v>
      </c>
      <c r="J119" s="23" t="s">
        <v>86</v>
      </c>
      <c r="K119" s="21" t="s">
        <v>596</v>
      </c>
      <c r="L119" s="21" t="s">
        <v>597</v>
      </c>
      <c r="M119" s="46">
        <v>45414</v>
      </c>
      <c r="N119" s="22" t="s">
        <v>598</v>
      </c>
      <c r="O119" s="78">
        <v>0</v>
      </c>
      <c r="P119" s="78">
        <v>0</v>
      </c>
      <c r="Q119" s="78">
        <v>1</v>
      </c>
      <c r="R119" s="86">
        <v>0</v>
      </c>
      <c r="S119" s="23" t="s">
        <v>89</v>
      </c>
      <c r="T119" s="33">
        <v>27554917</v>
      </c>
      <c r="U119" s="37" t="s">
        <v>67</v>
      </c>
      <c r="V119" s="21" t="s">
        <v>588</v>
      </c>
      <c r="W119" s="32">
        <v>27554917.5</v>
      </c>
      <c r="X119" s="23" t="s">
        <v>118</v>
      </c>
      <c r="Y119" s="23" t="s">
        <v>70</v>
      </c>
      <c r="Z119" s="21" t="s">
        <v>119</v>
      </c>
      <c r="AA119" s="23" t="s">
        <v>66</v>
      </c>
    </row>
    <row r="120" spans="2:27" s="83" customFormat="1" ht="84.75" customHeight="1">
      <c r="B120" s="20" t="s">
        <v>576</v>
      </c>
      <c r="C120" s="73" t="s">
        <v>599</v>
      </c>
      <c r="D120" s="21" t="s">
        <v>82</v>
      </c>
      <c r="E120" s="21" t="s">
        <v>578</v>
      </c>
      <c r="F120" s="21" t="s">
        <v>60</v>
      </c>
      <c r="G120" s="85">
        <v>1</v>
      </c>
      <c r="H120" s="21" t="s">
        <v>600</v>
      </c>
      <c r="I120" s="23" t="s">
        <v>85</v>
      </c>
      <c r="J120" s="23" t="s">
        <v>86</v>
      </c>
      <c r="K120" s="21" t="s">
        <v>601</v>
      </c>
      <c r="L120" s="21" t="s">
        <v>602</v>
      </c>
      <c r="M120" s="46">
        <v>45414</v>
      </c>
      <c r="N120" s="47" t="s">
        <v>603</v>
      </c>
      <c r="O120" s="78">
        <v>0</v>
      </c>
      <c r="P120" s="78">
        <v>0</v>
      </c>
      <c r="Q120" s="78">
        <v>1</v>
      </c>
      <c r="R120" s="86">
        <v>0</v>
      </c>
      <c r="S120" s="23" t="s">
        <v>89</v>
      </c>
      <c r="T120" s="33">
        <v>97551457</v>
      </c>
      <c r="U120" s="37" t="s">
        <v>67</v>
      </c>
      <c r="V120" s="21" t="s">
        <v>588</v>
      </c>
      <c r="W120" s="32">
        <v>24493260</v>
      </c>
      <c r="X120" s="23" t="s">
        <v>118</v>
      </c>
      <c r="Y120" s="23" t="s">
        <v>70</v>
      </c>
      <c r="Z120" s="21" t="s">
        <v>119</v>
      </c>
      <c r="AA120" s="23" t="s">
        <v>66</v>
      </c>
    </row>
    <row r="121" spans="2:27" s="83" customFormat="1" ht="84.75" customHeight="1">
      <c r="B121" s="20" t="s">
        <v>576</v>
      </c>
      <c r="C121" s="73" t="s">
        <v>604</v>
      </c>
      <c r="D121" s="21" t="s">
        <v>82</v>
      </c>
      <c r="E121" s="21" t="s">
        <v>578</v>
      </c>
      <c r="F121" s="21" t="s">
        <v>60</v>
      </c>
      <c r="G121" s="85">
        <v>2</v>
      </c>
      <c r="H121" s="21" t="s">
        <v>605</v>
      </c>
      <c r="I121" s="23" t="s">
        <v>85</v>
      </c>
      <c r="J121" s="23" t="s">
        <v>86</v>
      </c>
      <c r="K121" s="21" t="s">
        <v>606</v>
      </c>
      <c r="L121" s="21" t="s">
        <v>607</v>
      </c>
      <c r="M121" s="22" t="s">
        <v>608</v>
      </c>
      <c r="N121" s="46">
        <v>45363</v>
      </c>
      <c r="O121" s="78">
        <v>0</v>
      </c>
      <c r="P121" s="78">
        <v>0</v>
      </c>
      <c r="Q121" s="78">
        <v>1</v>
      </c>
      <c r="R121" s="86">
        <v>1</v>
      </c>
      <c r="S121" s="23" t="s">
        <v>89</v>
      </c>
      <c r="T121" s="33">
        <v>105767012</v>
      </c>
      <c r="U121" s="37" t="s">
        <v>67</v>
      </c>
      <c r="V121" s="21" t="s">
        <v>588</v>
      </c>
      <c r="W121" s="32">
        <v>37937400</v>
      </c>
      <c r="X121" s="23" t="s">
        <v>118</v>
      </c>
      <c r="Y121" s="23" t="s">
        <v>70</v>
      </c>
      <c r="Z121" s="21" t="s">
        <v>119</v>
      </c>
      <c r="AA121" s="23" t="s">
        <v>66</v>
      </c>
    </row>
    <row r="122" spans="2:27" s="83" customFormat="1" ht="84.75" customHeight="1">
      <c r="B122" s="20" t="s">
        <v>576</v>
      </c>
      <c r="C122" s="73" t="s">
        <v>609</v>
      </c>
      <c r="D122" s="21" t="s">
        <v>58</v>
      </c>
      <c r="E122" s="21" t="s">
        <v>141</v>
      </c>
      <c r="F122" s="21" t="s">
        <v>148</v>
      </c>
      <c r="G122" s="85">
        <v>4</v>
      </c>
      <c r="H122" s="37" t="s">
        <v>610</v>
      </c>
      <c r="I122" s="23" t="s">
        <v>85</v>
      </c>
      <c r="J122" s="23" t="s">
        <v>86</v>
      </c>
      <c r="K122" s="21" t="s">
        <v>601</v>
      </c>
      <c r="L122" s="21" t="s">
        <v>611</v>
      </c>
      <c r="M122" s="46">
        <v>45597</v>
      </c>
      <c r="N122" s="22" t="s">
        <v>612</v>
      </c>
      <c r="O122" s="78">
        <v>1</v>
      </c>
      <c r="P122" s="78">
        <v>1</v>
      </c>
      <c r="Q122" s="78">
        <v>1</v>
      </c>
      <c r="R122" s="86">
        <v>1</v>
      </c>
      <c r="S122" s="23" t="s">
        <v>89</v>
      </c>
      <c r="T122" s="33">
        <v>200216632</v>
      </c>
      <c r="U122" s="37" t="s">
        <v>67</v>
      </c>
      <c r="V122" s="21" t="s">
        <v>588</v>
      </c>
      <c r="W122" s="175">
        <v>552236934</v>
      </c>
      <c r="X122" s="23" t="s">
        <v>118</v>
      </c>
      <c r="Y122" s="23" t="s">
        <v>70</v>
      </c>
      <c r="Z122" s="21" t="s">
        <v>119</v>
      </c>
      <c r="AA122" s="23" t="s">
        <v>66</v>
      </c>
    </row>
    <row r="123" spans="2:27" s="83" customFormat="1" ht="94.5" customHeight="1">
      <c r="B123" s="20" t="s">
        <v>576</v>
      </c>
      <c r="C123" s="73" t="s">
        <v>613</v>
      </c>
      <c r="D123" s="21" t="s">
        <v>58</v>
      </c>
      <c r="E123" s="21" t="s">
        <v>141</v>
      </c>
      <c r="F123" s="21" t="s">
        <v>148</v>
      </c>
      <c r="G123" s="85">
        <v>4</v>
      </c>
      <c r="H123" s="37" t="s">
        <v>614</v>
      </c>
      <c r="I123" s="23" t="s">
        <v>85</v>
      </c>
      <c r="J123" s="23" t="s">
        <v>86</v>
      </c>
      <c r="K123" s="21" t="s">
        <v>601</v>
      </c>
      <c r="L123" s="21" t="s">
        <v>615</v>
      </c>
      <c r="M123" s="22" t="s">
        <v>435</v>
      </c>
      <c r="N123" s="22" t="s">
        <v>429</v>
      </c>
      <c r="O123" s="78">
        <v>1</v>
      </c>
      <c r="P123" s="78">
        <v>1</v>
      </c>
      <c r="Q123" s="78">
        <v>1</v>
      </c>
      <c r="R123" s="86">
        <v>1</v>
      </c>
      <c r="S123" s="23" t="s">
        <v>89</v>
      </c>
      <c r="T123" s="33">
        <v>219911030</v>
      </c>
      <c r="U123" s="37" t="s">
        <v>67</v>
      </c>
      <c r="V123" s="21" t="s">
        <v>588</v>
      </c>
      <c r="W123" s="176"/>
      <c r="X123" s="23" t="s">
        <v>118</v>
      </c>
      <c r="Y123" s="23" t="s">
        <v>70</v>
      </c>
      <c r="Z123" s="21" t="s">
        <v>119</v>
      </c>
      <c r="AA123" s="23" t="s">
        <v>66</v>
      </c>
    </row>
    <row r="124" spans="2:27" s="83" customFormat="1" ht="84.75" customHeight="1">
      <c r="B124" s="20" t="s">
        <v>576</v>
      </c>
      <c r="C124" s="73" t="s">
        <v>616</v>
      </c>
      <c r="D124" s="21" t="s">
        <v>58</v>
      </c>
      <c r="E124" s="21" t="s">
        <v>141</v>
      </c>
      <c r="F124" s="21" t="s">
        <v>148</v>
      </c>
      <c r="G124" s="85">
        <v>2</v>
      </c>
      <c r="H124" s="21" t="s">
        <v>636</v>
      </c>
      <c r="I124" s="23" t="s">
        <v>85</v>
      </c>
      <c r="J124" s="23" t="s">
        <v>86</v>
      </c>
      <c r="K124" s="21" t="s">
        <v>637</v>
      </c>
      <c r="L124" s="21" t="s">
        <v>638</v>
      </c>
      <c r="M124" s="46">
        <v>45597</v>
      </c>
      <c r="N124" s="22" t="s">
        <v>639</v>
      </c>
      <c r="O124" s="78">
        <v>2</v>
      </c>
      <c r="P124" s="78">
        <v>0</v>
      </c>
      <c r="Q124" s="78">
        <v>0</v>
      </c>
      <c r="R124" s="86">
        <v>0</v>
      </c>
      <c r="S124" s="23" t="s">
        <v>89</v>
      </c>
      <c r="T124" s="33">
        <v>211943347</v>
      </c>
      <c r="U124" s="37" t="s">
        <v>67</v>
      </c>
      <c r="V124" s="21" t="s">
        <v>588</v>
      </c>
      <c r="W124" s="151">
        <v>269585160</v>
      </c>
      <c r="X124" s="23" t="s">
        <v>118</v>
      </c>
      <c r="Y124" s="23" t="s">
        <v>70</v>
      </c>
      <c r="Z124" s="21" t="s">
        <v>119</v>
      </c>
      <c r="AA124" s="23" t="s">
        <v>66</v>
      </c>
    </row>
    <row r="125" spans="2:27" s="83" customFormat="1" ht="84.75" customHeight="1">
      <c r="B125" s="20" t="s">
        <v>576</v>
      </c>
      <c r="C125" s="73" t="s">
        <v>621</v>
      </c>
      <c r="D125" s="21" t="s">
        <v>58</v>
      </c>
      <c r="E125" s="21" t="s">
        <v>141</v>
      </c>
      <c r="F125" s="21" t="s">
        <v>148</v>
      </c>
      <c r="G125" s="85">
        <v>12</v>
      </c>
      <c r="H125" s="21" t="s">
        <v>617</v>
      </c>
      <c r="I125" s="23" t="s">
        <v>85</v>
      </c>
      <c r="J125" s="23" t="s">
        <v>86</v>
      </c>
      <c r="K125" s="21" t="s">
        <v>618</v>
      </c>
      <c r="L125" s="21" t="s">
        <v>619</v>
      </c>
      <c r="M125" s="46">
        <v>45627</v>
      </c>
      <c r="N125" s="22" t="s">
        <v>620</v>
      </c>
      <c r="O125" s="78">
        <v>3</v>
      </c>
      <c r="P125" s="78">
        <v>3</v>
      </c>
      <c r="Q125" s="78">
        <v>3</v>
      </c>
      <c r="R125" s="86">
        <v>3</v>
      </c>
      <c r="S125" s="23" t="s">
        <v>89</v>
      </c>
      <c r="T125" s="33">
        <v>228507279</v>
      </c>
      <c r="U125" s="37" t="s">
        <v>67</v>
      </c>
      <c r="V125" s="21" t="s">
        <v>588</v>
      </c>
      <c r="W125" s="32">
        <v>331543444.5</v>
      </c>
      <c r="X125" s="23" t="s">
        <v>118</v>
      </c>
      <c r="Y125" s="23" t="s">
        <v>70</v>
      </c>
      <c r="Z125" s="21" t="s">
        <v>119</v>
      </c>
      <c r="AA125" s="23" t="s">
        <v>66</v>
      </c>
    </row>
    <row r="126" spans="2:27" s="83" customFormat="1" ht="106.5" customHeight="1">
      <c r="B126" s="20" t="s">
        <v>576</v>
      </c>
      <c r="C126" s="73" t="s">
        <v>626</v>
      </c>
      <c r="D126" s="21" t="s">
        <v>82</v>
      </c>
      <c r="E126" s="21" t="s">
        <v>141</v>
      </c>
      <c r="F126" s="21" t="s">
        <v>148</v>
      </c>
      <c r="G126" s="85">
        <v>1</v>
      </c>
      <c r="H126" s="21" t="s">
        <v>622</v>
      </c>
      <c r="I126" s="23" t="s">
        <v>62</v>
      </c>
      <c r="J126" s="23" t="s">
        <v>86</v>
      </c>
      <c r="K126" s="21" t="s">
        <v>623</v>
      </c>
      <c r="L126" s="21" t="s">
        <v>624</v>
      </c>
      <c r="M126" s="46">
        <v>45414</v>
      </c>
      <c r="N126" s="22" t="s">
        <v>625</v>
      </c>
      <c r="O126" s="78">
        <v>1</v>
      </c>
      <c r="P126" s="78">
        <v>0</v>
      </c>
      <c r="Q126" s="78">
        <v>0</v>
      </c>
      <c r="R126" s="86">
        <v>0</v>
      </c>
      <c r="S126" s="23" t="s">
        <v>89</v>
      </c>
      <c r="T126" s="33">
        <v>24982506</v>
      </c>
      <c r="U126" s="37" t="s">
        <v>67</v>
      </c>
      <c r="V126" s="21" t="s">
        <v>582</v>
      </c>
      <c r="W126" s="32">
        <v>155536378</v>
      </c>
      <c r="X126" s="23" t="s">
        <v>118</v>
      </c>
      <c r="Y126" s="23" t="s">
        <v>70</v>
      </c>
      <c r="Z126" s="21" t="s">
        <v>119</v>
      </c>
      <c r="AA126" s="23" t="s">
        <v>66</v>
      </c>
    </row>
    <row r="127" spans="2:27" s="83" customFormat="1" ht="117" customHeight="1">
      <c r="B127" s="20" t="s">
        <v>576</v>
      </c>
      <c r="C127" s="73" t="s">
        <v>631</v>
      </c>
      <c r="D127" s="21" t="s">
        <v>82</v>
      </c>
      <c r="E127" s="21" t="s">
        <v>141</v>
      </c>
      <c r="F127" s="21" t="s">
        <v>148</v>
      </c>
      <c r="G127" s="85">
        <v>2</v>
      </c>
      <c r="H127" s="21" t="s">
        <v>1110</v>
      </c>
      <c r="I127" s="23" t="s">
        <v>62</v>
      </c>
      <c r="J127" s="23" t="s">
        <v>86</v>
      </c>
      <c r="K127" s="21" t="s">
        <v>627</v>
      </c>
      <c r="L127" s="21" t="s">
        <v>628</v>
      </c>
      <c r="M127" s="22" t="s">
        <v>629</v>
      </c>
      <c r="N127" s="22" t="s">
        <v>630</v>
      </c>
      <c r="O127" s="78">
        <v>0</v>
      </c>
      <c r="P127" s="78">
        <v>1</v>
      </c>
      <c r="Q127" s="78">
        <v>1</v>
      </c>
      <c r="R127" s="86">
        <v>0</v>
      </c>
      <c r="S127" s="23" t="s">
        <v>89</v>
      </c>
      <c r="T127" s="33">
        <v>59103497</v>
      </c>
      <c r="U127" s="37" t="s">
        <v>67</v>
      </c>
      <c r="V127" s="21" t="s">
        <v>588</v>
      </c>
      <c r="W127" s="32">
        <v>105829600</v>
      </c>
      <c r="X127" s="23" t="s">
        <v>118</v>
      </c>
      <c r="Y127" s="23" t="s">
        <v>70</v>
      </c>
      <c r="Z127" s="21" t="s">
        <v>119</v>
      </c>
      <c r="AA127" s="23" t="s">
        <v>66</v>
      </c>
    </row>
    <row r="128" spans="2:27" s="83" customFormat="1" ht="96" customHeight="1">
      <c r="B128" s="20" t="s">
        <v>576</v>
      </c>
      <c r="C128" s="73" t="s">
        <v>635</v>
      </c>
      <c r="D128" s="21" t="s">
        <v>82</v>
      </c>
      <c r="E128" s="21" t="s">
        <v>141</v>
      </c>
      <c r="F128" s="21" t="s">
        <v>148</v>
      </c>
      <c r="G128" s="85">
        <v>2</v>
      </c>
      <c r="H128" s="21" t="s">
        <v>632</v>
      </c>
      <c r="I128" s="23" t="s">
        <v>62</v>
      </c>
      <c r="J128" s="23" t="s">
        <v>86</v>
      </c>
      <c r="K128" s="21" t="s">
        <v>633</v>
      </c>
      <c r="L128" s="21" t="s">
        <v>634</v>
      </c>
      <c r="M128" s="22" t="s">
        <v>629</v>
      </c>
      <c r="N128" s="22" t="s">
        <v>116</v>
      </c>
      <c r="O128" s="78">
        <v>1</v>
      </c>
      <c r="P128" s="78">
        <v>0</v>
      </c>
      <c r="Q128" s="78">
        <v>0</v>
      </c>
      <c r="R128" s="86">
        <v>1</v>
      </c>
      <c r="S128" s="23" t="s">
        <v>89</v>
      </c>
      <c r="T128" s="33">
        <v>797565722</v>
      </c>
      <c r="U128" s="37" t="s">
        <v>67</v>
      </c>
      <c r="V128" s="21" t="s">
        <v>588</v>
      </c>
      <c r="W128" s="32">
        <v>161125976</v>
      </c>
      <c r="X128" s="23" t="s">
        <v>118</v>
      </c>
      <c r="Y128" s="23" t="s">
        <v>70</v>
      </c>
      <c r="Z128" s="21" t="s">
        <v>119</v>
      </c>
      <c r="AA128" s="23" t="s">
        <v>66</v>
      </c>
    </row>
    <row r="129" spans="2:27" s="83" customFormat="1" ht="84.75" customHeight="1">
      <c r="B129" s="20" t="s">
        <v>576</v>
      </c>
      <c r="C129" s="73" t="s">
        <v>640</v>
      </c>
      <c r="D129" s="21" t="s">
        <v>82</v>
      </c>
      <c r="E129" s="21" t="s">
        <v>141</v>
      </c>
      <c r="F129" s="21" t="s">
        <v>148</v>
      </c>
      <c r="G129" s="85">
        <v>4</v>
      </c>
      <c r="H129" s="21" t="s">
        <v>641</v>
      </c>
      <c r="I129" s="23" t="s">
        <v>85</v>
      </c>
      <c r="J129" s="23" t="s">
        <v>86</v>
      </c>
      <c r="K129" s="21" t="s">
        <v>642</v>
      </c>
      <c r="L129" s="21" t="s">
        <v>643</v>
      </c>
      <c r="M129" s="46">
        <v>45597</v>
      </c>
      <c r="N129" s="22" t="s">
        <v>644</v>
      </c>
      <c r="O129" s="78">
        <v>1</v>
      </c>
      <c r="P129" s="78">
        <v>1</v>
      </c>
      <c r="Q129" s="78">
        <v>1</v>
      </c>
      <c r="R129" s="86">
        <v>1</v>
      </c>
      <c r="S129" s="23" t="s">
        <v>89</v>
      </c>
      <c r="T129" s="33">
        <v>100560324</v>
      </c>
      <c r="U129" s="37" t="s">
        <v>67</v>
      </c>
      <c r="V129" s="21" t="s">
        <v>588</v>
      </c>
      <c r="W129" s="32">
        <v>299235000</v>
      </c>
      <c r="X129" s="23" t="s">
        <v>118</v>
      </c>
      <c r="Y129" s="23" t="s">
        <v>70</v>
      </c>
      <c r="Z129" s="21" t="s">
        <v>119</v>
      </c>
      <c r="AA129" s="23" t="s">
        <v>66</v>
      </c>
    </row>
    <row r="130" spans="2:27" s="83" customFormat="1" ht="84.75" customHeight="1">
      <c r="B130" s="20" t="s">
        <v>576</v>
      </c>
      <c r="C130" s="73" t="s">
        <v>645</v>
      </c>
      <c r="D130" s="21" t="s">
        <v>82</v>
      </c>
      <c r="E130" s="21" t="s">
        <v>578</v>
      </c>
      <c r="F130" s="21" t="s">
        <v>60</v>
      </c>
      <c r="G130" s="85">
        <v>2</v>
      </c>
      <c r="H130" s="21" t="s">
        <v>646</v>
      </c>
      <c r="I130" s="23" t="s">
        <v>62</v>
      </c>
      <c r="J130" s="23" t="s">
        <v>86</v>
      </c>
      <c r="K130" s="21" t="s">
        <v>647</v>
      </c>
      <c r="L130" s="21" t="s">
        <v>648</v>
      </c>
      <c r="M130" s="46">
        <v>45627</v>
      </c>
      <c r="N130" s="22" t="s">
        <v>116</v>
      </c>
      <c r="O130" s="78">
        <v>1</v>
      </c>
      <c r="P130" s="78">
        <v>0</v>
      </c>
      <c r="Q130" s="78">
        <v>0</v>
      </c>
      <c r="R130" s="86">
        <v>2</v>
      </c>
      <c r="S130" s="23" t="s">
        <v>89</v>
      </c>
      <c r="T130" s="33">
        <v>459422802</v>
      </c>
      <c r="U130" s="37" t="s">
        <v>67</v>
      </c>
      <c r="V130" s="21" t="s">
        <v>588</v>
      </c>
      <c r="W130" s="32">
        <v>95521955</v>
      </c>
      <c r="X130" s="23" t="s">
        <v>118</v>
      </c>
      <c r="Y130" s="23" t="s">
        <v>70</v>
      </c>
      <c r="Z130" s="21" t="s">
        <v>119</v>
      </c>
      <c r="AA130" s="23" t="s">
        <v>66</v>
      </c>
    </row>
    <row r="131" spans="2:27" s="83" customFormat="1" ht="84.75" customHeight="1">
      <c r="B131" s="20" t="s">
        <v>576</v>
      </c>
      <c r="C131" s="73" t="s">
        <v>649</v>
      </c>
      <c r="D131" s="21" t="s">
        <v>82</v>
      </c>
      <c r="E131" s="21" t="s">
        <v>141</v>
      </c>
      <c r="F131" s="21" t="s">
        <v>148</v>
      </c>
      <c r="G131" s="85">
        <v>2</v>
      </c>
      <c r="H131" s="21" t="s">
        <v>650</v>
      </c>
      <c r="I131" s="23" t="s">
        <v>85</v>
      </c>
      <c r="J131" s="23" t="s">
        <v>86</v>
      </c>
      <c r="K131" s="21" t="s">
        <v>651</v>
      </c>
      <c r="L131" s="21" t="s">
        <v>652</v>
      </c>
      <c r="M131" s="46">
        <v>45414</v>
      </c>
      <c r="N131" s="22" t="s">
        <v>653</v>
      </c>
      <c r="O131" s="78">
        <v>0</v>
      </c>
      <c r="P131" s="78">
        <v>0</v>
      </c>
      <c r="Q131" s="78">
        <v>2</v>
      </c>
      <c r="R131" s="86">
        <v>0</v>
      </c>
      <c r="S131" s="23" t="s">
        <v>89</v>
      </c>
      <c r="T131" s="33">
        <v>64479283</v>
      </c>
      <c r="U131" s="37" t="s">
        <v>67</v>
      </c>
      <c r="V131" s="21" t="s">
        <v>588</v>
      </c>
      <c r="W131" s="32">
        <v>39913047</v>
      </c>
      <c r="X131" s="23" t="s">
        <v>118</v>
      </c>
      <c r="Y131" s="23" t="s">
        <v>70</v>
      </c>
      <c r="Z131" s="21" t="s">
        <v>119</v>
      </c>
      <c r="AA131" s="23" t="s">
        <v>66</v>
      </c>
    </row>
    <row r="132" spans="2:27" s="83" customFormat="1" ht="108" customHeight="1">
      <c r="B132" s="20" t="s">
        <v>576</v>
      </c>
      <c r="C132" s="73" t="s">
        <v>654</v>
      </c>
      <c r="D132" s="21" t="s">
        <v>82</v>
      </c>
      <c r="E132" s="21" t="s">
        <v>578</v>
      </c>
      <c r="F132" s="21" t="s">
        <v>60</v>
      </c>
      <c r="G132" s="85">
        <v>1</v>
      </c>
      <c r="H132" s="21" t="s">
        <v>655</v>
      </c>
      <c r="I132" s="23" t="s">
        <v>85</v>
      </c>
      <c r="J132" s="23" t="s">
        <v>86</v>
      </c>
      <c r="K132" s="21" t="s">
        <v>656</v>
      </c>
      <c r="L132" s="21" t="s">
        <v>657</v>
      </c>
      <c r="M132" s="46">
        <v>45597</v>
      </c>
      <c r="N132" s="46">
        <v>45419</v>
      </c>
      <c r="O132" s="78">
        <v>0</v>
      </c>
      <c r="P132" s="78">
        <v>0</v>
      </c>
      <c r="Q132" s="78">
        <v>1</v>
      </c>
      <c r="R132" s="86">
        <v>0</v>
      </c>
      <c r="S132" s="23" t="s">
        <v>89</v>
      </c>
      <c r="T132" s="33">
        <v>89358430</v>
      </c>
      <c r="U132" s="37" t="s">
        <v>66</v>
      </c>
      <c r="V132" s="32">
        <v>0</v>
      </c>
      <c r="W132" s="32">
        <v>0</v>
      </c>
      <c r="X132" s="23" t="s">
        <v>118</v>
      </c>
      <c r="Y132" s="23" t="s">
        <v>70</v>
      </c>
      <c r="Z132" s="21" t="s">
        <v>119</v>
      </c>
      <c r="AA132" s="23" t="s">
        <v>66</v>
      </c>
    </row>
    <row r="133" spans="2:27" s="83" customFormat="1" ht="84.75" customHeight="1">
      <c r="B133" s="20" t="s">
        <v>576</v>
      </c>
      <c r="C133" s="73" t="s">
        <v>658</v>
      </c>
      <c r="D133" s="21" t="s">
        <v>82</v>
      </c>
      <c r="E133" s="21" t="s">
        <v>578</v>
      </c>
      <c r="F133" s="21" t="s">
        <v>60</v>
      </c>
      <c r="G133" s="85">
        <v>1</v>
      </c>
      <c r="H133" s="21" t="s">
        <v>659</v>
      </c>
      <c r="I133" s="23" t="s">
        <v>85</v>
      </c>
      <c r="J133" s="23" t="s">
        <v>86</v>
      </c>
      <c r="K133" s="21" t="s">
        <v>660</v>
      </c>
      <c r="L133" s="21" t="s">
        <v>661</v>
      </c>
      <c r="M133" s="46">
        <v>45597</v>
      </c>
      <c r="N133" s="22" t="s">
        <v>639</v>
      </c>
      <c r="O133" s="78">
        <v>1</v>
      </c>
      <c r="P133" s="78">
        <v>0</v>
      </c>
      <c r="Q133" s="78">
        <v>0</v>
      </c>
      <c r="R133" s="86">
        <v>0</v>
      </c>
      <c r="S133" s="23" t="s">
        <v>89</v>
      </c>
      <c r="T133" s="33">
        <v>56492616</v>
      </c>
      <c r="U133" s="37" t="s">
        <v>66</v>
      </c>
      <c r="V133" s="32">
        <v>0</v>
      </c>
      <c r="W133" s="32">
        <v>0</v>
      </c>
      <c r="X133" s="23" t="s">
        <v>118</v>
      </c>
      <c r="Y133" s="23" t="s">
        <v>70</v>
      </c>
      <c r="Z133" s="21" t="s">
        <v>119</v>
      </c>
      <c r="AA133" s="23" t="s">
        <v>66</v>
      </c>
    </row>
    <row r="134" spans="2:27" s="83" customFormat="1" ht="84.75" customHeight="1">
      <c r="B134" s="20" t="s">
        <v>576</v>
      </c>
      <c r="C134" s="73" t="s">
        <v>662</v>
      </c>
      <c r="D134" s="21" t="s">
        <v>82</v>
      </c>
      <c r="E134" s="21" t="s">
        <v>578</v>
      </c>
      <c r="F134" s="21" t="s">
        <v>60</v>
      </c>
      <c r="G134" s="85">
        <v>1</v>
      </c>
      <c r="H134" s="21" t="s">
        <v>663</v>
      </c>
      <c r="I134" s="23" t="s">
        <v>85</v>
      </c>
      <c r="J134" s="23" t="s">
        <v>86</v>
      </c>
      <c r="K134" s="21" t="s">
        <v>664</v>
      </c>
      <c r="L134" s="21" t="s">
        <v>665</v>
      </c>
      <c r="M134" s="46">
        <v>45597</v>
      </c>
      <c r="N134" s="22" t="s">
        <v>666</v>
      </c>
      <c r="O134" s="78">
        <v>0</v>
      </c>
      <c r="P134" s="78">
        <v>0</v>
      </c>
      <c r="Q134" s="78">
        <v>0</v>
      </c>
      <c r="R134" s="86">
        <v>1</v>
      </c>
      <c r="S134" s="23" t="s">
        <v>89</v>
      </c>
      <c r="T134" s="33">
        <v>144658730</v>
      </c>
      <c r="U134" s="37" t="s">
        <v>66</v>
      </c>
      <c r="V134" s="32">
        <v>0</v>
      </c>
      <c r="W134" s="32">
        <v>0</v>
      </c>
      <c r="X134" s="23" t="s">
        <v>118</v>
      </c>
      <c r="Y134" s="23" t="s">
        <v>70</v>
      </c>
      <c r="Z134" s="21" t="s">
        <v>119</v>
      </c>
      <c r="AA134" s="23" t="s">
        <v>66</v>
      </c>
    </row>
    <row r="135" spans="2:27" s="83" customFormat="1" ht="84.75" customHeight="1">
      <c r="B135" s="20" t="s">
        <v>576</v>
      </c>
      <c r="C135" s="73" t="s">
        <v>667</v>
      </c>
      <c r="D135" s="21" t="s">
        <v>82</v>
      </c>
      <c r="E135" s="21" t="s">
        <v>141</v>
      </c>
      <c r="F135" s="21" t="s">
        <v>668</v>
      </c>
      <c r="G135" s="85">
        <v>1</v>
      </c>
      <c r="H135" s="21" t="s">
        <v>669</v>
      </c>
      <c r="I135" s="23" t="s">
        <v>85</v>
      </c>
      <c r="J135" s="23" t="s">
        <v>86</v>
      </c>
      <c r="K135" s="21" t="s">
        <v>670</v>
      </c>
      <c r="L135" s="21" t="s">
        <v>671</v>
      </c>
      <c r="M135" s="46">
        <v>45414</v>
      </c>
      <c r="N135" s="22" t="s">
        <v>672</v>
      </c>
      <c r="O135" s="78">
        <v>0</v>
      </c>
      <c r="P135" s="78">
        <v>1</v>
      </c>
      <c r="Q135" s="78">
        <v>0</v>
      </c>
      <c r="R135" s="86">
        <v>0</v>
      </c>
      <c r="S135" s="23" t="s">
        <v>89</v>
      </c>
      <c r="T135" s="33">
        <v>29514068</v>
      </c>
      <c r="U135" s="37" t="s">
        <v>66</v>
      </c>
      <c r="V135" s="32">
        <v>0</v>
      </c>
      <c r="W135" s="32">
        <v>0</v>
      </c>
      <c r="X135" s="23" t="s">
        <v>118</v>
      </c>
      <c r="Y135" s="23" t="s">
        <v>70</v>
      </c>
      <c r="Z135" s="21" t="s">
        <v>119</v>
      </c>
      <c r="AA135" s="23" t="s">
        <v>66</v>
      </c>
    </row>
    <row r="136" spans="2:27" s="83" customFormat="1" ht="84.75" customHeight="1">
      <c r="B136" s="20" t="s">
        <v>576</v>
      </c>
      <c r="C136" s="73" t="s">
        <v>673</v>
      </c>
      <c r="D136" s="21" t="s">
        <v>82</v>
      </c>
      <c r="E136" s="21" t="s">
        <v>141</v>
      </c>
      <c r="F136" s="21" t="s">
        <v>148</v>
      </c>
      <c r="G136" s="85">
        <v>1</v>
      </c>
      <c r="H136" s="21" t="s">
        <v>674</v>
      </c>
      <c r="I136" s="23" t="s">
        <v>85</v>
      </c>
      <c r="J136" s="23" t="s">
        <v>86</v>
      </c>
      <c r="K136" s="21" t="s">
        <v>675</v>
      </c>
      <c r="L136" s="21" t="s">
        <v>676</v>
      </c>
      <c r="M136" s="22" t="s">
        <v>435</v>
      </c>
      <c r="N136" s="22" t="s">
        <v>408</v>
      </c>
      <c r="O136" s="78">
        <v>0</v>
      </c>
      <c r="P136" s="78">
        <v>0</v>
      </c>
      <c r="Q136" s="78">
        <v>0</v>
      </c>
      <c r="R136" s="86">
        <v>1</v>
      </c>
      <c r="S136" s="23" t="s">
        <v>66</v>
      </c>
      <c r="T136" s="33">
        <v>0</v>
      </c>
      <c r="U136" s="37" t="s">
        <v>67</v>
      </c>
      <c r="V136" s="21" t="s">
        <v>588</v>
      </c>
      <c r="W136" s="32">
        <v>121000000</v>
      </c>
      <c r="X136" s="23" t="s">
        <v>118</v>
      </c>
      <c r="Y136" s="23" t="s">
        <v>70</v>
      </c>
      <c r="Z136" s="21" t="s">
        <v>119</v>
      </c>
      <c r="AA136" s="23" t="s">
        <v>66</v>
      </c>
    </row>
    <row r="137" spans="2:27" s="83" customFormat="1" ht="84.75" customHeight="1">
      <c r="B137" s="20" t="s">
        <v>576</v>
      </c>
      <c r="C137" s="73" t="s">
        <v>677</v>
      </c>
      <c r="D137" s="21" t="s">
        <v>82</v>
      </c>
      <c r="E137" s="21" t="s">
        <v>141</v>
      </c>
      <c r="F137" s="21" t="s">
        <v>148</v>
      </c>
      <c r="G137" s="85">
        <v>1</v>
      </c>
      <c r="H137" s="21" t="s">
        <v>678</v>
      </c>
      <c r="I137" s="23" t="s">
        <v>85</v>
      </c>
      <c r="J137" s="23" t="s">
        <v>86</v>
      </c>
      <c r="K137" s="21" t="s">
        <v>679</v>
      </c>
      <c r="L137" s="21" t="s">
        <v>680</v>
      </c>
      <c r="M137" s="46">
        <v>45414</v>
      </c>
      <c r="N137" s="22" t="s">
        <v>408</v>
      </c>
      <c r="O137" s="78">
        <v>0</v>
      </c>
      <c r="P137" s="78">
        <v>0</v>
      </c>
      <c r="Q137" s="78">
        <v>0</v>
      </c>
      <c r="R137" s="86">
        <v>1</v>
      </c>
      <c r="S137" s="23" t="s">
        <v>66</v>
      </c>
      <c r="T137" s="33">
        <v>0</v>
      </c>
      <c r="U137" s="37" t="s">
        <v>67</v>
      </c>
      <c r="V137" s="23" t="s">
        <v>68</v>
      </c>
      <c r="W137" s="32">
        <v>30250000</v>
      </c>
      <c r="X137" s="23" t="s">
        <v>118</v>
      </c>
      <c r="Y137" s="23" t="s">
        <v>70</v>
      </c>
      <c r="Z137" s="21" t="s">
        <v>119</v>
      </c>
      <c r="AA137" s="23" t="s">
        <v>72</v>
      </c>
    </row>
    <row r="138" spans="2:27" s="83" customFormat="1" ht="84.75" customHeight="1">
      <c r="B138" s="20" t="s">
        <v>576</v>
      </c>
      <c r="C138" s="73" t="s">
        <v>681</v>
      </c>
      <c r="D138" s="21" t="s">
        <v>82</v>
      </c>
      <c r="E138" s="21" t="s">
        <v>141</v>
      </c>
      <c r="F138" s="21" t="s">
        <v>148</v>
      </c>
      <c r="G138" s="85">
        <v>1</v>
      </c>
      <c r="H138" s="21" t="s">
        <v>682</v>
      </c>
      <c r="I138" s="23" t="s">
        <v>85</v>
      </c>
      <c r="J138" s="23" t="s">
        <v>86</v>
      </c>
      <c r="K138" s="21" t="s">
        <v>683</v>
      </c>
      <c r="L138" s="21" t="s">
        <v>684</v>
      </c>
      <c r="M138" s="22" t="s">
        <v>685</v>
      </c>
      <c r="N138" s="22" t="s">
        <v>408</v>
      </c>
      <c r="O138" s="78">
        <v>0</v>
      </c>
      <c r="P138" s="78">
        <v>0</v>
      </c>
      <c r="Q138" s="78">
        <v>0</v>
      </c>
      <c r="R138" s="86">
        <v>1</v>
      </c>
      <c r="S138" s="23" t="s">
        <v>89</v>
      </c>
      <c r="T138" s="33" t="s">
        <v>692</v>
      </c>
      <c r="U138" s="37" t="s">
        <v>66</v>
      </c>
      <c r="V138" s="32">
        <v>0</v>
      </c>
      <c r="W138" s="32">
        <v>0</v>
      </c>
      <c r="X138" s="23" t="s">
        <v>118</v>
      </c>
      <c r="Y138" s="23" t="s">
        <v>70</v>
      </c>
      <c r="Z138" s="21" t="s">
        <v>119</v>
      </c>
      <c r="AA138" s="23" t="s">
        <v>66</v>
      </c>
    </row>
    <row r="139" spans="2:27" s="83" customFormat="1" ht="84.75" customHeight="1">
      <c r="B139" s="20" t="s">
        <v>576</v>
      </c>
      <c r="C139" s="73" t="s">
        <v>686</v>
      </c>
      <c r="D139" s="21" t="s">
        <v>111</v>
      </c>
      <c r="E139" s="21" t="s">
        <v>687</v>
      </c>
      <c r="F139" s="21" t="s">
        <v>668</v>
      </c>
      <c r="G139" s="85">
        <v>1</v>
      </c>
      <c r="H139" s="21" t="s">
        <v>688</v>
      </c>
      <c r="I139" s="23" t="s">
        <v>62</v>
      </c>
      <c r="J139" s="23" t="s">
        <v>86</v>
      </c>
      <c r="K139" s="21" t="s">
        <v>689</v>
      </c>
      <c r="L139" s="21" t="s">
        <v>690</v>
      </c>
      <c r="M139" s="22" t="s">
        <v>691</v>
      </c>
      <c r="N139" s="22" t="s">
        <v>408</v>
      </c>
      <c r="O139" s="78">
        <v>0</v>
      </c>
      <c r="P139" s="78">
        <v>0</v>
      </c>
      <c r="Q139" s="78">
        <v>0</v>
      </c>
      <c r="R139" s="86">
        <v>1</v>
      </c>
      <c r="S139" s="23" t="s">
        <v>89</v>
      </c>
      <c r="T139" s="33" t="s">
        <v>692</v>
      </c>
      <c r="U139" s="37" t="s">
        <v>66</v>
      </c>
      <c r="V139" s="32">
        <v>0</v>
      </c>
      <c r="W139" s="32">
        <v>0</v>
      </c>
      <c r="X139" s="23" t="s">
        <v>118</v>
      </c>
      <c r="Y139" s="23" t="s">
        <v>70</v>
      </c>
      <c r="Z139" s="21" t="s">
        <v>119</v>
      </c>
      <c r="AA139" s="23" t="s">
        <v>72</v>
      </c>
    </row>
    <row r="140" spans="2:27" s="83" customFormat="1" ht="114.75" customHeight="1">
      <c r="B140" s="20" t="s">
        <v>576</v>
      </c>
      <c r="C140" s="73" t="s">
        <v>693</v>
      </c>
      <c r="D140" s="21" t="s">
        <v>82</v>
      </c>
      <c r="E140" s="21" t="s">
        <v>141</v>
      </c>
      <c r="F140" s="21" t="s">
        <v>148</v>
      </c>
      <c r="G140" s="85">
        <v>3</v>
      </c>
      <c r="H140" s="48" t="s">
        <v>694</v>
      </c>
      <c r="I140" s="23" t="s">
        <v>62</v>
      </c>
      <c r="J140" s="23" t="s">
        <v>86</v>
      </c>
      <c r="K140" s="21" t="s">
        <v>695</v>
      </c>
      <c r="L140" s="48" t="s">
        <v>696</v>
      </c>
      <c r="M140" s="46">
        <v>45414</v>
      </c>
      <c r="N140" s="22" t="s">
        <v>408</v>
      </c>
      <c r="O140" s="78">
        <v>0</v>
      </c>
      <c r="P140" s="78">
        <v>1</v>
      </c>
      <c r="Q140" s="78">
        <v>0</v>
      </c>
      <c r="R140" s="86">
        <v>2</v>
      </c>
      <c r="S140" s="23" t="s">
        <v>66</v>
      </c>
      <c r="T140" s="33">
        <v>0</v>
      </c>
      <c r="U140" s="37" t="s">
        <v>67</v>
      </c>
      <c r="V140" s="21" t="s">
        <v>1085</v>
      </c>
      <c r="W140" s="32">
        <v>48400000</v>
      </c>
      <c r="X140" s="23" t="s">
        <v>118</v>
      </c>
      <c r="Y140" s="23" t="s">
        <v>70</v>
      </c>
      <c r="Z140" s="21" t="s">
        <v>119</v>
      </c>
      <c r="AA140" s="23" t="s">
        <v>66</v>
      </c>
    </row>
    <row r="141" spans="2:27" s="83" customFormat="1" ht="66.75" customHeight="1">
      <c r="B141" s="110" t="s">
        <v>697</v>
      </c>
      <c r="C141" s="73" t="s">
        <v>698</v>
      </c>
      <c r="D141" s="111" t="s">
        <v>58</v>
      </c>
      <c r="E141" s="111" t="s">
        <v>141</v>
      </c>
      <c r="F141" s="111" t="s">
        <v>148</v>
      </c>
      <c r="G141" s="85">
        <v>1</v>
      </c>
      <c r="H141" s="112" t="s">
        <v>699</v>
      </c>
      <c r="I141" s="113" t="s">
        <v>62</v>
      </c>
      <c r="J141" s="113" t="s">
        <v>86</v>
      </c>
      <c r="K141" s="111" t="s">
        <v>700</v>
      </c>
      <c r="L141" s="111" t="s">
        <v>701</v>
      </c>
      <c r="M141" s="114">
        <v>45383</v>
      </c>
      <c r="N141" s="111" t="s">
        <v>420</v>
      </c>
      <c r="O141" s="93">
        <v>0</v>
      </c>
      <c r="P141" s="78">
        <v>1</v>
      </c>
      <c r="Q141" s="78">
        <v>0</v>
      </c>
      <c r="R141" s="78">
        <v>0</v>
      </c>
      <c r="S141" s="138" t="s">
        <v>89</v>
      </c>
      <c r="T141" s="147" t="s">
        <v>702</v>
      </c>
      <c r="U141" s="137" t="s">
        <v>703</v>
      </c>
      <c r="V141" s="138" t="s">
        <v>704</v>
      </c>
      <c r="W141" s="148">
        <v>100744718.40000001</v>
      </c>
      <c r="X141" s="138" t="s">
        <v>118</v>
      </c>
      <c r="Y141" s="138" t="s">
        <v>70</v>
      </c>
      <c r="Z141" s="137" t="s">
        <v>119</v>
      </c>
      <c r="AA141" s="138" t="s">
        <v>66</v>
      </c>
    </row>
    <row r="142" spans="2:27" s="83" customFormat="1" ht="60" customHeight="1">
      <c r="B142" s="110" t="s">
        <v>697</v>
      </c>
      <c r="C142" s="73" t="s">
        <v>705</v>
      </c>
      <c r="D142" s="111" t="s">
        <v>58</v>
      </c>
      <c r="E142" s="111" t="s">
        <v>141</v>
      </c>
      <c r="F142" s="111" t="s">
        <v>148</v>
      </c>
      <c r="G142" s="85">
        <v>1</v>
      </c>
      <c r="H142" s="112" t="s">
        <v>706</v>
      </c>
      <c r="I142" s="113" t="s">
        <v>62</v>
      </c>
      <c r="J142" s="113" t="s">
        <v>86</v>
      </c>
      <c r="K142" s="111" t="s">
        <v>700</v>
      </c>
      <c r="L142" s="111" t="s">
        <v>707</v>
      </c>
      <c r="M142" s="114">
        <v>45566</v>
      </c>
      <c r="N142" s="111" t="s">
        <v>408</v>
      </c>
      <c r="O142" s="78">
        <v>0</v>
      </c>
      <c r="P142" s="78">
        <v>0</v>
      </c>
      <c r="Q142" s="78">
        <v>0</v>
      </c>
      <c r="R142" s="78">
        <v>1</v>
      </c>
      <c r="S142" s="138" t="s">
        <v>89</v>
      </c>
      <c r="T142" s="147" t="s">
        <v>702</v>
      </c>
      <c r="U142" s="137" t="s">
        <v>703</v>
      </c>
      <c r="V142" s="138" t="s">
        <v>704</v>
      </c>
      <c r="W142" s="148">
        <v>100744718.40000001</v>
      </c>
      <c r="X142" s="138" t="s">
        <v>118</v>
      </c>
      <c r="Y142" s="138" t="s">
        <v>70</v>
      </c>
      <c r="Z142" s="137" t="s">
        <v>119</v>
      </c>
      <c r="AA142" s="138" t="s">
        <v>66</v>
      </c>
    </row>
    <row r="143" spans="2:27" s="83" customFormat="1" ht="85.5" customHeight="1">
      <c r="B143" s="110" t="s">
        <v>697</v>
      </c>
      <c r="C143" s="73" t="s">
        <v>708</v>
      </c>
      <c r="D143" s="111" t="s">
        <v>58</v>
      </c>
      <c r="E143" s="111" t="s">
        <v>141</v>
      </c>
      <c r="F143" s="111" t="s">
        <v>148</v>
      </c>
      <c r="G143" s="85">
        <v>2</v>
      </c>
      <c r="H143" s="112" t="s">
        <v>709</v>
      </c>
      <c r="I143" s="113" t="s">
        <v>62</v>
      </c>
      <c r="J143" s="113" t="s">
        <v>86</v>
      </c>
      <c r="K143" s="111" t="s">
        <v>710</v>
      </c>
      <c r="L143" s="111" t="s">
        <v>711</v>
      </c>
      <c r="M143" s="114">
        <v>45383</v>
      </c>
      <c r="N143" s="111" t="s">
        <v>420</v>
      </c>
      <c r="O143" s="78">
        <v>0</v>
      </c>
      <c r="P143" s="78">
        <v>2</v>
      </c>
      <c r="Q143" s="78">
        <v>0</v>
      </c>
      <c r="R143" s="78">
        <v>0</v>
      </c>
      <c r="S143" s="138" t="s">
        <v>89</v>
      </c>
      <c r="T143" s="147" t="s">
        <v>702</v>
      </c>
      <c r="U143" s="137" t="s">
        <v>703</v>
      </c>
      <c r="V143" s="138" t="s">
        <v>704</v>
      </c>
      <c r="W143" s="148">
        <v>100744718.40000001</v>
      </c>
      <c r="X143" s="138" t="s">
        <v>118</v>
      </c>
      <c r="Y143" s="138" t="s">
        <v>70</v>
      </c>
      <c r="Z143" s="137" t="s">
        <v>119</v>
      </c>
      <c r="AA143" s="138" t="s">
        <v>66</v>
      </c>
    </row>
    <row r="144" spans="2:27" s="83" customFormat="1" ht="85.5" customHeight="1">
      <c r="B144" s="110" t="s">
        <v>697</v>
      </c>
      <c r="C144" s="73" t="s">
        <v>712</v>
      </c>
      <c r="D144" s="111" t="s">
        <v>58</v>
      </c>
      <c r="E144" s="111" t="s">
        <v>141</v>
      </c>
      <c r="F144" s="111" t="s">
        <v>148</v>
      </c>
      <c r="G144" s="85">
        <v>1</v>
      </c>
      <c r="H144" s="112" t="s">
        <v>713</v>
      </c>
      <c r="I144" s="113" t="s">
        <v>62</v>
      </c>
      <c r="J144" s="113" t="s">
        <v>86</v>
      </c>
      <c r="K144" s="111" t="s">
        <v>714</v>
      </c>
      <c r="L144" s="111" t="s">
        <v>715</v>
      </c>
      <c r="M144" s="114">
        <v>45397</v>
      </c>
      <c r="N144" s="111" t="s">
        <v>420</v>
      </c>
      <c r="O144" s="78">
        <v>0</v>
      </c>
      <c r="P144" s="78">
        <v>1</v>
      </c>
      <c r="Q144" s="78">
        <v>0</v>
      </c>
      <c r="R144" s="78">
        <v>0</v>
      </c>
      <c r="S144" s="138" t="s">
        <v>89</v>
      </c>
      <c r="T144" s="147" t="s">
        <v>702</v>
      </c>
      <c r="U144" s="137" t="s">
        <v>703</v>
      </c>
      <c r="V144" s="138" t="s">
        <v>704</v>
      </c>
      <c r="W144" s="148">
        <v>100744718.40000001</v>
      </c>
      <c r="X144" s="138" t="s">
        <v>118</v>
      </c>
      <c r="Y144" s="138" t="s">
        <v>70</v>
      </c>
      <c r="Z144" s="137" t="s">
        <v>119</v>
      </c>
      <c r="AA144" s="138" t="s">
        <v>66</v>
      </c>
    </row>
    <row r="145" spans="2:27" s="83" customFormat="1" ht="85.5" customHeight="1">
      <c r="B145" s="110" t="s">
        <v>697</v>
      </c>
      <c r="C145" s="73" t="s">
        <v>716</v>
      </c>
      <c r="D145" s="111" t="s">
        <v>58</v>
      </c>
      <c r="E145" s="111" t="s">
        <v>141</v>
      </c>
      <c r="F145" s="111" t="s">
        <v>148</v>
      </c>
      <c r="G145" s="85">
        <v>2</v>
      </c>
      <c r="H145" s="112" t="s">
        <v>717</v>
      </c>
      <c r="I145" s="113" t="s">
        <v>62</v>
      </c>
      <c r="J145" s="113" t="s">
        <v>86</v>
      </c>
      <c r="K145" s="111" t="s">
        <v>718</v>
      </c>
      <c r="L145" s="111" t="s">
        <v>719</v>
      </c>
      <c r="M145" s="114">
        <v>45200</v>
      </c>
      <c r="N145" s="111" t="s">
        <v>408</v>
      </c>
      <c r="O145" s="78">
        <v>0</v>
      </c>
      <c r="P145" s="78">
        <v>0</v>
      </c>
      <c r="Q145" s="78">
        <v>0</v>
      </c>
      <c r="R145" s="78">
        <v>2</v>
      </c>
      <c r="S145" s="138" t="s">
        <v>89</v>
      </c>
      <c r="T145" s="147" t="s">
        <v>702</v>
      </c>
      <c r="U145" s="137" t="s">
        <v>703</v>
      </c>
      <c r="V145" s="138" t="s">
        <v>704</v>
      </c>
      <c r="W145" s="148">
        <v>100744718.40000001</v>
      </c>
      <c r="X145" s="138" t="s">
        <v>118</v>
      </c>
      <c r="Y145" s="138" t="s">
        <v>70</v>
      </c>
      <c r="Z145" s="137" t="s">
        <v>119</v>
      </c>
      <c r="AA145" s="138" t="s">
        <v>66</v>
      </c>
    </row>
    <row r="146" spans="2:27" s="134" customFormat="1" ht="92.25" customHeight="1">
      <c r="B146" s="132" t="s">
        <v>697</v>
      </c>
      <c r="C146" s="73" t="s">
        <v>720</v>
      </c>
      <c r="D146" s="112" t="s">
        <v>58</v>
      </c>
      <c r="E146" s="112" t="s">
        <v>721</v>
      </c>
      <c r="F146" s="112" t="s">
        <v>127</v>
      </c>
      <c r="G146" s="92">
        <v>1</v>
      </c>
      <c r="H146" s="112" t="s">
        <v>722</v>
      </c>
      <c r="I146" s="133" t="s">
        <v>62</v>
      </c>
      <c r="J146" s="133" t="s">
        <v>63</v>
      </c>
      <c r="K146" s="112" t="s">
        <v>723</v>
      </c>
      <c r="L146" s="112" t="s">
        <v>724</v>
      </c>
      <c r="M146" s="117">
        <v>45306</v>
      </c>
      <c r="N146" s="112" t="s">
        <v>408</v>
      </c>
      <c r="O146" s="91" t="s">
        <v>725</v>
      </c>
      <c r="P146" s="91" t="s">
        <v>726</v>
      </c>
      <c r="Q146" s="91" t="s">
        <v>727</v>
      </c>
      <c r="R146" s="91" t="s">
        <v>728</v>
      </c>
      <c r="S146" s="149" t="s">
        <v>89</v>
      </c>
      <c r="T146" s="149" t="s">
        <v>729</v>
      </c>
      <c r="U146" s="145" t="s">
        <v>703</v>
      </c>
      <c r="V146" s="149" t="s">
        <v>571</v>
      </c>
      <c r="W146" s="150">
        <v>88000000</v>
      </c>
      <c r="X146" s="149" t="s">
        <v>118</v>
      </c>
      <c r="Y146" s="149" t="s">
        <v>70</v>
      </c>
      <c r="Z146" s="145" t="s">
        <v>119</v>
      </c>
      <c r="AA146" s="149" t="s">
        <v>72</v>
      </c>
    </row>
    <row r="147" spans="2:27" ht="89.25" customHeight="1">
      <c r="B147" s="110" t="s">
        <v>697</v>
      </c>
      <c r="C147" s="73" t="s">
        <v>730</v>
      </c>
      <c r="D147" s="111" t="s">
        <v>58</v>
      </c>
      <c r="E147" s="111" t="s">
        <v>731</v>
      </c>
      <c r="F147" s="111" t="s">
        <v>127</v>
      </c>
      <c r="G147" s="79">
        <v>1</v>
      </c>
      <c r="H147" s="112" t="s">
        <v>1078</v>
      </c>
      <c r="I147" s="113" t="s">
        <v>62</v>
      </c>
      <c r="J147" s="113" t="s">
        <v>63</v>
      </c>
      <c r="K147" s="111" t="s">
        <v>782</v>
      </c>
      <c r="L147" s="111" t="s">
        <v>1079</v>
      </c>
      <c r="M147" s="111" t="s">
        <v>744</v>
      </c>
      <c r="N147" s="111" t="s">
        <v>408</v>
      </c>
      <c r="O147" s="80">
        <v>1</v>
      </c>
      <c r="P147" s="80">
        <v>1</v>
      </c>
      <c r="Q147" s="80">
        <v>1</v>
      </c>
      <c r="R147" s="80">
        <v>1</v>
      </c>
      <c r="S147" s="138" t="s">
        <v>89</v>
      </c>
      <c r="T147" s="138" t="s">
        <v>812</v>
      </c>
      <c r="U147" s="145" t="s">
        <v>703</v>
      </c>
      <c r="V147" s="149" t="s">
        <v>571</v>
      </c>
      <c r="W147" s="150">
        <f>66000000+30000000</f>
        <v>96000000</v>
      </c>
      <c r="X147" s="138" t="s">
        <v>118</v>
      </c>
      <c r="Y147" s="138" t="s">
        <v>70</v>
      </c>
      <c r="Z147" s="137" t="s">
        <v>119</v>
      </c>
      <c r="AA147" s="137" t="s">
        <v>1111</v>
      </c>
    </row>
    <row r="148" spans="2:27" ht="60" customHeight="1">
      <c r="B148" s="110" t="s">
        <v>697</v>
      </c>
      <c r="C148" s="73" t="s">
        <v>736</v>
      </c>
      <c r="D148" s="111" t="s">
        <v>58</v>
      </c>
      <c r="E148" s="111" t="s">
        <v>731</v>
      </c>
      <c r="F148" s="111" t="s">
        <v>60</v>
      </c>
      <c r="G148" s="79">
        <v>1</v>
      </c>
      <c r="H148" s="112" t="s">
        <v>732</v>
      </c>
      <c r="I148" s="113" t="s">
        <v>62</v>
      </c>
      <c r="J148" s="113" t="s">
        <v>63</v>
      </c>
      <c r="K148" s="111" t="s">
        <v>733</v>
      </c>
      <c r="L148" s="111" t="s">
        <v>734</v>
      </c>
      <c r="M148" s="114">
        <v>45108</v>
      </c>
      <c r="N148" s="111" t="s">
        <v>408</v>
      </c>
      <c r="O148" s="79">
        <v>0</v>
      </c>
      <c r="P148" s="79">
        <v>0</v>
      </c>
      <c r="Q148" s="80">
        <v>0.2</v>
      </c>
      <c r="R148" s="80">
        <v>1</v>
      </c>
      <c r="S148" s="138" t="s">
        <v>89</v>
      </c>
      <c r="T148" s="138" t="s">
        <v>729</v>
      </c>
      <c r="U148" s="137" t="s">
        <v>703</v>
      </c>
      <c r="V148" s="138" t="s">
        <v>735</v>
      </c>
      <c r="W148" s="172">
        <v>28880612472</v>
      </c>
      <c r="X148" s="138" t="s">
        <v>118</v>
      </c>
      <c r="Y148" s="138" t="s">
        <v>70</v>
      </c>
      <c r="Z148" s="137" t="s">
        <v>119</v>
      </c>
      <c r="AA148" s="137" t="s">
        <v>1111</v>
      </c>
    </row>
    <row r="149" spans="2:27" ht="74.25" customHeight="1">
      <c r="B149" s="110" t="s">
        <v>697</v>
      </c>
      <c r="C149" s="73" t="s">
        <v>740</v>
      </c>
      <c r="D149" s="111" t="s">
        <v>58</v>
      </c>
      <c r="E149" s="111" t="s">
        <v>731</v>
      </c>
      <c r="F149" s="111" t="s">
        <v>60</v>
      </c>
      <c r="G149" s="85">
        <v>1</v>
      </c>
      <c r="H149" s="112" t="s">
        <v>1076</v>
      </c>
      <c r="I149" s="113" t="s">
        <v>62</v>
      </c>
      <c r="J149" s="113" t="s">
        <v>86</v>
      </c>
      <c r="K149" s="111" t="s">
        <v>737</v>
      </c>
      <c r="L149" s="111" t="s">
        <v>738</v>
      </c>
      <c r="M149" s="114">
        <v>45200</v>
      </c>
      <c r="N149" s="111" t="s">
        <v>408</v>
      </c>
      <c r="O149" s="78">
        <v>0</v>
      </c>
      <c r="P149" s="78">
        <v>0</v>
      </c>
      <c r="Q149" s="78">
        <v>0</v>
      </c>
      <c r="R149" s="78" t="s">
        <v>739</v>
      </c>
      <c r="S149" s="138" t="s">
        <v>89</v>
      </c>
      <c r="T149" s="138" t="s">
        <v>729</v>
      </c>
      <c r="U149" s="137" t="s">
        <v>703</v>
      </c>
      <c r="V149" s="138" t="s">
        <v>735</v>
      </c>
      <c r="W149" s="173"/>
      <c r="X149" s="138" t="s">
        <v>118</v>
      </c>
      <c r="Y149" s="138" t="s">
        <v>70</v>
      </c>
      <c r="Z149" s="137" t="s">
        <v>119</v>
      </c>
      <c r="AA149" s="138" t="s">
        <v>66</v>
      </c>
    </row>
    <row r="150" spans="2:27" ht="74.25" customHeight="1">
      <c r="B150" s="110" t="s">
        <v>697</v>
      </c>
      <c r="C150" s="73" t="s">
        <v>746</v>
      </c>
      <c r="D150" s="111" t="s">
        <v>58</v>
      </c>
      <c r="E150" s="111" t="s">
        <v>731</v>
      </c>
      <c r="F150" s="111" t="s">
        <v>60</v>
      </c>
      <c r="G150" s="79">
        <v>1</v>
      </c>
      <c r="H150" s="112" t="s">
        <v>741</v>
      </c>
      <c r="I150" s="113" t="s">
        <v>62</v>
      </c>
      <c r="J150" s="113" t="s">
        <v>63</v>
      </c>
      <c r="K150" s="111" t="s">
        <v>742</v>
      </c>
      <c r="L150" s="111" t="s">
        <v>743</v>
      </c>
      <c r="M150" s="111" t="s">
        <v>744</v>
      </c>
      <c r="N150" s="111" t="s">
        <v>408</v>
      </c>
      <c r="O150" s="80">
        <v>1</v>
      </c>
      <c r="P150" s="80">
        <v>1</v>
      </c>
      <c r="Q150" s="80">
        <v>1</v>
      </c>
      <c r="R150" s="80">
        <v>1</v>
      </c>
      <c r="S150" s="138" t="s">
        <v>89</v>
      </c>
      <c r="T150" s="138" t="s">
        <v>745</v>
      </c>
      <c r="U150" s="137" t="s">
        <v>703</v>
      </c>
      <c r="V150" s="138" t="s">
        <v>735</v>
      </c>
      <c r="W150" s="174"/>
      <c r="X150" s="138" t="s">
        <v>118</v>
      </c>
      <c r="Y150" s="138" t="s">
        <v>70</v>
      </c>
      <c r="Z150" s="137" t="s">
        <v>119</v>
      </c>
      <c r="AA150" s="138" t="s">
        <v>66</v>
      </c>
    </row>
    <row r="151" spans="2:27" ht="74.25" customHeight="1">
      <c r="B151" s="110" t="s">
        <v>697</v>
      </c>
      <c r="C151" s="73" t="s">
        <v>749</v>
      </c>
      <c r="D151" s="111" t="s">
        <v>58</v>
      </c>
      <c r="E151" s="111" t="s">
        <v>731</v>
      </c>
      <c r="F151" s="111" t="s">
        <v>60</v>
      </c>
      <c r="G151" s="79">
        <v>1</v>
      </c>
      <c r="H151" s="112" t="s">
        <v>747</v>
      </c>
      <c r="I151" s="113" t="s">
        <v>62</v>
      </c>
      <c r="J151" s="113" t="s">
        <v>63</v>
      </c>
      <c r="K151" s="111" t="s">
        <v>748</v>
      </c>
      <c r="L151" s="111" t="s">
        <v>743</v>
      </c>
      <c r="M151" s="111" t="s">
        <v>744</v>
      </c>
      <c r="N151" s="111" t="s">
        <v>408</v>
      </c>
      <c r="O151" s="80">
        <v>1</v>
      </c>
      <c r="P151" s="80">
        <v>1</v>
      </c>
      <c r="Q151" s="80">
        <v>1</v>
      </c>
      <c r="R151" s="80">
        <v>1</v>
      </c>
      <c r="S151" s="138" t="s">
        <v>89</v>
      </c>
      <c r="T151" s="138" t="s">
        <v>745</v>
      </c>
      <c r="U151" s="137" t="s">
        <v>67</v>
      </c>
      <c r="V151" s="138" t="s">
        <v>117</v>
      </c>
      <c r="W151" s="148">
        <f>1654873830/2</f>
        <v>827436915</v>
      </c>
      <c r="X151" s="138" t="s">
        <v>118</v>
      </c>
      <c r="Y151" s="138" t="s">
        <v>70</v>
      </c>
      <c r="Z151" s="137" t="s">
        <v>119</v>
      </c>
      <c r="AA151" s="138" t="s">
        <v>66</v>
      </c>
    </row>
    <row r="152" spans="2:27" ht="84.75" customHeight="1">
      <c r="B152" s="110" t="s">
        <v>697</v>
      </c>
      <c r="C152" s="73" t="s">
        <v>751</v>
      </c>
      <c r="D152" s="111" t="s">
        <v>58</v>
      </c>
      <c r="E152" s="111" t="s">
        <v>731</v>
      </c>
      <c r="F152" s="111" t="s">
        <v>60</v>
      </c>
      <c r="G152" s="79">
        <v>1</v>
      </c>
      <c r="H152" s="112" t="s">
        <v>750</v>
      </c>
      <c r="I152" s="113" t="s">
        <v>62</v>
      </c>
      <c r="J152" s="113" t="s">
        <v>63</v>
      </c>
      <c r="K152" s="111" t="s">
        <v>748</v>
      </c>
      <c r="L152" s="111" t="s">
        <v>743</v>
      </c>
      <c r="M152" s="111" t="s">
        <v>744</v>
      </c>
      <c r="N152" s="111" t="s">
        <v>408</v>
      </c>
      <c r="O152" s="80">
        <v>1</v>
      </c>
      <c r="P152" s="80">
        <v>1</v>
      </c>
      <c r="Q152" s="80">
        <v>1</v>
      </c>
      <c r="R152" s="80">
        <v>1</v>
      </c>
      <c r="S152" s="138" t="s">
        <v>89</v>
      </c>
      <c r="T152" s="138" t="s">
        <v>745</v>
      </c>
      <c r="U152" s="137" t="s">
        <v>67</v>
      </c>
      <c r="V152" s="138" t="s">
        <v>117</v>
      </c>
      <c r="W152" s="148">
        <f>1654873830/2</f>
        <v>827436915</v>
      </c>
      <c r="X152" s="138" t="s">
        <v>118</v>
      </c>
      <c r="Y152" s="138" t="s">
        <v>70</v>
      </c>
      <c r="Z152" s="137" t="s">
        <v>119</v>
      </c>
      <c r="AA152" s="138" t="s">
        <v>66</v>
      </c>
    </row>
    <row r="153" spans="2:27" ht="97.5" customHeight="1">
      <c r="B153" s="110" t="s">
        <v>697</v>
      </c>
      <c r="C153" s="73" t="s">
        <v>756</v>
      </c>
      <c r="D153" s="111" t="s">
        <v>58</v>
      </c>
      <c r="E153" s="111" t="s">
        <v>731</v>
      </c>
      <c r="F153" s="111" t="s">
        <v>127</v>
      </c>
      <c r="G153" s="79">
        <v>1</v>
      </c>
      <c r="H153" s="112" t="s">
        <v>752</v>
      </c>
      <c r="I153" s="113" t="s">
        <v>62</v>
      </c>
      <c r="J153" s="113" t="s">
        <v>63</v>
      </c>
      <c r="K153" s="111" t="s">
        <v>753</v>
      </c>
      <c r="L153" s="111" t="s">
        <v>754</v>
      </c>
      <c r="M153" s="114">
        <v>45383</v>
      </c>
      <c r="N153" s="114">
        <v>45565</v>
      </c>
      <c r="O153" s="79">
        <v>0</v>
      </c>
      <c r="P153" s="80">
        <v>1</v>
      </c>
      <c r="Q153" s="80">
        <v>1</v>
      </c>
      <c r="R153" s="79">
        <v>0</v>
      </c>
      <c r="S153" s="138" t="s">
        <v>89</v>
      </c>
      <c r="T153" s="138" t="s">
        <v>755</v>
      </c>
      <c r="U153" s="137" t="s">
        <v>67</v>
      </c>
      <c r="V153" s="138" t="s">
        <v>117</v>
      </c>
      <c r="W153" s="148">
        <v>373587836.11000001</v>
      </c>
      <c r="X153" s="138" t="s">
        <v>118</v>
      </c>
      <c r="Y153" s="138" t="s">
        <v>70</v>
      </c>
      <c r="Z153" s="137" t="s">
        <v>119</v>
      </c>
      <c r="AA153" s="137" t="s">
        <v>1111</v>
      </c>
    </row>
    <row r="154" spans="2:27" ht="94.5" customHeight="1">
      <c r="B154" s="110" t="s">
        <v>697</v>
      </c>
      <c r="C154" s="73" t="s">
        <v>758</v>
      </c>
      <c r="D154" s="111" t="s">
        <v>58</v>
      </c>
      <c r="E154" s="111" t="s">
        <v>731</v>
      </c>
      <c r="F154" s="111" t="s">
        <v>320</v>
      </c>
      <c r="G154" s="79">
        <v>1</v>
      </c>
      <c r="H154" s="112" t="s">
        <v>757</v>
      </c>
      <c r="I154" s="113" t="s">
        <v>62</v>
      </c>
      <c r="J154" s="113" t="s">
        <v>63</v>
      </c>
      <c r="K154" s="111" t="s">
        <v>753</v>
      </c>
      <c r="L154" s="111" t="s">
        <v>754</v>
      </c>
      <c r="M154" s="114">
        <v>45383</v>
      </c>
      <c r="N154" s="114">
        <v>45565</v>
      </c>
      <c r="O154" s="79">
        <v>0</v>
      </c>
      <c r="P154" s="80">
        <v>1</v>
      </c>
      <c r="Q154" s="80">
        <v>1</v>
      </c>
      <c r="R154" s="79">
        <v>0</v>
      </c>
      <c r="S154" s="138" t="s">
        <v>89</v>
      </c>
      <c r="T154" s="138" t="s">
        <v>755</v>
      </c>
      <c r="U154" s="137" t="s">
        <v>67</v>
      </c>
      <c r="V154" s="138" t="s">
        <v>117</v>
      </c>
      <c r="W154" s="148">
        <v>373587836.11000001</v>
      </c>
      <c r="X154" s="138" t="s">
        <v>118</v>
      </c>
      <c r="Y154" s="138" t="s">
        <v>70</v>
      </c>
      <c r="Z154" s="137" t="s">
        <v>119</v>
      </c>
      <c r="AA154" s="138" t="s">
        <v>66</v>
      </c>
    </row>
    <row r="155" spans="2:27" ht="111" customHeight="1">
      <c r="B155" s="110" t="s">
        <v>697</v>
      </c>
      <c r="C155" s="73" t="s">
        <v>761</v>
      </c>
      <c r="D155" s="111" t="s">
        <v>58</v>
      </c>
      <c r="E155" s="111" t="s">
        <v>731</v>
      </c>
      <c r="F155" s="111" t="s">
        <v>127</v>
      </c>
      <c r="G155" s="79">
        <v>1</v>
      </c>
      <c r="H155" s="112" t="s">
        <v>1077</v>
      </c>
      <c r="I155" s="113" t="s">
        <v>159</v>
      </c>
      <c r="J155" s="113" t="s">
        <v>63</v>
      </c>
      <c r="K155" s="111" t="s">
        <v>759</v>
      </c>
      <c r="L155" s="111" t="s">
        <v>760</v>
      </c>
      <c r="M155" s="114">
        <v>45474</v>
      </c>
      <c r="N155" s="114" t="s">
        <v>408</v>
      </c>
      <c r="O155" s="79">
        <v>0</v>
      </c>
      <c r="P155" s="79">
        <v>0</v>
      </c>
      <c r="Q155" s="80">
        <v>0.5</v>
      </c>
      <c r="R155" s="80">
        <v>1</v>
      </c>
      <c r="S155" s="138" t="s">
        <v>89</v>
      </c>
      <c r="T155" s="138" t="s">
        <v>755</v>
      </c>
      <c r="U155" s="137" t="s">
        <v>67</v>
      </c>
      <c r="V155" s="138" t="s">
        <v>117</v>
      </c>
      <c r="W155" s="148">
        <v>373587836.11000001</v>
      </c>
      <c r="X155" s="138" t="s">
        <v>118</v>
      </c>
      <c r="Y155" s="138" t="s">
        <v>70</v>
      </c>
      <c r="Z155" s="137" t="s">
        <v>119</v>
      </c>
      <c r="AA155" s="138" t="s">
        <v>66</v>
      </c>
    </row>
    <row r="156" spans="2:27" ht="60" customHeight="1">
      <c r="B156" s="110" t="s">
        <v>697</v>
      </c>
      <c r="C156" s="73" t="s">
        <v>766</v>
      </c>
      <c r="D156" s="111" t="s">
        <v>58</v>
      </c>
      <c r="E156" s="111" t="s">
        <v>141</v>
      </c>
      <c r="F156" s="111" t="s">
        <v>148</v>
      </c>
      <c r="G156" s="79">
        <v>1</v>
      </c>
      <c r="H156" s="112" t="s">
        <v>762</v>
      </c>
      <c r="I156" s="113" t="s">
        <v>159</v>
      </c>
      <c r="J156" s="113" t="s">
        <v>63</v>
      </c>
      <c r="K156" s="111" t="s">
        <v>763</v>
      </c>
      <c r="L156" s="111" t="s">
        <v>764</v>
      </c>
      <c r="M156" s="114">
        <v>45566</v>
      </c>
      <c r="N156" s="111" t="s">
        <v>408</v>
      </c>
      <c r="O156" s="79">
        <v>0</v>
      </c>
      <c r="P156" s="79">
        <v>0</v>
      </c>
      <c r="Q156" s="79">
        <v>0</v>
      </c>
      <c r="R156" s="80">
        <v>1</v>
      </c>
      <c r="S156" s="138" t="s">
        <v>89</v>
      </c>
      <c r="T156" s="138" t="s">
        <v>765</v>
      </c>
      <c r="U156" s="137" t="s">
        <v>67</v>
      </c>
      <c r="V156" s="138" t="s">
        <v>117</v>
      </c>
      <c r="W156" s="148">
        <f>456872458.33/2</f>
        <v>228436229.16499999</v>
      </c>
      <c r="X156" s="138" t="s">
        <v>118</v>
      </c>
      <c r="Y156" s="138" t="s">
        <v>70</v>
      </c>
      <c r="Z156" s="137" t="s">
        <v>119</v>
      </c>
      <c r="AA156" s="138" t="s">
        <v>66</v>
      </c>
    </row>
    <row r="157" spans="2:27" ht="90.75" customHeight="1">
      <c r="B157" s="110" t="s">
        <v>697</v>
      </c>
      <c r="C157" s="73" t="s">
        <v>769</v>
      </c>
      <c r="D157" s="111" t="s">
        <v>58</v>
      </c>
      <c r="E157" s="111" t="s">
        <v>141</v>
      </c>
      <c r="F157" s="111" t="s">
        <v>148</v>
      </c>
      <c r="G157" s="85">
        <v>1</v>
      </c>
      <c r="H157" s="112" t="s">
        <v>1084</v>
      </c>
      <c r="I157" s="113" t="s">
        <v>62</v>
      </c>
      <c r="J157" s="113" t="s">
        <v>86</v>
      </c>
      <c r="K157" s="111" t="s">
        <v>767</v>
      </c>
      <c r="L157" s="111" t="s">
        <v>768</v>
      </c>
      <c r="M157" s="114">
        <v>45566</v>
      </c>
      <c r="N157" s="111" t="s">
        <v>408</v>
      </c>
      <c r="O157" s="78">
        <v>0</v>
      </c>
      <c r="P157" s="78">
        <v>0</v>
      </c>
      <c r="Q157" s="78">
        <v>0</v>
      </c>
      <c r="R157" s="78">
        <v>1</v>
      </c>
      <c r="S157" s="138" t="s">
        <v>89</v>
      </c>
      <c r="T157" s="138" t="s">
        <v>765</v>
      </c>
      <c r="U157" s="137" t="s">
        <v>67</v>
      </c>
      <c r="V157" s="138" t="s">
        <v>117</v>
      </c>
      <c r="W157" s="148">
        <f>456872458.33/2</f>
        <v>228436229.16499999</v>
      </c>
      <c r="X157" s="138" t="s">
        <v>118</v>
      </c>
      <c r="Y157" s="138" t="s">
        <v>70</v>
      </c>
      <c r="Z157" s="137" t="s">
        <v>119</v>
      </c>
      <c r="AA157" s="138" t="s">
        <v>66</v>
      </c>
    </row>
    <row r="158" spans="2:27" ht="96" customHeight="1">
      <c r="B158" s="110" t="s">
        <v>697</v>
      </c>
      <c r="C158" s="73" t="s">
        <v>773</v>
      </c>
      <c r="D158" s="111" t="s">
        <v>58</v>
      </c>
      <c r="E158" s="111" t="s">
        <v>731</v>
      </c>
      <c r="F158" s="111" t="s">
        <v>127</v>
      </c>
      <c r="G158" s="79">
        <v>1</v>
      </c>
      <c r="H158" s="112" t="s">
        <v>770</v>
      </c>
      <c r="I158" s="113" t="s">
        <v>62</v>
      </c>
      <c r="J158" s="113" t="s">
        <v>63</v>
      </c>
      <c r="K158" s="111" t="s">
        <v>771</v>
      </c>
      <c r="L158" s="111" t="s">
        <v>772</v>
      </c>
      <c r="M158" s="111" t="s">
        <v>744</v>
      </c>
      <c r="N158" s="111" t="s">
        <v>408</v>
      </c>
      <c r="O158" s="80">
        <v>1</v>
      </c>
      <c r="P158" s="80">
        <v>1</v>
      </c>
      <c r="Q158" s="80">
        <v>1</v>
      </c>
      <c r="R158" s="80">
        <v>1</v>
      </c>
      <c r="S158" s="138" t="s">
        <v>89</v>
      </c>
      <c r="T158" s="138" t="s">
        <v>745</v>
      </c>
      <c r="U158" s="137" t="s">
        <v>67</v>
      </c>
      <c r="V158" s="138" t="s">
        <v>68</v>
      </c>
      <c r="W158" s="148">
        <v>40893788.555555597</v>
      </c>
      <c r="X158" s="138" t="s">
        <v>118</v>
      </c>
      <c r="Y158" s="138" t="s">
        <v>70</v>
      </c>
      <c r="Z158" s="137" t="s">
        <v>119</v>
      </c>
      <c r="AA158" s="137" t="s">
        <v>1111</v>
      </c>
    </row>
    <row r="159" spans="2:27" ht="74.25" customHeight="1">
      <c r="B159" s="110" t="s">
        <v>697</v>
      </c>
      <c r="C159" s="73" t="s">
        <v>776</v>
      </c>
      <c r="D159" s="111" t="s">
        <v>58</v>
      </c>
      <c r="E159" s="111" t="s">
        <v>731</v>
      </c>
      <c r="F159" s="111" t="s">
        <v>127</v>
      </c>
      <c r="G159" s="79">
        <v>1</v>
      </c>
      <c r="H159" s="112" t="s">
        <v>774</v>
      </c>
      <c r="I159" s="113" t="s">
        <v>62</v>
      </c>
      <c r="J159" s="113" t="s">
        <v>63</v>
      </c>
      <c r="K159" s="111" t="s">
        <v>771</v>
      </c>
      <c r="L159" s="111" t="s">
        <v>775</v>
      </c>
      <c r="M159" s="111" t="s">
        <v>744</v>
      </c>
      <c r="N159" s="111" t="s">
        <v>408</v>
      </c>
      <c r="O159" s="80">
        <v>1</v>
      </c>
      <c r="P159" s="80">
        <v>1</v>
      </c>
      <c r="Q159" s="80">
        <v>1</v>
      </c>
      <c r="R159" s="80">
        <v>1</v>
      </c>
      <c r="S159" s="138" t="s">
        <v>89</v>
      </c>
      <c r="T159" s="138" t="s">
        <v>745</v>
      </c>
      <c r="U159" s="137" t="s">
        <v>67</v>
      </c>
      <c r="V159" s="138" t="s">
        <v>68</v>
      </c>
      <c r="W159" s="148">
        <v>40893788.555555552</v>
      </c>
      <c r="X159" s="138" t="s">
        <v>118</v>
      </c>
      <c r="Y159" s="138" t="s">
        <v>70</v>
      </c>
      <c r="Z159" s="137" t="s">
        <v>119</v>
      </c>
      <c r="AA159" s="137" t="s">
        <v>1111</v>
      </c>
    </row>
    <row r="160" spans="2:27" ht="74.25" customHeight="1">
      <c r="B160" s="110" t="s">
        <v>697</v>
      </c>
      <c r="C160" s="73" t="s">
        <v>780</v>
      </c>
      <c r="D160" s="111" t="s">
        <v>58</v>
      </c>
      <c r="E160" s="111" t="s">
        <v>731</v>
      </c>
      <c r="F160" s="111" t="s">
        <v>127</v>
      </c>
      <c r="G160" s="79">
        <v>1</v>
      </c>
      <c r="H160" s="112" t="s">
        <v>777</v>
      </c>
      <c r="I160" s="113" t="s">
        <v>62</v>
      </c>
      <c r="J160" s="113" t="s">
        <v>63</v>
      </c>
      <c r="K160" s="111" t="s">
        <v>778</v>
      </c>
      <c r="L160" s="111" t="s">
        <v>779</v>
      </c>
      <c r="M160" s="111" t="s">
        <v>744</v>
      </c>
      <c r="N160" s="111" t="s">
        <v>408</v>
      </c>
      <c r="O160" s="78" t="s">
        <v>725</v>
      </c>
      <c r="P160" s="78" t="s">
        <v>726</v>
      </c>
      <c r="Q160" s="78" t="s">
        <v>727</v>
      </c>
      <c r="R160" s="78" t="s">
        <v>728</v>
      </c>
      <c r="S160" s="138" t="s">
        <v>89</v>
      </c>
      <c r="T160" s="138" t="s">
        <v>745</v>
      </c>
      <c r="U160" s="137" t="s">
        <v>67</v>
      </c>
      <c r="V160" s="138" t="s">
        <v>68</v>
      </c>
      <c r="W160" s="148">
        <v>40893788.555555597</v>
      </c>
      <c r="X160" s="138" t="s">
        <v>118</v>
      </c>
      <c r="Y160" s="138" t="s">
        <v>70</v>
      </c>
      <c r="Z160" s="137" t="s">
        <v>119</v>
      </c>
      <c r="AA160" s="137" t="s">
        <v>1111</v>
      </c>
    </row>
    <row r="161" spans="2:27" ht="74.25" customHeight="1">
      <c r="B161" s="110" t="s">
        <v>697</v>
      </c>
      <c r="C161" s="73" t="s">
        <v>783</v>
      </c>
      <c r="D161" s="111" t="s">
        <v>58</v>
      </c>
      <c r="E161" s="111" t="s">
        <v>731</v>
      </c>
      <c r="F161" s="111" t="s">
        <v>127</v>
      </c>
      <c r="G161" s="79">
        <v>1</v>
      </c>
      <c r="H161" s="112" t="s">
        <v>781</v>
      </c>
      <c r="I161" s="113" t="s">
        <v>62</v>
      </c>
      <c r="J161" s="113" t="s">
        <v>63</v>
      </c>
      <c r="K161" s="111" t="s">
        <v>782</v>
      </c>
      <c r="L161" s="111" t="s">
        <v>775</v>
      </c>
      <c r="M161" s="111" t="s">
        <v>744</v>
      </c>
      <c r="N161" s="111" t="s">
        <v>408</v>
      </c>
      <c r="O161" s="80">
        <v>1</v>
      </c>
      <c r="P161" s="80">
        <v>1</v>
      </c>
      <c r="Q161" s="80">
        <v>1</v>
      </c>
      <c r="R161" s="80">
        <v>1</v>
      </c>
      <c r="S161" s="138" t="s">
        <v>89</v>
      </c>
      <c r="T161" s="138" t="s">
        <v>745</v>
      </c>
      <c r="U161" s="137" t="s">
        <v>67</v>
      </c>
      <c r="V161" s="138" t="s">
        <v>68</v>
      </c>
      <c r="W161" s="148">
        <v>40893788.555555552</v>
      </c>
      <c r="X161" s="138" t="s">
        <v>118</v>
      </c>
      <c r="Y161" s="138" t="s">
        <v>70</v>
      </c>
      <c r="Z161" s="137" t="s">
        <v>119</v>
      </c>
      <c r="AA161" s="137" t="s">
        <v>1111</v>
      </c>
    </row>
    <row r="162" spans="2:27" ht="74.25" customHeight="1">
      <c r="B162" s="110" t="s">
        <v>697</v>
      </c>
      <c r="C162" s="73" t="s">
        <v>785</v>
      </c>
      <c r="D162" s="111" t="s">
        <v>58</v>
      </c>
      <c r="E162" s="111" t="s">
        <v>731</v>
      </c>
      <c r="F162" s="111" t="s">
        <v>127</v>
      </c>
      <c r="G162" s="79">
        <v>1</v>
      </c>
      <c r="H162" s="112" t="s">
        <v>784</v>
      </c>
      <c r="I162" s="113" t="s">
        <v>62</v>
      </c>
      <c r="J162" s="113" t="s">
        <v>63</v>
      </c>
      <c r="K162" s="111" t="s">
        <v>782</v>
      </c>
      <c r="L162" s="111" t="s">
        <v>775</v>
      </c>
      <c r="M162" s="111" t="s">
        <v>744</v>
      </c>
      <c r="N162" s="111" t="s">
        <v>408</v>
      </c>
      <c r="O162" s="80">
        <v>1</v>
      </c>
      <c r="P162" s="80">
        <v>1</v>
      </c>
      <c r="Q162" s="80">
        <v>1</v>
      </c>
      <c r="R162" s="80">
        <v>1</v>
      </c>
      <c r="S162" s="138" t="s">
        <v>89</v>
      </c>
      <c r="T162" s="138" t="s">
        <v>745</v>
      </c>
      <c r="U162" s="137" t="s">
        <v>67</v>
      </c>
      <c r="V162" s="138" t="s">
        <v>68</v>
      </c>
      <c r="W162" s="148">
        <v>40893788.555555552</v>
      </c>
      <c r="X162" s="138" t="s">
        <v>118</v>
      </c>
      <c r="Y162" s="138" t="s">
        <v>70</v>
      </c>
      <c r="Z162" s="137" t="s">
        <v>119</v>
      </c>
      <c r="AA162" s="137" t="s">
        <v>1111</v>
      </c>
    </row>
    <row r="163" spans="2:27" ht="60" customHeight="1">
      <c r="B163" s="110" t="s">
        <v>697</v>
      </c>
      <c r="C163" s="73" t="s">
        <v>789</v>
      </c>
      <c r="D163" s="111" t="s">
        <v>58</v>
      </c>
      <c r="E163" s="111" t="s">
        <v>731</v>
      </c>
      <c r="F163" s="111" t="s">
        <v>127</v>
      </c>
      <c r="G163" s="79">
        <v>1</v>
      </c>
      <c r="H163" s="112" t="s">
        <v>786</v>
      </c>
      <c r="I163" s="113" t="s">
        <v>62</v>
      </c>
      <c r="J163" s="113" t="s">
        <v>63</v>
      </c>
      <c r="K163" s="111" t="s">
        <v>787</v>
      </c>
      <c r="L163" s="111" t="s">
        <v>788</v>
      </c>
      <c r="M163" s="111" t="s">
        <v>744</v>
      </c>
      <c r="N163" s="111" t="s">
        <v>408</v>
      </c>
      <c r="O163" s="78" t="s">
        <v>725</v>
      </c>
      <c r="P163" s="78" t="s">
        <v>726</v>
      </c>
      <c r="Q163" s="78" t="s">
        <v>727</v>
      </c>
      <c r="R163" s="78" t="s">
        <v>728</v>
      </c>
      <c r="S163" s="138" t="s">
        <v>89</v>
      </c>
      <c r="T163" s="138" t="s">
        <v>745</v>
      </c>
      <c r="U163" s="137" t="s">
        <v>67</v>
      </c>
      <c r="V163" s="138" t="s">
        <v>68</v>
      </c>
      <c r="W163" s="148">
        <v>40893788.555555552</v>
      </c>
      <c r="X163" s="138" t="s">
        <v>118</v>
      </c>
      <c r="Y163" s="138" t="s">
        <v>70</v>
      </c>
      <c r="Z163" s="137" t="s">
        <v>119</v>
      </c>
      <c r="AA163" s="137" t="s">
        <v>1111</v>
      </c>
    </row>
    <row r="164" spans="2:27" ht="60" customHeight="1">
      <c r="B164" s="110" t="s">
        <v>697</v>
      </c>
      <c r="C164" s="73" t="s">
        <v>793</v>
      </c>
      <c r="D164" s="111" t="s">
        <v>58</v>
      </c>
      <c r="E164" s="111" t="s">
        <v>731</v>
      </c>
      <c r="F164" s="111" t="s">
        <v>127</v>
      </c>
      <c r="G164" s="79">
        <v>1</v>
      </c>
      <c r="H164" s="112" t="s">
        <v>790</v>
      </c>
      <c r="I164" s="113" t="s">
        <v>62</v>
      </c>
      <c r="J164" s="113" t="s">
        <v>63</v>
      </c>
      <c r="K164" s="111" t="s">
        <v>791</v>
      </c>
      <c r="L164" s="111" t="s">
        <v>792</v>
      </c>
      <c r="M164" s="111" t="s">
        <v>744</v>
      </c>
      <c r="N164" s="111" t="s">
        <v>408</v>
      </c>
      <c r="O164" s="78" t="s">
        <v>725</v>
      </c>
      <c r="P164" s="78" t="s">
        <v>726</v>
      </c>
      <c r="Q164" s="78" t="s">
        <v>727</v>
      </c>
      <c r="R164" s="78" t="s">
        <v>728</v>
      </c>
      <c r="S164" s="138" t="s">
        <v>89</v>
      </c>
      <c r="T164" s="138" t="s">
        <v>745</v>
      </c>
      <c r="U164" s="137" t="s">
        <v>67</v>
      </c>
      <c r="V164" s="138" t="s">
        <v>68</v>
      </c>
      <c r="W164" s="148">
        <v>40893788.555555552</v>
      </c>
      <c r="X164" s="138" t="s">
        <v>118</v>
      </c>
      <c r="Y164" s="138" t="s">
        <v>70</v>
      </c>
      <c r="Z164" s="137" t="s">
        <v>119</v>
      </c>
      <c r="AA164" s="137" t="s">
        <v>1111</v>
      </c>
    </row>
    <row r="165" spans="2:27" ht="102.75" customHeight="1">
      <c r="B165" s="110" t="s">
        <v>697</v>
      </c>
      <c r="C165" s="73" t="s">
        <v>796</v>
      </c>
      <c r="D165" s="111" t="s">
        <v>58</v>
      </c>
      <c r="E165" s="111" t="s">
        <v>731</v>
      </c>
      <c r="F165" s="111" t="s">
        <v>127</v>
      </c>
      <c r="G165" s="79">
        <v>1</v>
      </c>
      <c r="H165" s="112" t="s">
        <v>794</v>
      </c>
      <c r="I165" s="113" t="s">
        <v>62</v>
      </c>
      <c r="J165" s="113" t="s">
        <v>63</v>
      </c>
      <c r="K165" s="111" t="s">
        <v>782</v>
      </c>
      <c r="L165" s="111" t="s">
        <v>795</v>
      </c>
      <c r="M165" s="111" t="s">
        <v>744</v>
      </c>
      <c r="N165" s="111" t="s">
        <v>408</v>
      </c>
      <c r="O165" s="80">
        <v>1</v>
      </c>
      <c r="P165" s="80">
        <v>1</v>
      </c>
      <c r="Q165" s="80">
        <v>1</v>
      </c>
      <c r="R165" s="80">
        <v>1</v>
      </c>
      <c r="S165" s="138" t="s">
        <v>89</v>
      </c>
      <c r="T165" s="138" t="s">
        <v>745</v>
      </c>
      <c r="U165" s="137" t="s">
        <v>67</v>
      </c>
      <c r="V165" s="138" t="s">
        <v>68</v>
      </c>
      <c r="W165" s="148">
        <v>40893788.555555552</v>
      </c>
      <c r="X165" s="138" t="s">
        <v>118</v>
      </c>
      <c r="Y165" s="138" t="s">
        <v>70</v>
      </c>
      <c r="Z165" s="137" t="s">
        <v>119</v>
      </c>
      <c r="AA165" s="137" t="s">
        <v>1111</v>
      </c>
    </row>
    <row r="166" spans="2:27" ht="97.5" customHeight="1">
      <c r="B166" s="110" t="s">
        <v>697</v>
      </c>
      <c r="C166" s="73" t="s">
        <v>799</v>
      </c>
      <c r="D166" s="111" t="s">
        <v>58</v>
      </c>
      <c r="E166" s="111" t="s">
        <v>731</v>
      </c>
      <c r="F166" s="111" t="s">
        <v>127</v>
      </c>
      <c r="G166" s="79">
        <v>1</v>
      </c>
      <c r="H166" s="112" t="s">
        <v>797</v>
      </c>
      <c r="I166" s="113" t="s">
        <v>62</v>
      </c>
      <c r="J166" s="113" t="s">
        <v>63</v>
      </c>
      <c r="K166" s="111" t="s">
        <v>782</v>
      </c>
      <c r="L166" s="111" t="s">
        <v>798</v>
      </c>
      <c r="M166" s="111" t="s">
        <v>744</v>
      </c>
      <c r="N166" s="111" t="s">
        <v>408</v>
      </c>
      <c r="O166" s="80">
        <v>1</v>
      </c>
      <c r="P166" s="80">
        <v>1</v>
      </c>
      <c r="Q166" s="80">
        <v>1</v>
      </c>
      <c r="R166" s="80">
        <v>1</v>
      </c>
      <c r="S166" s="138" t="s">
        <v>89</v>
      </c>
      <c r="T166" s="138" t="s">
        <v>745</v>
      </c>
      <c r="U166" s="137" t="s">
        <v>67</v>
      </c>
      <c r="V166" s="138" t="s">
        <v>68</v>
      </c>
      <c r="W166" s="148">
        <v>40893788.555555552</v>
      </c>
      <c r="X166" s="138" t="s">
        <v>118</v>
      </c>
      <c r="Y166" s="138" t="s">
        <v>70</v>
      </c>
      <c r="Z166" s="137" t="s">
        <v>119</v>
      </c>
      <c r="AA166" s="137" t="s">
        <v>1111</v>
      </c>
    </row>
    <row r="167" spans="2:27" ht="102.75" customHeight="1">
      <c r="B167" s="110" t="s">
        <v>697</v>
      </c>
      <c r="C167" s="73" t="s">
        <v>803</v>
      </c>
      <c r="D167" s="111" t="s">
        <v>58</v>
      </c>
      <c r="E167" s="111" t="s">
        <v>731</v>
      </c>
      <c r="F167" s="111" t="s">
        <v>148</v>
      </c>
      <c r="G167" s="79">
        <v>1</v>
      </c>
      <c r="H167" s="112" t="s">
        <v>800</v>
      </c>
      <c r="I167" s="113" t="s">
        <v>159</v>
      </c>
      <c r="J167" s="113" t="s">
        <v>63</v>
      </c>
      <c r="K167" s="111" t="s">
        <v>801</v>
      </c>
      <c r="L167" s="111" t="s">
        <v>802</v>
      </c>
      <c r="M167" s="114">
        <v>45474</v>
      </c>
      <c r="N167" s="114" t="s">
        <v>408</v>
      </c>
      <c r="O167" s="79">
        <v>0</v>
      </c>
      <c r="P167" s="79">
        <v>0</v>
      </c>
      <c r="Q167" s="80">
        <v>0.5</v>
      </c>
      <c r="R167" s="80">
        <v>1</v>
      </c>
      <c r="S167" s="138" t="s">
        <v>89</v>
      </c>
      <c r="T167" s="138" t="s">
        <v>755</v>
      </c>
      <c r="U167" s="137" t="s">
        <v>67</v>
      </c>
      <c r="V167" s="138" t="s">
        <v>68</v>
      </c>
      <c r="W167" s="148">
        <v>307426626.68000001</v>
      </c>
      <c r="X167" s="138" t="s">
        <v>118</v>
      </c>
      <c r="Y167" s="138" t="s">
        <v>70</v>
      </c>
      <c r="Z167" s="137" t="s">
        <v>119</v>
      </c>
      <c r="AA167" s="137" t="s">
        <v>1111</v>
      </c>
    </row>
    <row r="168" spans="2:27" ht="69.75" customHeight="1">
      <c r="B168" s="110" t="s">
        <v>697</v>
      </c>
      <c r="C168" s="73" t="s">
        <v>807</v>
      </c>
      <c r="D168" s="111" t="s">
        <v>58</v>
      </c>
      <c r="E168" s="111" t="s">
        <v>141</v>
      </c>
      <c r="F168" s="111" t="s">
        <v>148</v>
      </c>
      <c r="G168" s="85">
        <v>1</v>
      </c>
      <c r="H168" s="112" t="s">
        <v>804</v>
      </c>
      <c r="I168" s="113" t="s">
        <v>62</v>
      </c>
      <c r="J168" s="113" t="s">
        <v>86</v>
      </c>
      <c r="K168" s="111" t="s">
        <v>805</v>
      </c>
      <c r="L168" s="111" t="s">
        <v>806</v>
      </c>
      <c r="M168" s="114">
        <v>45566</v>
      </c>
      <c r="N168" s="111" t="s">
        <v>408</v>
      </c>
      <c r="O168" s="78">
        <v>0</v>
      </c>
      <c r="P168" s="78">
        <v>0</v>
      </c>
      <c r="Q168" s="78">
        <v>0</v>
      </c>
      <c r="R168" s="78">
        <v>1</v>
      </c>
      <c r="S168" s="138" t="s">
        <v>89</v>
      </c>
      <c r="T168" s="138" t="s">
        <v>765</v>
      </c>
      <c r="U168" s="137" t="s">
        <v>67</v>
      </c>
      <c r="V168" s="138" t="s">
        <v>68</v>
      </c>
      <c r="W168" s="148">
        <v>305133500</v>
      </c>
      <c r="X168" s="138" t="s">
        <v>118</v>
      </c>
      <c r="Y168" s="138" t="s">
        <v>70</v>
      </c>
      <c r="Z168" s="137" t="s">
        <v>119</v>
      </c>
      <c r="AA168" s="138" t="s">
        <v>66</v>
      </c>
    </row>
    <row r="169" spans="2:27" ht="85.5" customHeight="1">
      <c r="B169" s="110" t="s">
        <v>697</v>
      </c>
      <c r="C169" s="73" t="s">
        <v>811</v>
      </c>
      <c r="D169" s="111" t="s">
        <v>58</v>
      </c>
      <c r="E169" s="111" t="s">
        <v>141</v>
      </c>
      <c r="F169" s="111" t="s">
        <v>148</v>
      </c>
      <c r="G169" s="85">
        <v>1</v>
      </c>
      <c r="H169" s="112" t="s">
        <v>808</v>
      </c>
      <c r="I169" s="113" t="s">
        <v>62</v>
      </c>
      <c r="J169" s="113" t="s">
        <v>86</v>
      </c>
      <c r="K169" s="111" t="s">
        <v>809</v>
      </c>
      <c r="L169" s="111" t="s">
        <v>810</v>
      </c>
      <c r="M169" s="114">
        <v>45566</v>
      </c>
      <c r="N169" s="111" t="s">
        <v>408</v>
      </c>
      <c r="O169" s="78">
        <v>0</v>
      </c>
      <c r="P169" s="78">
        <v>0</v>
      </c>
      <c r="Q169" s="78">
        <v>0</v>
      </c>
      <c r="R169" s="78">
        <v>1</v>
      </c>
      <c r="S169" s="138" t="s">
        <v>89</v>
      </c>
      <c r="T169" s="138" t="s">
        <v>765</v>
      </c>
      <c r="U169" s="137" t="s">
        <v>67</v>
      </c>
      <c r="V169" s="138" t="s">
        <v>68</v>
      </c>
      <c r="W169" s="148">
        <v>119459250</v>
      </c>
      <c r="X169" s="138" t="s">
        <v>118</v>
      </c>
      <c r="Y169" s="138" t="s">
        <v>70</v>
      </c>
      <c r="Z169" s="137" t="s">
        <v>119</v>
      </c>
      <c r="AA169" s="138" t="s">
        <v>66</v>
      </c>
    </row>
    <row r="170" spans="2:27" ht="97.5" customHeight="1">
      <c r="B170" s="110" t="s">
        <v>697</v>
      </c>
      <c r="C170" s="73" t="s">
        <v>813</v>
      </c>
      <c r="D170" s="111" t="s">
        <v>58</v>
      </c>
      <c r="E170" s="111" t="s">
        <v>731</v>
      </c>
      <c r="F170" s="111" t="s">
        <v>148</v>
      </c>
      <c r="G170" s="79">
        <v>1</v>
      </c>
      <c r="H170" s="112" t="s">
        <v>814</v>
      </c>
      <c r="I170" s="113" t="s">
        <v>62</v>
      </c>
      <c r="J170" s="113" t="s">
        <v>63</v>
      </c>
      <c r="K170" s="111" t="s">
        <v>815</v>
      </c>
      <c r="L170" s="111" t="s">
        <v>816</v>
      </c>
      <c r="M170" s="111" t="s">
        <v>744</v>
      </c>
      <c r="N170" s="111" t="s">
        <v>408</v>
      </c>
      <c r="O170" s="78" t="s">
        <v>725</v>
      </c>
      <c r="P170" s="78" t="s">
        <v>726</v>
      </c>
      <c r="Q170" s="78" t="s">
        <v>727</v>
      </c>
      <c r="R170" s="78" t="s">
        <v>728</v>
      </c>
      <c r="S170" s="138" t="s">
        <v>89</v>
      </c>
      <c r="T170" s="138" t="s">
        <v>729</v>
      </c>
      <c r="U170" s="137" t="s">
        <v>703</v>
      </c>
      <c r="V170" s="137" t="s">
        <v>1074</v>
      </c>
      <c r="W170" s="148">
        <v>214662528</v>
      </c>
      <c r="X170" s="138" t="s">
        <v>118</v>
      </c>
      <c r="Y170" s="138" t="s">
        <v>70</v>
      </c>
      <c r="Z170" s="137" t="s">
        <v>119</v>
      </c>
      <c r="AA170" s="138" t="s">
        <v>66</v>
      </c>
    </row>
    <row r="171" spans="2:27" ht="96" customHeight="1">
      <c r="B171" s="110" t="s">
        <v>697</v>
      </c>
      <c r="C171" s="73" t="s">
        <v>817</v>
      </c>
      <c r="D171" s="111" t="s">
        <v>58</v>
      </c>
      <c r="E171" s="111" t="s">
        <v>818</v>
      </c>
      <c r="F171" s="111" t="s">
        <v>148</v>
      </c>
      <c r="G171" s="79">
        <v>1</v>
      </c>
      <c r="H171" s="112" t="s">
        <v>1080</v>
      </c>
      <c r="I171" s="113" t="s">
        <v>62</v>
      </c>
      <c r="J171" s="113" t="s">
        <v>63</v>
      </c>
      <c r="K171" s="111" t="s">
        <v>819</v>
      </c>
      <c r="L171" s="111" t="s">
        <v>1081</v>
      </c>
      <c r="M171" s="111" t="s">
        <v>744</v>
      </c>
      <c r="N171" s="111" t="s">
        <v>408</v>
      </c>
      <c r="O171" s="78" t="s">
        <v>725</v>
      </c>
      <c r="P171" s="78" t="s">
        <v>726</v>
      </c>
      <c r="Q171" s="78" t="s">
        <v>727</v>
      </c>
      <c r="R171" s="78" t="s">
        <v>728</v>
      </c>
      <c r="S171" s="138" t="s">
        <v>89</v>
      </c>
      <c r="T171" s="138" t="s">
        <v>812</v>
      </c>
      <c r="U171" s="137" t="s">
        <v>703</v>
      </c>
      <c r="V171" s="137" t="s">
        <v>162</v>
      </c>
      <c r="W171" s="148">
        <v>471050000</v>
      </c>
      <c r="X171" s="138" t="s">
        <v>118</v>
      </c>
      <c r="Y171" s="138" t="s">
        <v>70</v>
      </c>
      <c r="Z171" s="137" t="s">
        <v>119</v>
      </c>
      <c r="AA171" s="138" t="s">
        <v>66</v>
      </c>
    </row>
    <row r="172" spans="2:27" ht="94.5" customHeight="1">
      <c r="B172" s="110" t="s">
        <v>697</v>
      </c>
      <c r="C172" s="73" t="s">
        <v>820</v>
      </c>
      <c r="D172" s="111" t="s">
        <v>58</v>
      </c>
      <c r="E172" s="111" t="s">
        <v>731</v>
      </c>
      <c r="F172" s="111" t="s">
        <v>148</v>
      </c>
      <c r="G172" s="79">
        <v>1</v>
      </c>
      <c r="H172" s="112" t="s">
        <v>821</v>
      </c>
      <c r="I172" s="113" t="s">
        <v>62</v>
      </c>
      <c r="J172" s="113" t="s">
        <v>63</v>
      </c>
      <c r="K172" s="111" t="s">
        <v>822</v>
      </c>
      <c r="L172" s="111" t="s">
        <v>823</v>
      </c>
      <c r="M172" s="114" t="s">
        <v>744</v>
      </c>
      <c r="N172" s="114">
        <v>45473</v>
      </c>
      <c r="O172" s="80">
        <v>1</v>
      </c>
      <c r="P172" s="80">
        <v>1</v>
      </c>
      <c r="Q172" s="80">
        <v>0</v>
      </c>
      <c r="R172" s="80">
        <v>0</v>
      </c>
      <c r="S172" s="138" t="s">
        <v>89</v>
      </c>
      <c r="T172" s="138" t="s">
        <v>729</v>
      </c>
      <c r="U172" s="137" t="s">
        <v>66</v>
      </c>
      <c r="V172" s="138" t="s">
        <v>66</v>
      </c>
      <c r="W172" s="148">
        <v>0</v>
      </c>
      <c r="X172" s="138" t="s">
        <v>118</v>
      </c>
      <c r="Y172" s="138" t="s">
        <v>70</v>
      </c>
      <c r="Z172" s="137" t="s">
        <v>119</v>
      </c>
      <c r="AA172" s="138" t="s">
        <v>66</v>
      </c>
    </row>
    <row r="173" spans="2:27" ht="75" customHeight="1">
      <c r="B173" s="110" t="s">
        <v>697</v>
      </c>
      <c r="C173" s="73" t="s">
        <v>824</v>
      </c>
      <c r="D173" s="111" t="s">
        <v>58</v>
      </c>
      <c r="E173" s="111" t="s">
        <v>535</v>
      </c>
      <c r="F173" s="111" t="s">
        <v>148</v>
      </c>
      <c r="G173" s="79">
        <v>1</v>
      </c>
      <c r="H173" s="112" t="s">
        <v>825</v>
      </c>
      <c r="I173" s="113" t="s">
        <v>62</v>
      </c>
      <c r="J173" s="113" t="s">
        <v>63</v>
      </c>
      <c r="K173" s="111" t="s">
        <v>826</v>
      </c>
      <c r="L173" s="111" t="s">
        <v>827</v>
      </c>
      <c r="M173" s="114">
        <v>45474</v>
      </c>
      <c r="N173" s="111" t="s">
        <v>828</v>
      </c>
      <c r="O173" s="79">
        <v>0</v>
      </c>
      <c r="P173" s="79">
        <v>0</v>
      </c>
      <c r="Q173" s="80">
        <v>1</v>
      </c>
      <c r="R173" s="79">
        <v>0</v>
      </c>
      <c r="S173" s="138" t="s">
        <v>89</v>
      </c>
      <c r="T173" s="138" t="s">
        <v>829</v>
      </c>
      <c r="U173" s="137" t="s">
        <v>152</v>
      </c>
      <c r="V173" s="138" t="s">
        <v>153</v>
      </c>
      <c r="W173" s="148">
        <f>83000000/2</f>
        <v>41500000</v>
      </c>
      <c r="X173" s="138" t="s">
        <v>118</v>
      </c>
      <c r="Y173" s="138" t="s">
        <v>70</v>
      </c>
      <c r="Z173" s="137" t="s">
        <v>119</v>
      </c>
      <c r="AA173" s="138" t="s">
        <v>66</v>
      </c>
    </row>
    <row r="174" spans="2:27" ht="128.25" customHeight="1">
      <c r="B174" s="110" t="s">
        <v>697</v>
      </c>
      <c r="C174" s="73" t="s">
        <v>830</v>
      </c>
      <c r="D174" s="111" t="s">
        <v>58</v>
      </c>
      <c r="E174" s="111" t="s">
        <v>535</v>
      </c>
      <c r="F174" s="111" t="s">
        <v>148</v>
      </c>
      <c r="G174" s="79">
        <v>1</v>
      </c>
      <c r="H174" s="112" t="s">
        <v>831</v>
      </c>
      <c r="I174" s="113" t="s">
        <v>62</v>
      </c>
      <c r="J174" s="113" t="s">
        <v>63</v>
      </c>
      <c r="K174" s="111" t="s">
        <v>832</v>
      </c>
      <c r="L174" s="111" t="s">
        <v>833</v>
      </c>
      <c r="M174" s="114">
        <v>45383</v>
      </c>
      <c r="N174" s="111" t="s">
        <v>408</v>
      </c>
      <c r="O174" s="79">
        <v>0</v>
      </c>
      <c r="P174" s="80">
        <v>0.3</v>
      </c>
      <c r="Q174" s="80">
        <v>0.4</v>
      </c>
      <c r="R174" s="80">
        <v>1</v>
      </c>
      <c r="S174" s="138" t="s">
        <v>89</v>
      </c>
      <c r="T174" s="138" t="s">
        <v>829</v>
      </c>
      <c r="U174" s="137" t="s">
        <v>152</v>
      </c>
      <c r="V174" s="138" t="s">
        <v>153</v>
      </c>
      <c r="W174" s="148">
        <f>83000000/2</f>
        <v>41500000</v>
      </c>
      <c r="X174" s="138" t="s">
        <v>118</v>
      </c>
      <c r="Y174" s="138" t="s">
        <v>70</v>
      </c>
      <c r="Z174" s="137" t="s">
        <v>119</v>
      </c>
      <c r="AA174" s="138" t="s">
        <v>66</v>
      </c>
    </row>
    <row r="175" spans="2:27" ht="84.75" customHeight="1">
      <c r="B175" s="110" t="s">
        <v>697</v>
      </c>
      <c r="C175" s="73" t="s">
        <v>834</v>
      </c>
      <c r="D175" s="111" t="s">
        <v>58</v>
      </c>
      <c r="E175" s="111" t="s">
        <v>731</v>
      </c>
      <c r="F175" s="111" t="s">
        <v>148</v>
      </c>
      <c r="G175" s="85">
        <v>4</v>
      </c>
      <c r="H175" s="112" t="s">
        <v>835</v>
      </c>
      <c r="I175" s="113" t="s">
        <v>62</v>
      </c>
      <c r="J175" s="113" t="s">
        <v>86</v>
      </c>
      <c r="K175" s="111" t="s">
        <v>836</v>
      </c>
      <c r="L175" s="111" t="s">
        <v>837</v>
      </c>
      <c r="M175" s="114" t="s">
        <v>744</v>
      </c>
      <c r="N175" s="114" t="s">
        <v>408</v>
      </c>
      <c r="O175" s="78">
        <v>1</v>
      </c>
      <c r="P175" s="78">
        <v>1</v>
      </c>
      <c r="Q175" s="78">
        <v>1</v>
      </c>
      <c r="R175" s="78">
        <v>1</v>
      </c>
      <c r="S175" s="138" t="s">
        <v>89</v>
      </c>
      <c r="T175" s="138" t="s">
        <v>755</v>
      </c>
      <c r="U175" s="137" t="s">
        <v>67</v>
      </c>
      <c r="V175" s="138" t="s">
        <v>838</v>
      </c>
      <c r="W175" s="172">
        <v>593703137.66999996</v>
      </c>
      <c r="X175" s="138" t="s">
        <v>118</v>
      </c>
      <c r="Y175" s="138" t="s">
        <v>70</v>
      </c>
      <c r="Z175" s="137" t="s">
        <v>119</v>
      </c>
      <c r="AA175" s="138" t="s">
        <v>66</v>
      </c>
    </row>
    <row r="176" spans="2:27" ht="60" customHeight="1">
      <c r="B176" s="110" t="s">
        <v>697</v>
      </c>
      <c r="C176" s="73" t="s">
        <v>839</v>
      </c>
      <c r="D176" s="111" t="s">
        <v>58</v>
      </c>
      <c r="E176" s="111" t="s">
        <v>141</v>
      </c>
      <c r="F176" s="111" t="s">
        <v>148</v>
      </c>
      <c r="G176" s="79">
        <v>1</v>
      </c>
      <c r="H176" s="112" t="s">
        <v>840</v>
      </c>
      <c r="I176" s="113" t="s">
        <v>62</v>
      </c>
      <c r="J176" s="113" t="s">
        <v>63</v>
      </c>
      <c r="K176" s="111" t="s">
        <v>841</v>
      </c>
      <c r="L176" s="111" t="s">
        <v>842</v>
      </c>
      <c r="M176" s="114">
        <v>45566</v>
      </c>
      <c r="N176" s="111" t="s">
        <v>408</v>
      </c>
      <c r="O176" s="78">
        <v>0</v>
      </c>
      <c r="P176" s="78">
        <v>0</v>
      </c>
      <c r="Q176" s="78">
        <v>0</v>
      </c>
      <c r="R176" s="79">
        <v>1</v>
      </c>
      <c r="S176" s="138" t="s">
        <v>89</v>
      </c>
      <c r="T176" s="138" t="s">
        <v>765</v>
      </c>
      <c r="U176" s="137" t="s">
        <v>67</v>
      </c>
      <c r="V176" s="138" t="s">
        <v>838</v>
      </c>
      <c r="W176" s="174"/>
      <c r="X176" s="138" t="s">
        <v>118</v>
      </c>
      <c r="Y176" s="138" t="s">
        <v>70</v>
      </c>
      <c r="Z176" s="137" t="s">
        <v>119</v>
      </c>
      <c r="AA176" s="138" t="s">
        <v>66</v>
      </c>
    </row>
    <row r="177" spans="2:27" ht="99.75" customHeight="1">
      <c r="B177" s="20" t="s">
        <v>843</v>
      </c>
      <c r="C177" s="73" t="s">
        <v>844</v>
      </c>
      <c r="D177" s="21" t="s">
        <v>58</v>
      </c>
      <c r="E177" s="21" t="s">
        <v>818</v>
      </c>
      <c r="F177" s="21" t="s">
        <v>127</v>
      </c>
      <c r="G177" s="80">
        <v>1</v>
      </c>
      <c r="H177" s="21" t="s">
        <v>845</v>
      </c>
      <c r="I177" s="23" t="s">
        <v>62</v>
      </c>
      <c r="J177" s="23" t="s">
        <v>63</v>
      </c>
      <c r="K177" s="21" t="s">
        <v>846</v>
      </c>
      <c r="L177" s="21" t="s">
        <v>847</v>
      </c>
      <c r="M177" s="42">
        <v>45323</v>
      </c>
      <c r="N177" s="22" t="s">
        <v>630</v>
      </c>
      <c r="O177" s="79">
        <v>0.6</v>
      </c>
      <c r="P177" s="79">
        <v>0.9</v>
      </c>
      <c r="Q177" s="79">
        <v>1</v>
      </c>
      <c r="R177" s="79">
        <v>0</v>
      </c>
      <c r="S177" s="23" t="s">
        <v>66</v>
      </c>
      <c r="T177" s="49">
        <v>0</v>
      </c>
      <c r="U177" s="37" t="s">
        <v>703</v>
      </c>
      <c r="V177" s="23" t="s">
        <v>735</v>
      </c>
      <c r="W177" s="35">
        <v>885006500</v>
      </c>
      <c r="X177" s="23" t="s">
        <v>118</v>
      </c>
      <c r="Y177" s="23" t="s">
        <v>70</v>
      </c>
      <c r="Z177" s="21" t="s">
        <v>119</v>
      </c>
      <c r="AA177" s="23" t="s">
        <v>72</v>
      </c>
    </row>
    <row r="178" spans="2:27" ht="151.5" customHeight="1">
      <c r="B178" s="20" t="s">
        <v>843</v>
      </c>
      <c r="C178" s="73" t="s">
        <v>848</v>
      </c>
      <c r="D178" s="21" t="s">
        <v>58</v>
      </c>
      <c r="E178" s="21" t="s">
        <v>818</v>
      </c>
      <c r="F178" s="37" t="s">
        <v>320</v>
      </c>
      <c r="G178" s="80">
        <v>0.33</v>
      </c>
      <c r="H178" s="21" t="s">
        <v>849</v>
      </c>
      <c r="I178" s="23" t="s">
        <v>62</v>
      </c>
      <c r="J178" s="23" t="s">
        <v>63</v>
      </c>
      <c r="K178" s="21" t="s">
        <v>850</v>
      </c>
      <c r="L178" s="21" t="s">
        <v>851</v>
      </c>
      <c r="M178" s="42">
        <v>45323</v>
      </c>
      <c r="N178" s="22" t="s">
        <v>630</v>
      </c>
      <c r="O178" s="79">
        <v>0.1</v>
      </c>
      <c r="P178" s="79">
        <v>0.2</v>
      </c>
      <c r="Q178" s="79">
        <v>0.33</v>
      </c>
      <c r="R178" s="79">
        <v>0</v>
      </c>
      <c r="S178" s="23" t="s">
        <v>66</v>
      </c>
      <c r="T178" s="49">
        <v>0</v>
      </c>
      <c r="U178" s="37" t="s">
        <v>703</v>
      </c>
      <c r="V178" s="23" t="s">
        <v>735</v>
      </c>
      <c r="W178" s="35">
        <v>13180176000</v>
      </c>
      <c r="X178" s="23" t="s">
        <v>118</v>
      </c>
      <c r="Y178" s="23" t="s">
        <v>70</v>
      </c>
      <c r="Z178" s="21" t="s">
        <v>119</v>
      </c>
      <c r="AA178" s="23" t="s">
        <v>72</v>
      </c>
    </row>
    <row r="179" spans="2:27" ht="90" customHeight="1">
      <c r="B179" s="20" t="s">
        <v>843</v>
      </c>
      <c r="C179" s="73" t="s">
        <v>852</v>
      </c>
      <c r="D179" s="21" t="s">
        <v>58</v>
      </c>
      <c r="E179" s="21" t="s">
        <v>818</v>
      </c>
      <c r="F179" s="21" t="s">
        <v>127</v>
      </c>
      <c r="G179" s="80">
        <v>1</v>
      </c>
      <c r="H179" s="21" t="s">
        <v>862</v>
      </c>
      <c r="I179" s="23" t="s">
        <v>62</v>
      </c>
      <c r="J179" s="23" t="s">
        <v>63</v>
      </c>
      <c r="K179" s="21" t="s">
        <v>863</v>
      </c>
      <c r="L179" s="21" t="s">
        <v>864</v>
      </c>
      <c r="M179" s="42">
        <v>45298</v>
      </c>
      <c r="N179" s="22" t="s">
        <v>408</v>
      </c>
      <c r="O179" s="79">
        <v>0</v>
      </c>
      <c r="P179" s="79">
        <v>0</v>
      </c>
      <c r="Q179" s="79">
        <v>0.33</v>
      </c>
      <c r="R179" s="79">
        <v>1</v>
      </c>
      <c r="S179" s="23" t="s">
        <v>66</v>
      </c>
      <c r="T179" s="49">
        <v>0</v>
      </c>
      <c r="U179" s="37" t="s">
        <v>703</v>
      </c>
      <c r="V179" s="23" t="s">
        <v>735</v>
      </c>
      <c r="W179" s="166">
        <v>276864496500</v>
      </c>
      <c r="X179" s="23" t="s">
        <v>118</v>
      </c>
      <c r="Y179" s="23" t="s">
        <v>70</v>
      </c>
      <c r="Z179" s="21" t="s">
        <v>119</v>
      </c>
      <c r="AA179" s="23" t="s">
        <v>72</v>
      </c>
    </row>
    <row r="180" spans="2:27" ht="70.5" customHeight="1">
      <c r="B180" s="20" t="s">
        <v>843</v>
      </c>
      <c r="C180" s="73" t="s">
        <v>857</v>
      </c>
      <c r="D180" s="21" t="s">
        <v>58</v>
      </c>
      <c r="E180" s="21" t="s">
        <v>818</v>
      </c>
      <c r="F180" s="21" t="s">
        <v>127</v>
      </c>
      <c r="G180" s="80">
        <v>1</v>
      </c>
      <c r="H180" s="21" t="s">
        <v>866</v>
      </c>
      <c r="I180" s="23" t="s">
        <v>62</v>
      </c>
      <c r="J180" s="23" t="s">
        <v>63</v>
      </c>
      <c r="K180" s="21" t="s">
        <v>867</v>
      </c>
      <c r="L180" s="21" t="s">
        <v>868</v>
      </c>
      <c r="M180" s="42">
        <v>45301</v>
      </c>
      <c r="N180" s="22" t="s">
        <v>408</v>
      </c>
      <c r="O180" s="79">
        <v>0</v>
      </c>
      <c r="P180" s="79">
        <v>0</v>
      </c>
      <c r="Q180" s="79">
        <v>0</v>
      </c>
      <c r="R180" s="79">
        <v>1</v>
      </c>
      <c r="S180" s="23" t="s">
        <v>89</v>
      </c>
      <c r="T180" s="49">
        <v>16608000</v>
      </c>
      <c r="U180" s="37" t="s">
        <v>703</v>
      </c>
      <c r="V180" s="23" t="s">
        <v>735</v>
      </c>
      <c r="W180" s="167"/>
      <c r="X180" s="23" t="s">
        <v>118</v>
      </c>
      <c r="Y180" s="23" t="s">
        <v>70</v>
      </c>
      <c r="Z180" s="21" t="s">
        <v>119</v>
      </c>
      <c r="AA180" s="23" t="s">
        <v>72</v>
      </c>
    </row>
    <row r="181" spans="2:27" ht="75" customHeight="1">
      <c r="B181" s="20" t="s">
        <v>843</v>
      </c>
      <c r="C181" s="73" t="s">
        <v>861</v>
      </c>
      <c r="D181" s="21" t="s">
        <v>58</v>
      </c>
      <c r="E181" s="21" t="s">
        <v>818</v>
      </c>
      <c r="F181" s="21" t="s">
        <v>127</v>
      </c>
      <c r="G181" s="80">
        <v>1</v>
      </c>
      <c r="H181" s="21" t="s">
        <v>853</v>
      </c>
      <c r="I181" s="23" t="s">
        <v>62</v>
      </c>
      <c r="J181" s="23" t="s">
        <v>63</v>
      </c>
      <c r="K181" s="21" t="s">
        <v>854</v>
      </c>
      <c r="L181" s="21" t="s">
        <v>855</v>
      </c>
      <c r="M181" s="42">
        <v>45323</v>
      </c>
      <c r="N181" s="22" t="s">
        <v>408</v>
      </c>
      <c r="O181" s="79">
        <v>0.25</v>
      </c>
      <c r="P181" s="79">
        <v>0.6</v>
      </c>
      <c r="Q181" s="79">
        <v>0.75</v>
      </c>
      <c r="R181" s="79">
        <v>1</v>
      </c>
      <c r="S181" s="23" t="s">
        <v>66</v>
      </c>
      <c r="T181" s="49">
        <v>0</v>
      </c>
      <c r="U181" s="37" t="s">
        <v>703</v>
      </c>
      <c r="V181" s="21" t="s">
        <v>856</v>
      </c>
      <c r="W181" s="35">
        <v>1608471000</v>
      </c>
      <c r="X181" s="23" t="s">
        <v>118</v>
      </c>
      <c r="Y181" s="23" t="s">
        <v>70</v>
      </c>
      <c r="Z181" s="21" t="s">
        <v>119</v>
      </c>
      <c r="AA181" s="23" t="s">
        <v>72</v>
      </c>
    </row>
    <row r="182" spans="2:27" ht="85.5" customHeight="1">
      <c r="B182" s="20" t="s">
        <v>843</v>
      </c>
      <c r="C182" s="73" t="s">
        <v>865</v>
      </c>
      <c r="D182" s="21" t="s">
        <v>58</v>
      </c>
      <c r="E182" s="21" t="s">
        <v>818</v>
      </c>
      <c r="F182" s="21" t="s">
        <v>127</v>
      </c>
      <c r="G182" s="80">
        <v>1</v>
      </c>
      <c r="H182" s="21" t="s">
        <v>858</v>
      </c>
      <c r="I182" s="23" t="s">
        <v>62</v>
      </c>
      <c r="J182" s="23" t="s">
        <v>63</v>
      </c>
      <c r="K182" s="21" t="s">
        <v>859</v>
      </c>
      <c r="L182" s="21" t="s">
        <v>860</v>
      </c>
      <c r="M182" s="42">
        <v>45323</v>
      </c>
      <c r="N182" s="22" t="s">
        <v>630</v>
      </c>
      <c r="O182" s="79">
        <v>0.33</v>
      </c>
      <c r="P182" s="79">
        <v>0.66</v>
      </c>
      <c r="Q182" s="79">
        <v>1</v>
      </c>
      <c r="R182" s="79">
        <v>0</v>
      </c>
      <c r="S182" s="23" t="s">
        <v>66</v>
      </c>
      <c r="T182" s="49">
        <v>0</v>
      </c>
      <c r="U182" s="37" t="s">
        <v>703</v>
      </c>
      <c r="V182" s="21" t="s">
        <v>162</v>
      </c>
      <c r="W182" s="35">
        <v>1130850000</v>
      </c>
      <c r="X182" s="23" t="s">
        <v>118</v>
      </c>
      <c r="Y182" s="23" t="s">
        <v>70</v>
      </c>
      <c r="Z182" s="21" t="s">
        <v>119</v>
      </c>
      <c r="AA182" s="23" t="s">
        <v>72</v>
      </c>
    </row>
    <row r="183" spans="2:27" ht="89.25" customHeight="1">
      <c r="B183" s="136" t="s">
        <v>869</v>
      </c>
      <c r="C183" s="73" t="s">
        <v>870</v>
      </c>
      <c r="D183" s="137" t="s">
        <v>111</v>
      </c>
      <c r="E183" s="137" t="s">
        <v>871</v>
      </c>
      <c r="F183" s="137" t="s">
        <v>127</v>
      </c>
      <c r="G183" s="80">
        <v>1</v>
      </c>
      <c r="H183" s="137" t="s">
        <v>872</v>
      </c>
      <c r="I183" s="138" t="s">
        <v>62</v>
      </c>
      <c r="J183" s="138" t="s">
        <v>63</v>
      </c>
      <c r="K183" s="137" t="s">
        <v>873</v>
      </c>
      <c r="L183" s="137" t="s">
        <v>874</v>
      </c>
      <c r="M183" s="139">
        <v>45327</v>
      </c>
      <c r="N183" s="139">
        <v>45641</v>
      </c>
      <c r="O183" s="80">
        <v>0.1</v>
      </c>
      <c r="P183" s="80">
        <v>0.4</v>
      </c>
      <c r="Q183" s="80">
        <v>0.7</v>
      </c>
      <c r="R183" s="79">
        <v>1</v>
      </c>
      <c r="S183" s="138" t="s">
        <v>66</v>
      </c>
      <c r="T183" s="140">
        <v>0</v>
      </c>
      <c r="U183" s="137" t="s">
        <v>875</v>
      </c>
      <c r="V183" s="137" t="s">
        <v>246</v>
      </c>
      <c r="W183" s="168">
        <v>85990000</v>
      </c>
      <c r="X183" s="138" t="s">
        <v>118</v>
      </c>
      <c r="Y183" s="138" t="s">
        <v>70</v>
      </c>
      <c r="Z183" s="137" t="s">
        <v>119</v>
      </c>
      <c r="AA183" s="138" t="s">
        <v>1037</v>
      </c>
    </row>
    <row r="184" spans="2:27" ht="85.5" customHeight="1">
      <c r="B184" s="136" t="s">
        <v>869</v>
      </c>
      <c r="C184" s="73" t="s">
        <v>876</v>
      </c>
      <c r="D184" s="137" t="s">
        <v>877</v>
      </c>
      <c r="E184" s="137" t="s">
        <v>141</v>
      </c>
      <c r="F184" s="137" t="s">
        <v>878</v>
      </c>
      <c r="G184" s="80">
        <v>1</v>
      </c>
      <c r="H184" s="137" t="s">
        <v>887</v>
      </c>
      <c r="I184" s="138" t="s">
        <v>62</v>
      </c>
      <c r="J184" s="138" t="s">
        <v>63</v>
      </c>
      <c r="K184" s="137" t="s">
        <v>888</v>
      </c>
      <c r="L184" s="137" t="s">
        <v>889</v>
      </c>
      <c r="M184" s="139">
        <v>45327</v>
      </c>
      <c r="N184" s="139">
        <v>45641</v>
      </c>
      <c r="O184" s="80">
        <v>0.25</v>
      </c>
      <c r="P184" s="80">
        <v>0.5</v>
      </c>
      <c r="Q184" s="80">
        <v>0.75</v>
      </c>
      <c r="R184" s="79">
        <v>1</v>
      </c>
      <c r="S184" s="138" t="s">
        <v>66</v>
      </c>
      <c r="T184" s="140">
        <v>0</v>
      </c>
      <c r="U184" s="137" t="s">
        <v>875</v>
      </c>
      <c r="V184" s="137" t="s">
        <v>246</v>
      </c>
      <c r="W184" s="169"/>
      <c r="X184" s="138" t="s">
        <v>118</v>
      </c>
      <c r="Y184" s="138" t="s">
        <v>70</v>
      </c>
      <c r="Z184" s="137" t="s">
        <v>119</v>
      </c>
      <c r="AA184" s="138" t="s">
        <v>66</v>
      </c>
    </row>
    <row r="185" spans="2:27" ht="65.25" customHeight="1">
      <c r="B185" s="136" t="s">
        <v>869</v>
      </c>
      <c r="C185" s="73" t="s">
        <v>882</v>
      </c>
      <c r="D185" s="137" t="s">
        <v>877</v>
      </c>
      <c r="E185" s="137" t="s">
        <v>141</v>
      </c>
      <c r="F185" s="137" t="s">
        <v>878</v>
      </c>
      <c r="G185" s="80">
        <v>1</v>
      </c>
      <c r="H185" s="137" t="s">
        <v>879</v>
      </c>
      <c r="I185" s="138" t="s">
        <v>62</v>
      </c>
      <c r="J185" s="138" t="s">
        <v>63</v>
      </c>
      <c r="K185" s="137" t="s">
        <v>880</v>
      </c>
      <c r="L185" s="137" t="s">
        <v>881</v>
      </c>
      <c r="M185" s="139">
        <v>45327</v>
      </c>
      <c r="N185" s="139">
        <v>45656</v>
      </c>
      <c r="O185" s="80">
        <v>0.25</v>
      </c>
      <c r="P185" s="80">
        <v>0.5</v>
      </c>
      <c r="Q185" s="80">
        <v>0.75</v>
      </c>
      <c r="R185" s="79">
        <v>1</v>
      </c>
      <c r="S185" s="138" t="s">
        <v>66</v>
      </c>
      <c r="T185" s="140">
        <v>0</v>
      </c>
      <c r="U185" s="137" t="s">
        <v>875</v>
      </c>
      <c r="V185" s="137" t="s">
        <v>856</v>
      </c>
      <c r="W185" s="142">
        <v>1815856688</v>
      </c>
      <c r="X185" s="138" t="s">
        <v>118</v>
      </c>
      <c r="Y185" s="138" t="s">
        <v>70</v>
      </c>
      <c r="Z185" s="137" t="s">
        <v>119</v>
      </c>
      <c r="AA185" s="138" t="s">
        <v>66</v>
      </c>
    </row>
    <row r="186" spans="2:27" ht="72.75" customHeight="1">
      <c r="B186" s="136" t="s">
        <v>869</v>
      </c>
      <c r="C186" s="73" t="s">
        <v>886</v>
      </c>
      <c r="D186" s="137" t="s">
        <v>877</v>
      </c>
      <c r="E186" s="137" t="s">
        <v>141</v>
      </c>
      <c r="F186" s="137" t="s">
        <v>878</v>
      </c>
      <c r="G186" s="80">
        <v>1</v>
      </c>
      <c r="H186" s="137" t="s">
        <v>883</v>
      </c>
      <c r="I186" s="138" t="s">
        <v>62</v>
      </c>
      <c r="J186" s="138" t="s">
        <v>63</v>
      </c>
      <c r="K186" s="137" t="s">
        <v>884</v>
      </c>
      <c r="L186" s="137" t="s">
        <v>874</v>
      </c>
      <c r="M186" s="139">
        <v>45327</v>
      </c>
      <c r="N186" s="139">
        <v>45656</v>
      </c>
      <c r="O186" s="80">
        <v>0.25</v>
      </c>
      <c r="P186" s="80">
        <v>0.5</v>
      </c>
      <c r="Q186" s="80">
        <v>0.75</v>
      </c>
      <c r="R186" s="79">
        <v>1</v>
      </c>
      <c r="S186" s="138" t="s">
        <v>66</v>
      </c>
      <c r="T186" s="140">
        <v>0</v>
      </c>
      <c r="U186" s="137" t="s">
        <v>875</v>
      </c>
      <c r="V186" s="137" t="s">
        <v>885</v>
      </c>
      <c r="W186" s="142">
        <v>1025897312</v>
      </c>
      <c r="X186" s="138" t="s">
        <v>118</v>
      </c>
      <c r="Y186" s="138" t="s">
        <v>70</v>
      </c>
      <c r="Z186" s="137" t="s">
        <v>119</v>
      </c>
      <c r="AA186" s="138" t="s">
        <v>66</v>
      </c>
    </row>
    <row r="187" spans="2:27" ht="105.75" customHeight="1">
      <c r="B187" s="136" t="s">
        <v>869</v>
      </c>
      <c r="C187" s="73" t="s">
        <v>890</v>
      </c>
      <c r="D187" s="137" t="s">
        <v>877</v>
      </c>
      <c r="E187" s="137" t="s">
        <v>891</v>
      </c>
      <c r="F187" s="137" t="s">
        <v>60</v>
      </c>
      <c r="G187" s="80">
        <v>1</v>
      </c>
      <c r="H187" s="137" t="s">
        <v>892</v>
      </c>
      <c r="I187" s="138" t="s">
        <v>62</v>
      </c>
      <c r="J187" s="138" t="s">
        <v>63</v>
      </c>
      <c r="K187" s="137" t="s">
        <v>893</v>
      </c>
      <c r="L187" s="137" t="s">
        <v>894</v>
      </c>
      <c r="M187" s="139">
        <v>45327</v>
      </c>
      <c r="N187" s="139">
        <v>45626</v>
      </c>
      <c r="O187" s="80">
        <v>0.25</v>
      </c>
      <c r="P187" s="80">
        <v>0.5</v>
      </c>
      <c r="Q187" s="80">
        <v>0.75</v>
      </c>
      <c r="R187" s="79">
        <v>1</v>
      </c>
      <c r="S187" s="138" t="s">
        <v>66</v>
      </c>
      <c r="T187" s="140">
        <v>0</v>
      </c>
      <c r="U187" s="137" t="s">
        <v>875</v>
      </c>
      <c r="V187" s="137" t="s">
        <v>68</v>
      </c>
      <c r="W187" s="168">
        <v>272600000</v>
      </c>
      <c r="X187" s="138" t="s">
        <v>118</v>
      </c>
      <c r="Y187" s="138" t="s">
        <v>70</v>
      </c>
      <c r="Z187" s="137" t="s">
        <v>119</v>
      </c>
      <c r="AA187" s="138" t="s">
        <v>66</v>
      </c>
    </row>
    <row r="188" spans="2:27" ht="60" customHeight="1">
      <c r="B188" s="136" t="s">
        <v>869</v>
      </c>
      <c r="C188" s="73" t="s">
        <v>895</v>
      </c>
      <c r="D188" s="137" t="s">
        <v>111</v>
      </c>
      <c r="E188" s="137" t="s">
        <v>141</v>
      </c>
      <c r="F188" s="137" t="s">
        <v>60</v>
      </c>
      <c r="G188" s="80">
        <v>1</v>
      </c>
      <c r="H188" s="137" t="s">
        <v>896</v>
      </c>
      <c r="I188" s="138" t="s">
        <v>62</v>
      </c>
      <c r="J188" s="138" t="s">
        <v>63</v>
      </c>
      <c r="K188" s="137" t="s">
        <v>897</v>
      </c>
      <c r="L188" s="137" t="s">
        <v>889</v>
      </c>
      <c r="M188" s="139">
        <v>45327</v>
      </c>
      <c r="N188" s="139">
        <v>45626</v>
      </c>
      <c r="O188" s="80">
        <v>0.25</v>
      </c>
      <c r="P188" s="80">
        <v>0.5</v>
      </c>
      <c r="Q188" s="80">
        <v>0.75</v>
      </c>
      <c r="R188" s="79">
        <v>1</v>
      </c>
      <c r="S188" s="138" t="s">
        <v>66</v>
      </c>
      <c r="T188" s="140">
        <v>0</v>
      </c>
      <c r="U188" s="137" t="s">
        <v>875</v>
      </c>
      <c r="V188" s="137" t="s">
        <v>68</v>
      </c>
      <c r="W188" s="169"/>
      <c r="X188" s="138" t="s">
        <v>118</v>
      </c>
      <c r="Y188" s="138" t="s">
        <v>70</v>
      </c>
      <c r="Z188" s="137" t="s">
        <v>119</v>
      </c>
      <c r="AA188" s="138" t="s">
        <v>66</v>
      </c>
    </row>
    <row r="189" spans="2:27" ht="60" customHeight="1">
      <c r="B189" s="136" t="s">
        <v>869</v>
      </c>
      <c r="C189" s="73" t="s">
        <v>898</v>
      </c>
      <c r="D189" s="137" t="s">
        <v>111</v>
      </c>
      <c r="E189" s="137" t="s">
        <v>141</v>
      </c>
      <c r="F189" s="137" t="s">
        <v>60</v>
      </c>
      <c r="G189" s="80">
        <v>1</v>
      </c>
      <c r="H189" s="137" t="s">
        <v>899</v>
      </c>
      <c r="I189" s="138" t="s">
        <v>62</v>
      </c>
      <c r="J189" s="138" t="s">
        <v>63</v>
      </c>
      <c r="K189" s="137" t="s">
        <v>900</v>
      </c>
      <c r="L189" s="137" t="s">
        <v>855</v>
      </c>
      <c r="M189" s="139">
        <v>45327</v>
      </c>
      <c r="N189" s="139">
        <v>45656</v>
      </c>
      <c r="O189" s="80">
        <v>1</v>
      </c>
      <c r="P189" s="80">
        <v>1</v>
      </c>
      <c r="Q189" s="80">
        <v>1</v>
      </c>
      <c r="R189" s="79">
        <v>1</v>
      </c>
      <c r="S189" s="138" t="s">
        <v>66</v>
      </c>
      <c r="T189" s="140">
        <v>0</v>
      </c>
      <c r="U189" s="137" t="s">
        <v>875</v>
      </c>
      <c r="V189" s="137" t="s">
        <v>855</v>
      </c>
      <c r="W189" s="143">
        <v>123250000</v>
      </c>
      <c r="X189" s="138" t="s">
        <v>118</v>
      </c>
      <c r="Y189" s="138" t="s">
        <v>70</v>
      </c>
      <c r="Z189" s="137" t="s">
        <v>119</v>
      </c>
      <c r="AA189" s="138" t="s">
        <v>66</v>
      </c>
    </row>
    <row r="190" spans="2:27" ht="60" customHeight="1">
      <c r="B190" s="20" t="s">
        <v>901</v>
      </c>
      <c r="C190" s="73" t="s">
        <v>902</v>
      </c>
      <c r="D190" s="21" t="s">
        <v>111</v>
      </c>
      <c r="E190" s="21" t="s">
        <v>141</v>
      </c>
      <c r="F190" s="21" t="s">
        <v>148</v>
      </c>
      <c r="G190" s="81">
        <v>1</v>
      </c>
      <c r="H190" s="43" t="s">
        <v>903</v>
      </c>
      <c r="I190" s="23" t="s">
        <v>62</v>
      </c>
      <c r="J190" s="23" t="s">
        <v>63</v>
      </c>
      <c r="K190" s="22" t="s">
        <v>904</v>
      </c>
      <c r="L190" s="43" t="s">
        <v>905</v>
      </c>
      <c r="M190" s="46">
        <v>45322</v>
      </c>
      <c r="N190" s="46">
        <v>45656</v>
      </c>
      <c r="O190" s="81">
        <v>0.25</v>
      </c>
      <c r="P190" s="81">
        <v>0.5</v>
      </c>
      <c r="Q190" s="81">
        <v>0.75</v>
      </c>
      <c r="R190" s="81">
        <v>1</v>
      </c>
      <c r="S190" s="23" t="s">
        <v>89</v>
      </c>
      <c r="T190" s="50">
        <v>1540959952</v>
      </c>
      <c r="U190" s="37" t="s">
        <v>906</v>
      </c>
      <c r="V190" s="23" t="s">
        <v>881</v>
      </c>
      <c r="W190" s="51">
        <v>90295383126</v>
      </c>
      <c r="X190" s="23" t="s">
        <v>118</v>
      </c>
      <c r="Y190" s="23" t="s">
        <v>70</v>
      </c>
      <c r="Z190" s="21" t="s">
        <v>119</v>
      </c>
      <c r="AA190" s="23" t="s">
        <v>66</v>
      </c>
    </row>
    <row r="191" spans="2:27" ht="67.5" customHeight="1">
      <c r="B191" s="20" t="s">
        <v>901</v>
      </c>
      <c r="C191" s="73" t="s">
        <v>907</v>
      </c>
      <c r="D191" s="21" t="s">
        <v>111</v>
      </c>
      <c r="E191" s="21" t="s">
        <v>141</v>
      </c>
      <c r="F191" s="21" t="s">
        <v>148</v>
      </c>
      <c r="G191" s="81">
        <v>1</v>
      </c>
      <c r="H191" s="43" t="s">
        <v>908</v>
      </c>
      <c r="I191" s="23" t="s">
        <v>62</v>
      </c>
      <c r="J191" s="23" t="s">
        <v>63</v>
      </c>
      <c r="K191" s="21" t="s">
        <v>909</v>
      </c>
      <c r="L191" s="43" t="s">
        <v>910</v>
      </c>
      <c r="M191" s="46">
        <v>45292</v>
      </c>
      <c r="N191" s="46">
        <v>45656</v>
      </c>
      <c r="O191" s="81">
        <v>0.25</v>
      </c>
      <c r="P191" s="81">
        <v>0.5</v>
      </c>
      <c r="Q191" s="81">
        <v>0.75</v>
      </c>
      <c r="R191" s="81">
        <v>1</v>
      </c>
      <c r="S191" s="23" t="s">
        <v>89</v>
      </c>
      <c r="T191" s="50">
        <v>172216574</v>
      </c>
      <c r="U191" s="37" t="s">
        <v>906</v>
      </c>
      <c r="V191" s="21" t="s">
        <v>911</v>
      </c>
      <c r="W191" s="51">
        <v>3524607295</v>
      </c>
      <c r="X191" s="23" t="s">
        <v>118</v>
      </c>
      <c r="Y191" s="23" t="s">
        <v>70</v>
      </c>
      <c r="Z191" s="21" t="s">
        <v>119</v>
      </c>
      <c r="AA191" s="23" t="s">
        <v>66</v>
      </c>
    </row>
    <row r="192" spans="2:27" ht="60" customHeight="1">
      <c r="B192" s="20" t="s">
        <v>901</v>
      </c>
      <c r="C192" s="73" t="s">
        <v>912</v>
      </c>
      <c r="D192" s="21" t="s">
        <v>111</v>
      </c>
      <c r="E192" s="21" t="s">
        <v>141</v>
      </c>
      <c r="F192" s="21" t="s">
        <v>148</v>
      </c>
      <c r="G192" s="84">
        <v>3</v>
      </c>
      <c r="H192" s="47" t="s">
        <v>1093</v>
      </c>
      <c r="I192" s="23" t="s">
        <v>62</v>
      </c>
      <c r="J192" s="23" t="s">
        <v>86</v>
      </c>
      <c r="K192" s="22" t="s">
        <v>917</v>
      </c>
      <c r="L192" s="22" t="s">
        <v>918</v>
      </c>
      <c r="M192" s="46">
        <v>45383</v>
      </c>
      <c r="N192" s="46">
        <v>45656</v>
      </c>
      <c r="O192" s="90">
        <v>0</v>
      </c>
      <c r="P192" s="90">
        <v>1</v>
      </c>
      <c r="Q192" s="90">
        <v>1</v>
      </c>
      <c r="R192" s="90">
        <v>1</v>
      </c>
      <c r="S192" s="23" t="s">
        <v>89</v>
      </c>
      <c r="T192" s="50">
        <v>107500000</v>
      </c>
      <c r="U192" s="37" t="s">
        <v>906</v>
      </c>
      <c r="V192" s="21" t="s">
        <v>911</v>
      </c>
      <c r="W192" s="51">
        <v>213568191</v>
      </c>
      <c r="X192" s="23" t="s">
        <v>118</v>
      </c>
      <c r="Y192" s="23" t="s">
        <v>70</v>
      </c>
      <c r="Z192" s="21" t="s">
        <v>119</v>
      </c>
      <c r="AA192" s="23" t="s">
        <v>66</v>
      </c>
    </row>
    <row r="193" spans="2:27" ht="60" customHeight="1">
      <c r="B193" s="20" t="s">
        <v>901</v>
      </c>
      <c r="C193" s="73" t="s">
        <v>916</v>
      </c>
      <c r="D193" s="21" t="s">
        <v>111</v>
      </c>
      <c r="E193" s="21" t="s">
        <v>141</v>
      </c>
      <c r="F193" s="21" t="s">
        <v>148</v>
      </c>
      <c r="G193" s="89">
        <v>105</v>
      </c>
      <c r="H193" s="43" t="s">
        <v>913</v>
      </c>
      <c r="I193" s="23" t="s">
        <v>62</v>
      </c>
      <c r="J193" s="23" t="s">
        <v>86</v>
      </c>
      <c r="K193" s="21" t="s">
        <v>914</v>
      </c>
      <c r="L193" s="52" t="s">
        <v>915</v>
      </c>
      <c r="M193" s="46">
        <v>45292</v>
      </c>
      <c r="N193" s="46">
        <v>45656</v>
      </c>
      <c r="O193" s="90">
        <v>19</v>
      </c>
      <c r="P193" s="90">
        <v>44</v>
      </c>
      <c r="Q193" s="90">
        <v>17</v>
      </c>
      <c r="R193" s="90">
        <v>25</v>
      </c>
      <c r="S193" s="23" t="s">
        <v>89</v>
      </c>
      <c r="T193" s="50">
        <v>203770391.19953406</v>
      </c>
      <c r="U193" s="37" t="s">
        <v>906</v>
      </c>
      <c r="V193" s="21" t="s">
        <v>162</v>
      </c>
      <c r="W193" s="51">
        <v>781592364</v>
      </c>
      <c r="X193" s="23" t="s">
        <v>118</v>
      </c>
      <c r="Y193" s="23" t="s">
        <v>70</v>
      </c>
      <c r="Z193" s="21" t="s">
        <v>119</v>
      </c>
      <c r="AA193" s="23" t="s">
        <v>66</v>
      </c>
    </row>
    <row r="194" spans="2:27" ht="60" customHeight="1">
      <c r="B194" s="20" t="s">
        <v>901</v>
      </c>
      <c r="C194" s="73" t="s">
        <v>919</v>
      </c>
      <c r="D194" s="21" t="s">
        <v>111</v>
      </c>
      <c r="E194" s="21" t="s">
        <v>141</v>
      </c>
      <c r="F194" s="21" t="s">
        <v>148</v>
      </c>
      <c r="G194" s="91">
        <v>6</v>
      </c>
      <c r="H194" s="22" t="s">
        <v>920</v>
      </c>
      <c r="I194" s="23" t="s">
        <v>62</v>
      </c>
      <c r="J194" s="23" t="s">
        <v>86</v>
      </c>
      <c r="K194" s="22" t="s">
        <v>921</v>
      </c>
      <c r="L194" s="22" t="s">
        <v>922</v>
      </c>
      <c r="M194" s="46">
        <v>45383</v>
      </c>
      <c r="N194" s="46">
        <v>45656</v>
      </c>
      <c r="O194" s="84">
        <v>0</v>
      </c>
      <c r="P194" s="84">
        <v>2</v>
      </c>
      <c r="Q194" s="84">
        <v>2</v>
      </c>
      <c r="R194" s="91">
        <v>2</v>
      </c>
      <c r="S194" s="23" t="s">
        <v>66</v>
      </c>
      <c r="T194" s="53">
        <v>0</v>
      </c>
      <c r="U194" s="37" t="s">
        <v>107</v>
      </c>
      <c r="V194" s="23" t="s">
        <v>571</v>
      </c>
      <c r="W194" s="51">
        <v>278396072</v>
      </c>
      <c r="X194" s="23" t="s">
        <v>1046</v>
      </c>
      <c r="Y194" s="23" t="s">
        <v>70</v>
      </c>
      <c r="Z194" s="21" t="s">
        <v>119</v>
      </c>
      <c r="AA194" s="23" t="s">
        <v>72</v>
      </c>
    </row>
    <row r="195" spans="2:27" ht="114.75" customHeight="1">
      <c r="B195" s="20" t="s">
        <v>901</v>
      </c>
      <c r="C195" s="73" t="s">
        <v>923</v>
      </c>
      <c r="D195" s="21" t="s">
        <v>111</v>
      </c>
      <c r="E195" s="21" t="s">
        <v>141</v>
      </c>
      <c r="F195" s="21" t="s">
        <v>148</v>
      </c>
      <c r="G195" s="81">
        <v>1</v>
      </c>
      <c r="H195" s="22" t="s">
        <v>924</v>
      </c>
      <c r="I195" s="23" t="s">
        <v>62</v>
      </c>
      <c r="J195" s="23" t="s">
        <v>63</v>
      </c>
      <c r="K195" s="22" t="s">
        <v>925</v>
      </c>
      <c r="L195" s="22" t="s">
        <v>926</v>
      </c>
      <c r="M195" s="46">
        <v>45323</v>
      </c>
      <c r="N195" s="46">
        <v>45656</v>
      </c>
      <c r="O195" s="81">
        <v>0.2</v>
      </c>
      <c r="P195" s="81">
        <v>0.4</v>
      </c>
      <c r="Q195" s="81">
        <v>0.6</v>
      </c>
      <c r="R195" s="81">
        <v>1</v>
      </c>
      <c r="S195" s="23" t="s">
        <v>66</v>
      </c>
      <c r="T195" s="53">
        <v>0</v>
      </c>
      <c r="U195" s="37" t="s">
        <v>107</v>
      </c>
      <c r="V195" s="23" t="s">
        <v>68</v>
      </c>
      <c r="W195" s="163">
        <v>113704480</v>
      </c>
      <c r="X195" s="23" t="s">
        <v>1046</v>
      </c>
      <c r="Y195" s="23" t="s">
        <v>70</v>
      </c>
      <c r="Z195" s="21" t="s">
        <v>119</v>
      </c>
      <c r="AA195" s="23" t="s">
        <v>72</v>
      </c>
    </row>
    <row r="196" spans="2:27" ht="69.75" customHeight="1">
      <c r="B196" s="20" t="s">
        <v>901</v>
      </c>
      <c r="C196" s="73" t="s">
        <v>927</v>
      </c>
      <c r="D196" s="21" t="s">
        <v>111</v>
      </c>
      <c r="E196" s="21" t="s">
        <v>928</v>
      </c>
      <c r="F196" s="21" t="s">
        <v>60</v>
      </c>
      <c r="G196" s="81">
        <v>1</v>
      </c>
      <c r="H196" s="22" t="s">
        <v>929</v>
      </c>
      <c r="I196" s="23" t="s">
        <v>62</v>
      </c>
      <c r="J196" s="23" t="s">
        <v>63</v>
      </c>
      <c r="K196" s="22" t="s">
        <v>930</v>
      </c>
      <c r="L196" s="22" t="s">
        <v>931</v>
      </c>
      <c r="M196" s="46">
        <v>45323</v>
      </c>
      <c r="N196" s="46">
        <v>45656</v>
      </c>
      <c r="O196" s="81">
        <v>0.25</v>
      </c>
      <c r="P196" s="81">
        <v>0.5</v>
      </c>
      <c r="Q196" s="81">
        <v>0.75</v>
      </c>
      <c r="R196" s="81">
        <v>1</v>
      </c>
      <c r="S196" s="23" t="s">
        <v>89</v>
      </c>
      <c r="T196" s="54">
        <v>19836615.599999998</v>
      </c>
      <c r="U196" s="37" t="s">
        <v>107</v>
      </c>
      <c r="V196" s="23" t="s">
        <v>68</v>
      </c>
      <c r="W196" s="164"/>
      <c r="X196" s="23" t="s">
        <v>1046</v>
      </c>
      <c r="Y196" s="23" t="s">
        <v>70</v>
      </c>
      <c r="Z196" s="21" t="s">
        <v>119</v>
      </c>
      <c r="AA196" s="23" t="s">
        <v>72</v>
      </c>
    </row>
    <row r="197" spans="2:27" ht="72" customHeight="1">
      <c r="B197" s="20" t="s">
        <v>901</v>
      </c>
      <c r="C197" s="73" t="s">
        <v>932</v>
      </c>
      <c r="D197" s="21" t="s">
        <v>111</v>
      </c>
      <c r="E197" s="21" t="s">
        <v>141</v>
      </c>
      <c r="F197" s="21" t="s">
        <v>148</v>
      </c>
      <c r="G197" s="91">
        <v>2</v>
      </c>
      <c r="H197" s="22" t="s">
        <v>933</v>
      </c>
      <c r="I197" s="23" t="s">
        <v>62</v>
      </c>
      <c r="J197" s="23" t="s">
        <v>86</v>
      </c>
      <c r="K197" s="22" t="s">
        <v>934</v>
      </c>
      <c r="L197" s="47" t="s">
        <v>935</v>
      </c>
      <c r="M197" s="46">
        <v>45383</v>
      </c>
      <c r="N197" s="46">
        <v>45656</v>
      </c>
      <c r="O197" s="91">
        <v>0</v>
      </c>
      <c r="P197" s="91">
        <v>1</v>
      </c>
      <c r="Q197" s="91">
        <v>0</v>
      </c>
      <c r="R197" s="91">
        <v>2</v>
      </c>
      <c r="S197" s="23" t="s">
        <v>66</v>
      </c>
      <c r="T197" s="50">
        <v>0</v>
      </c>
      <c r="U197" s="37" t="s">
        <v>875</v>
      </c>
      <c r="V197" s="21" t="s">
        <v>936</v>
      </c>
      <c r="W197" s="51">
        <v>500000000</v>
      </c>
      <c r="X197" s="23" t="s">
        <v>118</v>
      </c>
      <c r="Y197" s="23" t="s">
        <v>70</v>
      </c>
      <c r="Z197" s="21" t="s">
        <v>119</v>
      </c>
      <c r="AA197" s="23" t="s">
        <v>72</v>
      </c>
    </row>
    <row r="198" spans="2:27" ht="68.25" customHeight="1">
      <c r="B198" s="20" t="s">
        <v>901</v>
      </c>
      <c r="C198" s="73" t="s">
        <v>937</v>
      </c>
      <c r="D198" s="21" t="s">
        <v>111</v>
      </c>
      <c r="E198" s="21" t="s">
        <v>141</v>
      </c>
      <c r="F198" s="21" t="s">
        <v>148</v>
      </c>
      <c r="G198" s="81">
        <v>1</v>
      </c>
      <c r="H198" s="22" t="s">
        <v>938</v>
      </c>
      <c r="I198" s="23" t="s">
        <v>62</v>
      </c>
      <c r="J198" s="23" t="s">
        <v>63</v>
      </c>
      <c r="K198" s="22" t="s">
        <v>939</v>
      </c>
      <c r="L198" s="22" t="s">
        <v>940</v>
      </c>
      <c r="M198" s="46">
        <v>45383</v>
      </c>
      <c r="N198" s="46">
        <v>45656</v>
      </c>
      <c r="O198" s="81">
        <v>0</v>
      </c>
      <c r="P198" s="81">
        <v>0.5</v>
      </c>
      <c r="Q198" s="81">
        <v>0.75</v>
      </c>
      <c r="R198" s="81">
        <v>1</v>
      </c>
      <c r="S198" s="23" t="s">
        <v>66</v>
      </c>
      <c r="T198" s="50">
        <v>0</v>
      </c>
      <c r="U198" s="37" t="s">
        <v>703</v>
      </c>
      <c r="V198" s="23" t="s">
        <v>68</v>
      </c>
      <c r="W198" s="163">
        <v>80000000</v>
      </c>
      <c r="X198" s="23" t="s">
        <v>118</v>
      </c>
      <c r="Y198" s="23" t="s">
        <v>70</v>
      </c>
      <c r="Z198" s="21" t="s">
        <v>119</v>
      </c>
      <c r="AA198" s="23" t="s">
        <v>72</v>
      </c>
    </row>
    <row r="199" spans="2:27" ht="60" customHeight="1">
      <c r="B199" s="20" t="s">
        <v>901</v>
      </c>
      <c r="C199" s="73" t="s">
        <v>941</v>
      </c>
      <c r="D199" s="21" t="s">
        <v>111</v>
      </c>
      <c r="E199" s="21" t="s">
        <v>141</v>
      </c>
      <c r="F199" s="21" t="s">
        <v>148</v>
      </c>
      <c r="G199" s="84">
        <v>7</v>
      </c>
      <c r="H199" s="21" t="s">
        <v>966</v>
      </c>
      <c r="I199" s="23" t="s">
        <v>62</v>
      </c>
      <c r="J199" s="23" t="s">
        <v>86</v>
      </c>
      <c r="K199" s="21" t="s">
        <v>967</v>
      </c>
      <c r="L199" s="52" t="s">
        <v>968</v>
      </c>
      <c r="M199" s="52">
        <v>45383</v>
      </c>
      <c r="N199" s="55">
        <v>45656</v>
      </c>
      <c r="O199" s="84">
        <v>0</v>
      </c>
      <c r="P199" s="84">
        <v>3</v>
      </c>
      <c r="Q199" s="84">
        <v>5</v>
      </c>
      <c r="R199" s="84">
        <v>7</v>
      </c>
      <c r="S199" s="23" t="s">
        <v>66</v>
      </c>
      <c r="T199" s="54">
        <v>0</v>
      </c>
      <c r="U199" s="37" t="s">
        <v>703</v>
      </c>
      <c r="V199" s="23" t="s">
        <v>68</v>
      </c>
      <c r="W199" s="164"/>
      <c r="X199" s="23" t="s">
        <v>118</v>
      </c>
      <c r="Y199" s="23" t="s">
        <v>70</v>
      </c>
      <c r="Z199" s="21" t="s">
        <v>119</v>
      </c>
      <c r="AA199" s="23" t="s">
        <v>66</v>
      </c>
    </row>
    <row r="200" spans="2:27" ht="75.75" customHeight="1">
      <c r="B200" s="20" t="s">
        <v>901</v>
      </c>
      <c r="C200" s="73" t="s">
        <v>945</v>
      </c>
      <c r="D200" s="21" t="s">
        <v>111</v>
      </c>
      <c r="E200" s="21" t="s">
        <v>141</v>
      </c>
      <c r="F200" s="21" t="s">
        <v>148</v>
      </c>
      <c r="G200" s="81">
        <v>1</v>
      </c>
      <c r="H200" s="43" t="s">
        <v>942</v>
      </c>
      <c r="I200" s="23" t="s">
        <v>62</v>
      </c>
      <c r="J200" s="23" t="s">
        <v>63</v>
      </c>
      <c r="K200" s="43" t="s">
        <v>943</v>
      </c>
      <c r="L200" s="22" t="s">
        <v>944</v>
      </c>
      <c r="M200" s="46">
        <v>45321</v>
      </c>
      <c r="N200" s="46">
        <v>45656</v>
      </c>
      <c r="O200" s="81">
        <v>0.2</v>
      </c>
      <c r="P200" s="81">
        <v>0.4</v>
      </c>
      <c r="Q200" s="81">
        <v>0.7</v>
      </c>
      <c r="R200" s="81">
        <v>1</v>
      </c>
      <c r="S200" s="23" t="s">
        <v>66</v>
      </c>
      <c r="T200" s="50">
        <v>0</v>
      </c>
      <c r="U200" s="37" t="s">
        <v>703</v>
      </c>
      <c r="V200" s="21" t="s">
        <v>246</v>
      </c>
      <c r="W200" s="163">
        <v>534359448</v>
      </c>
      <c r="X200" s="23" t="s">
        <v>118</v>
      </c>
      <c r="Y200" s="23" t="s">
        <v>70</v>
      </c>
      <c r="Z200" s="21" t="s">
        <v>119</v>
      </c>
      <c r="AA200" s="23" t="s">
        <v>72</v>
      </c>
    </row>
    <row r="201" spans="2:27" ht="60" customHeight="1">
      <c r="B201" s="20" t="s">
        <v>901</v>
      </c>
      <c r="C201" s="73" t="s">
        <v>949</v>
      </c>
      <c r="D201" s="21" t="s">
        <v>111</v>
      </c>
      <c r="E201" s="21" t="s">
        <v>141</v>
      </c>
      <c r="F201" s="21" t="s">
        <v>148</v>
      </c>
      <c r="G201" s="84">
        <v>2</v>
      </c>
      <c r="H201" s="21" t="s">
        <v>962</v>
      </c>
      <c r="I201" s="23" t="s">
        <v>62</v>
      </c>
      <c r="J201" s="23" t="s">
        <v>86</v>
      </c>
      <c r="K201" s="21" t="s">
        <v>963</v>
      </c>
      <c r="L201" s="39" t="s">
        <v>964</v>
      </c>
      <c r="M201" s="52">
        <v>45383</v>
      </c>
      <c r="N201" s="46">
        <v>45656</v>
      </c>
      <c r="O201" s="84">
        <v>0</v>
      </c>
      <c r="P201" s="84">
        <v>1</v>
      </c>
      <c r="Q201" s="84">
        <v>0</v>
      </c>
      <c r="R201" s="84">
        <v>2</v>
      </c>
      <c r="S201" s="23" t="s">
        <v>66</v>
      </c>
      <c r="T201" s="54">
        <v>0</v>
      </c>
      <c r="U201" s="37" t="s">
        <v>703</v>
      </c>
      <c r="V201" s="21" t="s">
        <v>246</v>
      </c>
      <c r="W201" s="164"/>
      <c r="X201" s="23" t="s">
        <v>118</v>
      </c>
      <c r="Y201" s="23" t="s">
        <v>70</v>
      </c>
      <c r="Z201" s="21" t="s">
        <v>119</v>
      </c>
      <c r="AA201" s="23" t="s">
        <v>66</v>
      </c>
    </row>
    <row r="202" spans="2:27" ht="60" customHeight="1">
      <c r="B202" s="20" t="s">
        <v>901</v>
      </c>
      <c r="C202" s="73" t="s">
        <v>953</v>
      </c>
      <c r="D202" s="21" t="s">
        <v>111</v>
      </c>
      <c r="E202" s="21" t="s">
        <v>928</v>
      </c>
      <c r="F202" s="21" t="s">
        <v>60</v>
      </c>
      <c r="G202" s="81">
        <v>1</v>
      </c>
      <c r="H202" s="22" t="s">
        <v>946</v>
      </c>
      <c r="I202" s="23" t="s">
        <v>62</v>
      </c>
      <c r="J202" s="23" t="s">
        <v>63</v>
      </c>
      <c r="K202" s="22" t="s">
        <v>947</v>
      </c>
      <c r="L202" s="22" t="s">
        <v>948</v>
      </c>
      <c r="M202" s="46">
        <v>45321</v>
      </c>
      <c r="N202" s="46">
        <v>45656</v>
      </c>
      <c r="O202" s="92">
        <v>0</v>
      </c>
      <c r="P202" s="92">
        <v>0.3</v>
      </c>
      <c r="Q202" s="92">
        <v>0.6</v>
      </c>
      <c r="R202" s="92">
        <v>1</v>
      </c>
      <c r="S202" s="23" t="s">
        <v>89</v>
      </c>
      <c r="T202" s="50">
        <v>18231898.5</v>
      </c>
      <c r="U202" s="37" t="s">
        <v>66</v>
      </c>
      <c r="V202" s="23" t="s">
        <v>66</v>
      </c>
      <c r="W202" s="51">
        <v>0</v>
      </c>
      <c r="X202" s="23" t="s">
        <v>118</v>
      </c>
      <c r="Y202" s="23" t="s">
        <v>70</v>
      </c>
      <c r="Z202" s="21" t="s">
        <v>119</v>
      </c>
      <c r="AA202" s="23" t="s">
        <v>72</v>
      </c>
    </row>
    <row r="203" spans="2:27" ht="60" customHeight="1">
      <c r="B203" s="20" t="s">
        <v>901</v>
      </c>
      <c r="C203" s="73" t="s">
        <v>957</v>
      </c>
      <c r="D203" s="21" t="s">
        <v>111</v>
      </c>
      <c r="E203" s="21" t="s">
        <v>141</v>
      </c>
      <c r="F203" s="21" t="s">
        <v>148</v>
      </c>
      <c r="G203" s="91">
        <v>4</v>
      </c>
      <c r="H203" s="22" t="s">
        <v>950</v>
      </c>
      <c r="I203" s="23" t="s">
        <v>62</v>
      </c>
      <c r="J203" s="23" t="s">
        <v>86</v>
      </c>
      <c r="K203" s="22" t="s">
        <v>951</v>
      </c>
      <c r="L203" s="22" t="s">
        <v>952</v>
      </c>
      <c r="M203" s="46">
        <v>45321</v>
      </c>
      <c r="N203" s="46">
        <v>45656</v>
      </c>
      <c r="O203" s="91">
        <v>1</v>
      </c>
      <c r="P203" s="91">
        <v>2</v>
      </c>
      <c r="Q203" s="91">
        <v>3</v>
      </c>
      <c r="R203" s="91">
        <v>4</v>
      </c>
      <c r="S203" s="23" t="s">
        <v>66</v>
      </c>
      <c r="T203" s="50">
        <v>0</v>
      </c>
      <c r="U203" s="37" t="s">
        <v>703</v>
      </c>
      <c r="V203" s="23" t="s">
        <v>704</v>
      </c>
      <c r="W203" s="163">
        <v>243540000</v>
      </c>
      <c r="X203" s="23" t="s">
        <v>118</v>
      </c>
      <c r="Y203" s="23" t="s">
        <v>70</v>
      </c>
      <c r="Z203" s="21" t="s">
        <v>119</v>
      </c>
      <c r="AA203" s="23" t="s">
        <v>66</v>
      </c>
    </row>
    <row r="204" spans="2:27" ht="75" customHeight="1">
      <c r="B204" s="20" t="s">
        <v>901</v>
      </c>
      <c r="C204" s="73" t="s">
        <v>961</v>
      </c>
      <c r="D204" s="21" t="s">
        <v>111</v>
      </c>
      <c r="E204" s="21" t="s">
        <v>928</v>
      </c>
      <c r="F204" s="21" t="s">
        <v>60</v>
      </c>
      <c r="G204" s="79">
        <v>1</v>
      </c>
      <c r="H204" s="21" t="s">
        <v>954</v>
      </c>
      <c r="I204" s="23" t="s">
        <v>62</v>
      </c>
      <c r="J204" s="23" t="s">
        <v>63</v>
      </c>
      <c r="K204" s="21" t="s">
        <v>955</v>
      </c>
      <c r="L204" s="52" t="s">
        <v>956</v>
      </c>
      <c r="M204" s="52">
        <v>45383</v>
      </c>
      <c r="N204" s="46">
        <v>45656</v>
      </c>
      <c r="O204" s="79">
        <v>0</v>
      </c>
      <c r="P204" s="79">
        <v>0.3</v>
      </c>
      <c r="Q204" s="79">
        <v>0.7</v>
      </c>
      <c r="R204" s="79">
        <v>1</v>
      </c>
      <c r="S204" s="23" t="s">
        <v>66</v>
      </c>
      <c r="T204" s="54">
        <v>0</v>
      </c>
      <c r="U204" s="37" t="s">
        <v>703</v>
      </c>
      <c r="V204" s="23" t="s">
        <v>704</v>
      </c>
      <c r="W204" s="165"/>
      <c r="X204" s="23" t="s">
        <v>118</v>
      </c>
      <c r="Y204" s="23" t="s">
        <v>70</v>
      </c>
      <c r="Z204" s="21" t="s">
        <v>119</v>
      </c>
      <c r="AA204" s="23" t="s">
        <v>66</v>
      </c>
    </row>
    <row r="205" spans="2:27" ht="60" customHeight="1">
      <c r="B205" s="20" t="s">
        <v>901</v>
      </c>
      <c r="C205" s="73" t="s">
        <v>965</v>
      </c>
      <c r="D205" s="21" t="s">
        <v>111</v>
      </c>
      <c r="E205" s="21" t="s">
        <v>141</v>
      </c>
      <c r="F205" s="21" t="s">
        <v>148</v>
      </c>
      <c r="G205" s="79">
        <v>1</v>
      </c>
      <c r="H205" s="21" t="s">
        <v>958</v>
      </c>
      <c r="I205" s="23" t="s">
        <v>62</v>
      </c>
      <c r="J205" s="23" t="s">
        <v>63</v>
      </c>
      <c r="K205" s="21" t="s">
        <v>959</v>
      </c>
      <c r="L205" s="52" t="s">
        <v>960</v>
      </c>
      <c r="M205" s="52">
        <v>45292</v>
      </c>
      <c r="N205" s="55">
        <v>45656</v>
      </c>
      <c r="O205" s="79">
        <v>0.25</v>
      </c>
      <c r="P205" s="79">
        <v>0.5</v>
      </c>
      <c r="Q205" s="79">
        <v>0.75</v>
      </c>
      <c r="R205" s="79">
        <v>1</v>
      </c>
      <c r="S205" s="23" t="s">
        <v>66</v>
      </c>
      <c r="T205" s="54">
        <v>0</v>
      </c>
      <c r="U205" s="37" t="s">
        <v>703</v>
      </c>
      <c r="V205" s="23" t="s">
        <v>704</v>
      </c>
      <c r="W205" s="164"/>
      <c r="X205" s="23" t="s">
        <v>118</v>
      </c>
      <c r="Y205" s="23" t="s">
        <v>70</v>
      </c>
      <c r="Z205" s="21" t="s">
        <v>119</v>
      </c>
      <c r="AA205" s="23" t="s">
        <v>66</v>
      </c>
    </row>
    <row r="206" spans="2:27" ht="60" customHeight="1">
      <c r="B206" s="20" t="s">
        <v>901</v>
      </c>
      <c r="C206" s="73" t="s">
        <v>969</v>
      </c>
      <c r="D206" s="21" t="s">
        <v>111</v>
      </c>
      <c r="E206" s="21" t="s">
        <v>141</v>
      </c>
      <c r="F206" s="21" t="s">
        <v>320</v>
      </c>
      <c r="G206" s="79">
        <v>0.2</v>
      </c>
      <c r="H206" s="22" t="s">
        <v>970</v>
      </c>
      <c r="I206" s="23" t="s">
        <v>62</v>
      </c>
      <c r="J206" s="23" t="s">
        <v>63</v>
      </c>
      <c r="K206" s="21" t="s">
        <v>971</v>
      </c>
      <c r="L206" s="24" t="s">
        <v>972</v>
      </c>
      <c r="M206" s="56">
        <v>45292</v>
      </c>
      <c r="N206" s="56">
        <v>45473</v>
      </c>
      <c r="O206" s="79">
        <v>0.1</v>
      </c>
      <c r="P206" s="79">
        <v>0.2</v>
      </c>
      <c r="Q206" s="76">
        <v>0</v>
      </c>
      <c r="R206" s="76">
        <v>0</v>
      </c>
      <c r="S206" s="23" t="s">
        <v>89</v>
      </c>
      <c r="T206" s="57">
        <v>7000000</v>
      </c>
      <c r="U206" s="37" t="s">
        <v>66</v>
      </c>
      <c r="V206" s="23" t="s">
        <v>66</v>
      </c>
      <c r="W206" s="58">
        <v>0</v>
      </c>
      <c r="X206" s="23" t="s">
        <v>118</v>
      </c>
      <c r="Y206" s="23" t="s">
        <v>70</v>
      </c>
      <c r="Z206" s="21" t="s">
        <v>119</v>
      </c>
      <c r="AA206" s="23" t="s">
        <v>72</v>
      </c>
    </row>
    <row r="207" spans="2:27" ht="75" customHeight="1">
      <c r="B207" s="20" t="s">
        <v>901</v>
      </c>
      <c r="C207" s="73" t="s">
        <v>973</v>
      </c>
      <c r="D207" s="21" t="s">
        <v>111</v>
      </c>
      <c r="E207" s="21" t="s">
        <v>928</v>
      </c>
      <c r="F207" s="21" t="s">
        <v>320</v>
      </c>
      <c r="G207" s="79">
        <v>0.2</v>
      </c>
      <c r="H207" s="22" t="s">
        <v>974</v>
      </c>
      <c r="I207" s="23" t="s">
        <v>62</v>
      </c>
      <c r="J207" s="23" t="s">
        <v>63</v>
      </c>
      <c r="K207" s="22" t="s">
        <v>975</v>
      </c>
      <c r="L207" s="24" t="s">
        <v>976</v>
      </c>
      <c r="M207" s="46">
        <v>45383</v>
      </c>
      <c r="N207" s="59">
        <v>45473</v>
      </c>
      <c r="O207" s="79">
        <v>0</v>
      </c>
      <c r="P207" s="79">
        <v>0.2</v>
      </c>
      <c r="Q207" s="74">
        <v>0</v>
      </c>
      <c r="R207" s="74">
        <v>0</v>
      </c>
      <c r="S207" s="23" t="s">
        <v>89</v>
      </c>
      <c r="T207" s="57">
        <v>31540210</v>
      </c>
      <c r="U207" s="37" t="s">
        <v>66</v>
      </c>
      <c r="V207" s="23" t="s">
        <v>66</v>
      </c>
      <c r="W207" s="58">
        <v>0</v>
      </c>
      <c r="X207" s="23" t="s">
        <v>118</v>
      </c>
      <c r="Y207" s="23" t="s">
        <v>70</v>
      </c>
      <c r="Z207" s="21" t="s">
        <v>119</v>
      </c>
      <c r="AA207" s="23" t="s">
        <v>72</v>
      </c>
    </row>
    <row r="208" spans="2:27" ht="105" customHeight="1">
      <c r="B208" s="136" t="s">
        <v>977</v>
      </c>
      <c r="C208" s="73" t="s">
        <v>978</v>
      </c>
      <c r="D208" s="137" t="s">
        <v>111</v>
      </c>
      <c r="E208" s="137" t="s">
        <v>181</v>
      </c>
      <c r="F208" s="137" t="s">
        <v>60</v>
      </c>
      <c r="G208" s="79">
        <v>1</v>
      </c>
      <c r="H208" s="137" t="s">
        <v>979</v>
      </c>
      <c r="I208" s="138" t="s">
        <v>62</v>
      </c>
      <c r="J208" s="138" t="s">
        <v>63</v>
      </c>
      <c r="K208" s="137" t="s">
        <v>980</v>
      </c>
      <c r="L208" s="137" t="s">
        <v>981</v>
      </c>
      <c r="M208" s="144">
        <v>45323</v>
      </c>
      <c r="N208" s="145" t="s">
        <v>408</v>
      </c>
      <c r="O208" s="80">
        <v>0.1</v>
      </c>
      <c r="P208" s="80">
        <v>0.3</v>
      </c>
      <c r="Q208" s="80">
        <v>0.6</v>
      </c>
      <c r="R208" s="74">
        <v>1</v>
      </c>
      <c r="S208" s="138" t="s">
        <v>89</v>
      </c>
      <c r="T208" s="153">
        <v>101462363.62415999</v>
      </c>
      <c r="U208" s="137" t="s">
        <v>66</v>
      </c>
      <c r="V208" s="141" t="s">
        <v>66</v>
      </c>
      <c r="W208" s="141">
        <v>0</v>
      </c>
      <c r="X208" s="29" t="s">
        <v>118</v>
      </c>
      <c r="Y208" s="29" t="s">
        <v>70</v>
      </c>
      <c r="Z208" s="27" t="s">
        <v>119</v>
      </c>
      <c r="AA208" s="29" t="s">
        <v>72</v>
      </c>
    </row>
    <row r="209" spans="2:27" ht="90" customHeight="1">
      <c r="B209" s="136" t="s">
        <v>977</v>
      </c>
      <c r="C209" s="73" t="s">
        <v>982</v>
      </c>
      <c r="D209" s="137" t="s">
        <v>58</v>
      </c>
      <c r="E209" s="137" t="s">
        <v>535</v>
      </c>
      <c r="F209" s="137" t="s">
        <v>60</v>
      </c>
      <c r="G209" s="79">
        <v>1</v>
      </c>
      <c r="H209" s="137" t="s">
        <v>1083</v>
      </c>
      <c r="I209" s="138" t="s">
        <v>62</v>
      </c>
      <c r="J209" s="138" t="s">
        <v>63</v>
      </c>
      <c r="K209" s="137" t="s">
        <v>980</v>
      </c>
      <c r="L209" s="137" t="s">
        <v>983</v>
      </c>
      <c r="M209" s="144">
        <v>45323</v>
      </c>
      <c r="N209" s="145" t="s">
        <v>408</v>
      </c>
      <c r="O209" s="80">
        <v>0.1</v>
      </c>
      <c r="P209" s="80">
        <v>0.3</v>
      </c>
      <c r="Q209" s="80">
        <v>0.6</v>
      </c>
      <c r="R209" s="74">
        <v>1</v>
      </c>
      <c r="S209" s="138" t="s">
        <v>89</v>
      </c>
      <c r="T209" s="153">
        <v>235934757.22924802</v>
      </c>
      <c r="U209" s="137" t="s">
        <v>66</v>
      </c>
      <c r="V209" s="141" t="s">
        <v>66</v>
      </c>
      <c r="W209" s="141">
        <v>0</v>
      </c>
      <c r="X209" s="29" t="s">
        <v>118</v>
      </c>
      <c r="Y209" s="29" t="s">
        <v>70</v>
      </c>
      <c r="Z209" s="27" t="s">
        <v>119</v>
      </c>
      <c r="AA209" s="29" t="s">
        <v>66</v>
      </c>
    </row>
    <row r="210" spans="2:27" ht="102.75" customHeight="1">
      <c r="B210" s="136" t="s">
        <v>977</v>
      </c>
      <c r="C210" s="73" t="s">
        <v>984</v>
      </c>
      <c r="D210" s="137" t="s">
        <v>111</v>
      </c>
      <c r="E210" s="137" t="s">
        <v>181</v>
      </c>
      <c r="F210" s="137" t="s">
        <v>60</v>
      </c>
      <c r="G210" s="79">
        <v>1</v>
      </c>
      <c r="H210" s="137" t="s">
        <v>985</v>
      </c>
      <c r="I210" s="138" t="s">
        <v>62</v>
      </c>
      <c r="J210" s="138" t="s">
        <v>63</v>
      </c>
      <c r="K210" s="137" t="s">
        <v>980</v>
      </c>
      <c r="L210" s="137" t="s">
        <v>986</v>
      </c>
      <c r="M210" s="146"/>
      <c r="N210" s="146"/>
      <c r="O210" s="80">
        <v>0.1</v>
      </c>
      <c r="P210" s="80">
        <v>0.3</v>
      </c>
      <c r="Q210" s="80">
        <v>0.6</v>
      </c>
      <c r="R210" s="74">
        <v>1</v>
      </c>
      <c r="S210" s="138" t="s">
        <v>89</v>
      </c>
      <c r="T210" s="153">
        <v>87317315.316000015</v>
      </c>
      <c r="U210" s="137" t="s">
        <v>66</v>
      </c>
      <c r="V210" s="141" t="s">
        <v>66</v>
      </c>
      <c r="W210" s="141">
        <v>0</v>
      </c>
      <c r="X210" s="29" t="s">
        <v>118</v>
      </c>
      <c r="Y210" s="29" t="s">
        <v>70</v>
      </c>
      <c r="Z210" s="27" t="s">
        <v>119</v>
      </c>
      <c r="AA210" s="29" t="s">
        <v>66</v>
      </c>
    </row>
    <row r="211" spans="2:27" ht="114" customHeight="1">
      <c r="B211" s="20" t="s">
        <v>987</v>
      </c>
      <c r="C211" s="73" t="s">
        <v>988</v>
      </c>
      <c r="D211" s="21" t="s">
        <v>82</v>
      </c>
      <c r="E211" s="21" t="s">
        <v>141</v>
      </c>
      <c r="F211" s="21" t="s">
        <v>60</v>
      </c>
      <c r="G211" s="93">
        <v>2</v>
      </c>
      <c r="H211" s="60" t="s">
        <v>989</v>
      </c>
      <c r="I211" s="23" t="s">
        <v>62</v>
      </c>
      <c r="J211" s="23" t="s">
        <v>86</v>
      </c>
      <c r="K211" s="21" t="s">
        <v>990</v>
      </c>
      <c r="L211" s="21" t="s">
        <v>991</v>
      </c>
      <c r="M211" s="52">
        <v>45383</v>
      </c>
      <c r="N211" s="52">
        <v>45595</v>
      </c>
      <c r="O211" s="78">
        <v>0</v>
      </c>
      <c r="P211" s="78">
        <v>1</v>
      </c>
      <c r="Q211" s="78">
        <v>1</v>
      </c>
      <c r="R211" s="78">
        <v>0</v>
      </c>
      <c r="S211" s="152" t="s">
        <v>66</v>
      </c>
      <c r="T211" s="155">
        <v>12000000</v>
      </c>
      <c r="U211" s="37" t="s">
        <v>66</v>
      </c>
      <c r="V211" s="21" t="s">
        <v>66</v>
      </c>
      <c r="W211" s="62">
        <v>0</v>
      </c>
      <c r="X211" s="21" t="s">
        <v>124</v>
      </c>
      <c r="Y211" s="21" t="s">
        <v>70</v>
      </c>
      <c r="Z211" s="21" t="s">
        <v>992</v>
      </c>
      <c r="AA211" s="23" t="s">
        <v>66</v>
      </c>
    </row>
    <row r="212" spans="2:27" ht="84.75" customHeight="1">
      <c r="B212" s="20" t="s">
        <v>987</v>
      </c>
      <c r="C212" s="73" t="s">
        <v>993</v>
      </c>
      <c r="D212" s="21" t="s">
        <v>82</v>
      </c>
      <c r="E212" s="21" t="s">
        <v>141</v>
      </c>
      <c r="F212" s="21" t="s">
        <v>60</v>
      </c>
      <c r="G212" s="91">
        <v>1</v>
      </c>
      <c r="H212" s="22" t="s">
        <v>1087</v>
      </c>
      <c r="I212" s="23" t="s">
        <v>62</v>
      </c>
      <c r="J212" s="23" t="s">
        <v>86</v>
      </c>
      <c r="K212" s="22" t="s">
        <v>1003</v>
      </c>
      <c r="L212" s="22" t="s">
        <v>1004</v>
      </c>
      <c r="M212" s="46">
        <v>45474</v>
      </c>
      <c r="N212" s="22" t="s">
        <v>429</v>
      </c>
      <c r="O212" s="91">
        <v>0</v>
      </c>
      <c r="P212" s="91">
        <v>0</v>
      </c>
      <c r="Q212" s="91">
        <v>1</v>
      </c>
      <c r="R212" s="91">
        <v>0</v>
      </c>
      <c r="S212" s="152" t="s">
        <v>66</v>
      </c>
      <c r="T212" s="155">
        <v>12000000</v>
      </c>
      <c r="U212" s="37" t="s">
        <v>906</v>
      </c>
      <c r="V212" s="21" t="s">
        <v>1086</v>
      </c>
      <c r="W212" s="62">
        <v>0</v>
      </c>
      <c r="X212" s="21" t="s">
        <v>124</v>
      </c>
      <c r="Y212" s="21" t="s">
        <v>70</v>
      </c>
      <c r="Z212" s="21" t="s">
        <v>992</v>
      </c>
      <c r="AA212" s="23" t="s">
        <v>66</v>
      </c>
    </row>
    <row r="213" spans="2:27" ht="60" customHeight="1">
      <c r="B213" s="20" t="s">
        <v>987</v>
      </c>
      <c r="C213" s="73" t="s">
        <v>994</v>
      </c>
      <c r="D213" s="21" t="s">
        <v>156</v>
      </c>
      <c r="E213" s="21" t="s">
        <v>141</v>
      </c>
      <c r="F213" s="21" t="s">
        <v>60</v>
      </c>
      <c r="G213" s="80">
        <v>1</v>
      </c>
      <c r="H213" s="21" t="s">
        <v>1088</v>
      </c>
      <c r="I213" s="23" t="s">
        <v>62</v>
      </c>
      <c r="J213" s="23" t="s">
        <v>63</v>
      </c>
      <c r="K213" s="21" t="s">
        <v>995</v>
      </c>
      <c r="L213" s="21" t="s">
        <v>996</v>
      </c>
      <c r="M213" s="52">
        <v>45324</v>
      </c>
      <c r="N213" s="52">
        <v>45656</v>
      </c>
      <c r="O213" s="80">
        <v>0.05</v>
      </c>
      <c r="P213" s="80">
        <v>0.3</v>
      </c>
      <c r="Q213" s="80">
        <v>0.6</v>
      </c>
      <c r="R213" s="80">
        <v>1</v>
      </c>
      <c r="S213" s="23" t="s">
        <v>89</v>
      </c>
      <c r="T213" s="49">
        <v>50528526</v>
      </c>
      <c r="U213" s="37" t="s">
        <v>66</v>
      </c>
      <c r="V213" s="154" t="s">
        <v>66</v>
      </c>
      <c r="W213" s="61">
        <v>0</v>
      </c>
      <c r="X213" s="21" t="s">
        <v>145</v>
      </c>
      <c r="Y213" s="21" t="s">
        <v>70</v>
      </c>
      <c r="Z213" s="21" t="s">
        <v>71</v>
      </c>
      <c r="AA213" s="23" t="s">
        <v>66</v>
      </c>
    </row>
    <row r="214" spans="2:27" ht="90.75" customHeight="1">
      <c r="B214" s="20" t="s">
        <v>987</v>
      </c>
      <c r="C214" s="73" t="s">
        <v>997</v>
      </c>
      <c r="D214" s="21" t="s">
        <v>156</v>
      </c>
      <c r="E214" s="21" t="s">
        <v>141</v>
      </c>
      <c r="F214" s="21" t="s">
        <v>60</v>
      </c>
      <c r="G214" s="94">
        <v>4</v>
      </c>
      <c r="H214" s="37" t="s">
        <v>998</v>
      </c>
      <c r="I214" s="23" t="s">
        <v>62</v>
      </c>
      <c r="J214" s="23" t="s">
        <v>86</v>
      </c>
      <c r="K214" s="37" t="s">
        <v>1092</v>
      </c>
      <c r="L214" s="37" t="s">
        <v>999</v>
      </c>
      <c r="M214" s="39">
        <v>45293</v>
      </c>
      <c r="N214" s="39" t="s">
        <v>116</v>
      </c>
      <c r="O214" s="91">
        <v>1</v>
      </c>
      <c r="P214" s="91">
        <v>1</v>
      </c>
      <c r="Q214" s="91">
        <v>1</v>
      </c>
      <c r="R214" s="91">
        <v>1</v>
      </c>
      <c r="S214" s="152" t="s">
        <v>89</v>
      </c>
      <c r="T214" s="155">
        <v>68902639.585599989</v>
      </c>
      <c r="U214" s="37" t="s">
        <v>66</v>
      </c>
      <c r="V214" s="21" t="s">
        <v>66</v>
      </c>
      <c r="W214" s="32">
        <v>0</v>
      </c>
      <c r="X214" s="21" t="s">
        <v>118</v>
      </c>
      <c r="Y214" s="21" t="s">
        <v>70</v>
      </c>
      <c r="Z214" s="21" t="s">
        <v>119</v>
      </c>
      <c r="AA214" s="23" t="s">
        <v>66</v>
      </c>
    </row>
    <row r="215" spans="2:27" ht="60" customHeight="1">
      <c r="B215" s="20" t="s">
        <v>987</v>
      </c>
      <c r="C215" s="73" t="s">
        <v>1108</v>
      </c>
      <c r="D215" s="21" t="s">
        <v>156</v>
      </c>
      <c r="E215" s="21" t="s">
        <v>1000</v>
      </c>
      <c r="F215" s="21" t="s">
        <v>60</v>
      </c>
      <c r="G215" s="80">
        <v>1</v>
      </c>
      <c r="H215" s="21" t="s">
        <v>1089</v>
      </c>
      <c r="I215" s="23" t="s">
        <v>62</v>
      </c>
      <c r="J215" s="23" t="s">
        <v>63</v>
      </c>
      <c r="K215" s="21" t="s">
        <v>1091</v>
      </c>
      <c r="L215" s="21" t="s">
        <v>1001</v>
      </c>
      <c r="M215" s="52">
        <v>45306</v>
      </c>
      <c r="N215" s="52">
        <v>45656</v>
      </c>
      <c r="O215" s="80">
        <v>0.3</v>
      </c>
      <c r="P215" s="80">
        <v>0.6</v>
      </c>
      <c r="Q215" s="80">
        <v>0.8</v>
      </c>
      <c r="R215" s="80">
        <v>1</v>
      </c>
      <c r="S215" s="152" t="s">
        <v>89</v>
      </c>
      <c r="T215" s="155">
        <v>36000000</v>
      </c>
      <c r="U215" s="37" t="s">
        <v>66</v>
      </c>
      <c r="V215" s="23" t="s">
        <v>66</v>
      </c>
      <c r="W215" s="61">
        <v>0</v>
      </c>
      <c r="X215" s="21" t="s">
        <v>410</v>
      </c>
      <c r="Y215" s="21" t="s">
        <v>337</v>
      </c>
      <c r="Z215" s="21" t="s">
        <v>279</v>
      </c>
      <c r="AA215" s="23" t="s">
        <v>66</v>
      </c>
    </row>
    <row r="216" spans="2:27" ht="60" customHeight="1">
      <c r="B216" s="20" t="s">
        <v>987</v>
      </c>
      <c r="C216" s="73" t="s">
        <v>1109</v>
      </c>
      <c r="D216" s="21" t="s">
        <v>156</v>
      </c>
      <c r="E216" s="21" t="s">
        <v>1000</v>
      </c>
      <c r="F216" s="21" t="s">
        <v>60</v>
      </c>
      <c r="G216" s="94">
        <v>22</v>
      </c>
      <c r="H216" s="22" t="s">
        <v>1090</v>
      </c>
      <c r="I216" s="23" t="s">
        <v>62</v>
      </c>
      <c r="J216" s="23" t="s">
        <v>86</v>
      </c>
      <c r="K216" s="22" t="s">
        <v>1112</v>
      </c>
      <c r="L216" s="22" t="s">
        <v>1002</v>
      </c>
      <c r="M216" s="46">
        <v>45293</v>
      </c>
      <c r="N216" s="22" t="s">
        <v>116</v>
      </c>
      <c r="O216" s="91">
        <v>4</v>
      </c>
      <c r="P216" s="91">
        <v>6</v>
      </c>
      <c r="Q216" s="91">
        <v>6</v>
      </c>
      <c r="R216" s="91">
        <v>6</v>
      </c>
      <c r="S216" s="23" t="s">
        <v>66</v>
      </c>
      <c r="T216" s="49">
        <v>8731524</v>
      </c>
      <c r="U216" s="37" t="s">
        <v>66</v>
      </c>
      <c r="V216" s="21" t="s">
        <v>66</v>
      </c>
      <c r="W216" s="32">
        <v>0</v>
      </c>
      <c r="X216" s="21" t="s">
        <v>273</v>
      </c>
      <c r="Y216" s="21" t="s">
        <v>70</v>
      </c>
      <c r="Z216" s="21" t="s">
        <v>274</v>
      </c>
      <c r="AA216" s="23" t="s">
        <v>66</v>
      </c>
    </row>
    <row r="217" spans="2:27" ht="60" customHeight="1">
      <c r="B217" s="26" t="s">
        <v>1005</v>
      </c>
      <c r="C217" s="73" t="s">
        <v>1006</v>
      </c>
      <c r="D217" s="27" t="s">
        <v>58</v>
      </c>
      <c r="E217" s="27" t="s">
        <v>141</v>
      </c>
      <c r="F217" s="27" t="s">
        <v>148</v>
      </c>
      <c r="G217" s="94">
        <v>10</v>
      </c>
      <c r="H217" s="28" t="s">
        <v>1007</v>
      </c>
      <c r="I217" s="29" t="s">
        <v>62</v>
      </c>
      <c r="J217" s="29" t="s">
        <v>86</v>
      </c>
      <c r="K217" s="28" t="s">
        <v>1008</v>
      </c>
      <c r="L217" s="30" t="s">
        <v>1009</v>
      </c>
      <c r="M217" s="63">
        <v>45337</v>
      </c>
      <c r="N217" s="63">
        <v>45657</v>
      </c>
      <c r="O217" s="95">
        <v>0</v>
      </c>
      <c r="P217" s="95">
        <v>4</v>
      </c>
      <c r="Q217" s="95">
        <v>0</v>
      </c>
      <c r="R217" s="95">
        <v>10</v>
      </c>
      <c r="S217" s="29" t="s">
        <v>66</v>
      </c>
      <c r="T217" s="34">
        <v>0</v>
      </c>
      <c r="U217" s="27" t="s">
        <v>1010</v>
      </c>
      <c r="V217" s="27" t="s">
        <v>1011</v>
      </c>
      <c r="W217" s="64">
        <v>24500000000</v>
      </c>
      <c r="X217" s="29" t="s">
        <v>118</v>
      </c>
      <c r="Y217" s="29" t="s">
        <v>70</v>
      </c>
      <c r="Z217" s="27" t="s">
        <v>119</v>
      </c>
      <c r="AA217" s="29" t="s">
        <v>66</v>
      </c>
    </row>
    <row r="218" spans="2:27" ht="60" customHeight="1">
      <c r="B218" s="26" t="s">
        <v>1005</v>
      </c>
      <c r="C218" s="73" t="s">
        <v>1012</v>
      </c>
      <c r="D218" s="27" t="s">
        <v>58</v>
      </c>
      <c r="E218" s="27" t="s">
        <v>141</v>
      </c>
      <c r="F218" s="27" t="s">
        <v>148</v>
      </c>
      <c r="G218" s="94">
        <v>10</v>
      </c>
      <c r="H218" s="28" t="s">
        <v>1013</v>
      </c>
      <c r="I218" s="29" t="s">
        <v>62</v>
      </c>
      <c r="J218" s="29" t="s">
        <v>86</v>
      </c>
      <c r="K218" s="28" t="s">
        <v>1014</v>
      </c>
      <c r="L218" s="30" t="s">
        <v>1015</v>
      </c>
      <c r="M218" s="63">
        <v>45474</v>
      </c>
      <c r="N218" s="63">
        <v>45657</v>
      </c>
      <c r="O218" s="95">
        <v>0</v>
      </c>
      <c r="P218" s="95">
        <v>0</v>
      </c>
      <c r="Q218" s="95">
        <v>0</v>
      </c>
      <c r="R218" s="95">
        <v>10</v>
      </c>
      <c r="S218" s="29" t="s">
        <v>66</v>
      </c>
      <c r="T218" s="34">
        <v>0</v>
      </c>
      <c r="U218" s="27" t="s">
        <v>1010</v>
      </c>
      <c r="V218" s="27" t="s">
        <v>1016</v>
      </c>
      <c r="W218" s="64">
        <v>380000000</v>
      </c>
      <c r="X218" s="29" t="s">
        <v>118</v>
      </c>
      <c r="Y218" s="29" t="s">
        <v>70</v>
      </c>
      <c r="Z218" s="27" t="s">
        <v>119</v>
      </c>
      <c r="AA218" s="29" t="s">
        <v>66</v>
      </c>
    </row>
    <row r="219" spans="2:27" ht="75" customHeight="1">
      <c r="B219" s="26" t="s">
        <v>1005</v>
      </c>
      <c r="C219" s="73" t="s">
        <v>1017</v>
      </c>
      <c r="D219" s="27" t="s">
        <v>58</v>
      </c>
      <c r="E219" s="27" t="s">
        <v>141</v>
      </c>
      <c r="F219" s="27" t="s">
        <v>320</v>
      </c>
      <c r="G219" s="82">
        <v>0.95</v>
      </c>
      <c r="H219" s="28" t="s">
        <v>1095</v>
      </c>
      <c r="I219" s="29" t="s">
        <v>62</v>
      </c>
      <c r="J219" s="29" t="s">
        <v>63</v>
      </c>
      <c r="K219" s="28" t="s">
        <v>1018</v>
      </c>
      <c r="L219" s="30" t="s">
        <v>1019</v>
      </c>
      <c r="M219" s="63">
        <v>45337</v>
      </c>
      <c r="N219" s="63">
        <v>45657</v>
      </c>
      <c r="O219" s="76">
        <v>0.2</v>
      </c>
      <c r="P219" s="76">
        <v>0.4</v>
      </c>
      <c r="Q219" s="76">
        <v>0.65</v>
      </c>
      <c r="R219" s="76">
        <v>0.95</v>
      </c>
      <c r="S219" s="29" t="s">
        <v>66</v>
      </c>
      <c r="T219" s="34">
        <v>0</v>
      </c>
      <c r="U219" s="27" t="s">
        <v>1010</v>
      </c>
      <c r="V219" s="27" t="s">
        <v>1011</v>
      </c>
      <c r="W219" s="65">
        <v>100000000</v>
      </c>
      <c r="X219" s="29" t="s">
        <v>118</v>
      </c>
      <c r="Y219" s="29" t="s">
        <v>70</v>
      </c>
      <c r="Z219" s="27" t="s">
        <v>314</v>
      </c>
      <c r="AA219" s="29" t="s">
        <v>66</v>
      </c>
    </row>
    <row r="220" spans="2:27" ht="60" customHeight="1">
      <c r="B220" s="26" t="s">
        <v>1005</v>
      </c>
      <c r="C220" s="73" t="s">
        <v>1020</v>
      </c>
      <c r="D220" s="27" t="s">
        <v>58</v>
      </c>
      <c r="E220" s="27" t="s">
        <v>141</v>
      </c>
      <c r="F220" s="27" t="s">
        <v>148</v>
      </c>
      <c r="G220" s="82">
        <v>0.95</v>
      </c>
      <c r="H220" s="28" t="s">
        <v>1096</v>
      </c>
      <c r="I220" s="29" t="s">
        <v>62</v>
      </c>
      <c r="J220" s="29" t="s">
        <v>63</v>
      </c>
      <c r="K220" s="28" t="s">
        <v>1021</v>
      </c>
      <c r="L220" s="30" t="s">
        <v>1019</v>
      </c>
      <c r="M220" s="63">
        <v>45474</v>
      </c>
      <c r="N220" s="63">
        <v>45657</v>
      </c>
      <c r="O220" s="76">
        <v>0</v>
      </c>
      <c r="P220" s="76">
        <v>0</v>
      </c>
      <c r="Q220" s="76">
        <v>0</v>
      </c>
      <c r="R220" s="76">
        <v>0.95</v>
      </c>
      <c r="S220" s="29" t="s">
        <v>66</v>
      </c>
      <c r="T220" s="34">
        <v>0</v>
      </c>
      <c r="U220" s="27" t="s">
        <v>1010</v>
      </c>
      <c r="V220" s="27" t="s">
        <v>1016</v>
      </c>
      <c r="W220" s="64">
        <v>20000000</v>
      </c>
      <c r="X220" s="29" t="s">
        <v>118</v>
      </c>
      <c r="Y220" s="29" t="s">
        <v>70</v>
      </c>
      <c r="Z220" s="27" t="s">
        <v>314</v>
      </c>
      <c r="AA220" s="29" t="s">
        <v>66</v>
      </c>
    </row>
    <row r="221" spans="2:27" ht="60" customHeight="1">
      <c r="B221" s="14"/>
    </row>
    <row r="222" spans="2:27" ht="60" customHeight="1">
      <c r="B222" s="14"/>
    </row>
    <row r="223" spans="2:27" ht="60" customHeight="1">
      <c r="B223" s="14"/>
    </row>
    <row r="224" spans="2:27" ht="60" customHeight="1">
      <c r="B224" s="14"/>
    </row>
    <row r="225" spans="2:2" ht="60" customHeight="1">
      <c r="B225" s="14"/>
    </row>
    <row r="226" spans="2:2" ht="60" customHeight="1">
      <c r="B226" s="14"/>
    </row>
    <row r="227" spans="2:2" ht="60" customHeight="1">
      <c r="B227" s="14"/>
    </row>
    <row r="228" spans="2:2" ht="60" customHeight="1">
      <c r="B228" s="14"/>
    </row>
    <row r="229" spans="2:2" ht="60" customHeight="1">
      <c r="B229" s="14"/>
    </row>
    <row r="230" spans="2:2" ht="60" customHeight="1">
      <c r="B230" s="14"/>
    </row>
    <row r="231" spans="2:2" ht="60" customHeight="1">
      <c r="B231" s="14"/>
    </row>
    <row r="232" spans="2:2" ht="60" customHeight="1">
      <c r="B232" s="14"/>
    </row>
    <row r="233" spans="2:2" ht="60" customHeight="1">
      <c r="B233" s="14"/>
    </row>
    <row r="234" spans="2:2" ht="60" customHeight="1">
      <c r="B234" s="14"/>
    </row>
    <row r="235" spans="2:2" ht="60" customHeight="1">
      <c r="B235" s="14"/>
    </row>
    <row r="236" spans="2:2" ht="60" customHeight="1">
      <c r="B236" s="14"/>
    </row>
    <row r="237" spans="2:2" ht="60" customHeight="1">
      <c r="B237" s="14"/>
    </row>
    <row r="238" spans="2:2" ht="60" customHeight="1">
      <c r="B238" s="14"/>
    </row>
    <row r="239" spans="2:2" ht="60" customHeight="1">
      <c r="B239" s="14"/>
    </row>
    <row r="240" spans="2:2" ht="60" customHeight="1">
      <c r="B240" s="14"/>
    </row>
    <row r="241" spans="2:2" ht="60" customHeight="1">
      <c r="B241" s="14"/>
    </row>
    <row r="242" spans="2:2" ht="60" customHeight="1">
      <c r="B242" s="14"/>
    </row>
    <row r="243" spans="2:2" ht="60" customHeight="1">
      <c r="B243" s="14"/>
    </row>
    <row r="244" spans="2:2" ht="60" customHeight="1">
      <c r="B244" s="14"/>
    </row>
    <row r="245" spans="2:2" ht="60" customHeight="1">
      <c r="B245" s="14"/>
    </row>
    <row r="246" spans="2:2" ht="60" customHeight="1">
      <c r="B246" s="14"/>
    </row>
    <row r="247" spans="2:2" ht="60" customHeight="1">
      <c r="B247" s="14"/>
    </row>
    <row r="248" spans="2:2" ht="60" customHeight="1">
      <c r="B248" s="14"/>
    </row>
    <row r="249" spans="2:2" ht="60" customHeight="1">
      <c r="B249" s="14"/>
    </row>
    <row r="250" spans="2:2" ht="60" customHeight="1">
      <c r="B250" s="14"/>
    </row>
    <row r="251" spans="2:2" ht="60" customHeight="1">
      <c r="B251" s="14"/>
    </row>
    <row r="252" spans="2:2" ht="60" customHeight="1">
      <c r="B252" s="14"/>
    </row>
    <row r="253" spans="2:2" ht="60" customHeight="1">
      <c r="B253" s="14"/>
    </row>
    <row r="254" spans="2:2" ht="60" customHeight="1">
      <c r="B254" s="14"/>
    </row>
    <row r="255" spans="2:2" ht="60" customHeight="1">
      <c r="B255" s="14"/>
    </row>
    <row r="256" spans="2:2" ht="60" customHeight="1">
      <c r="B256" s="14"/>
    </row>
    <row r="257" spans="2:2" ht="60" customHeight="1">
      <c r="B257" s="14"/>
    </row>
    <row r="258" spans="2:2" ht="60" customHeight="1">
      <c r="B258" s="14"/>
    </row>
    <row r="259" spans="2:2" ht="60" customHeight="1">
      <c r="B259" s="14"/>
    </row>
    <row r="260" spans="2:2" ht="60" customHeight="1">
      <c r="B260" s="14"/>
    </row>
    <row r="261" spans="2:2" ht="60" customHeight="1">
      <c r="B261" s="14"/>
    </row>
    <row r="262" spans="2:2" ht="60" customHeight="1">
      <c r="B262" s="14"/>
    </row>
    <row r="263" spans="2:2" ht="60" customHeight="1">
      <c r="B263" s="14"/>
    </row>
    <row r="264" spans="2:2" ht="60" customHeight="1">
      <c r="B264" s="14"/>
    </row>
    <row r="265" spans="2:2" ht="60" customHeight="1">
      <c r="B265" s="14"/>
    </row>
    <row r="266" spans="2:2" ht="60" customHeight="1">
      <c r="B266" s="14"/>
    </row>
    <row r="267" spans="2:2" ht="60" customHeight="1">
      <c r="B267" s="14"/>
    </row>
    <row r="268" spans="2:2" ht="60" customHeight="1">
      <c r="B268" s="14"/>
    </row>
    <row r="269" spans="2:2" ht="60" customHeight="1">
      <c r="B269" s="14"/>
    </row>
    <row r="270" spans="2:2" ht="60" customHeight="1">
      <c r="B270" s="14"/>
    </row>
    <row r="271" spans="2:2" ht="60" customHeight="1">
      <c r="B271" s="14"/>
    </row>
    <row r="272" spans="2:2" ht="60" customHeight="1">
      <c r="B272" s="14"/>
    </row>
    <row r="273" spans="2:2" ht="60" customHeight="1">
      <c r="B273" s="14"/>
    </row>
    <row r="274" spans="2:2" ht="60" customHeight="1">
      <c r="B274" s="14"/>
    </row>
    <row r="275" spans="2:2" ht="60" customHeight="1">
      <c r="B275" s="14"/>
    </row>
    <row r="276" spans="2:2" ht="60" customHeight="1">
      <c r="B276" s="14"/>
    </row>
    <row r="277" spans="2:2" ht="60" customHeight="1">
      <c r="B277" s="14"/>
    </row>
    <row r="278" spans="2:2" ht="60" customHeight="1">
      <c r="B278" s="14"/>
    </row>
    <row r="279" spans="2:2" ht="60" customHeight="1">
      <c r="B279" s="14"/>
    </row>
    <row r="280" spans="2:2" ht="60" customHeight="1">
      <c r="B280" s="14"/>
    </row>
    <row r="281" spans="2:2" ht="60" customHeight="1">
      <c r="B281" s="14"/>
    </row>
    <row r="282" spans="2:2" ht="60" customHeight="1">
      <c r="B282" s="14"/>
    </row>
    <row r="283" spans="2:2" ht="60" customHeight="1">
      <c r="B283" s="14"/>
    </row>
    <row r="284" spans="2:2" ht="60" customHeight="1">
      <c r="B284" s="14"/>
    </row>
    <row r="285" spans="2:2" ht="60" customHeight="1">
      <c r="B285" s="14"/>
    </row>
    <row r="286" spans="2:2" ht="60" customHeight="1">
      <c r="B286" s="14"/>
    </row>
    <row r="287" spans="2:2" ht="60" customHeight="1">
      <c r="B287" s="14"/>
    </row>
    <row r="288" spans="2:2" ht="60" customHeight="1">
      <c r="B288" s="14"/>
    </row>
    <row r="289" spans="2:2" ht="60" customHeight="1">
      <c r="B289" s="14"/>
    </row>
    <row r="290" spans="2:2" ht="60" customHeight="1">
      <c r="B290" s="14"/>
    </row>
    <row r="291" spans="2:2" ht="60" customHeight="1">
      <c r="B291" s="14"/>
    </row>
    <row r="292" spans="2:2" ht="60" customHeight="1">
      <c r="B292" s="14"/>
    </row>
    <row r="293" spans="2:2" ht="60" customHeight="1">
      <c r="B293" s="14"/>
    </row>
    <row r="294" spans="2:2" ht="60" customHeight="1">
      <c r="B294" s="14"/>
    </row>
    <row r="295" spans="2:2" ht="60" customHeight="1">
      <c r="B295" s="14"/>
    </row>
    <row r="296" spans="2:2" ht="60" customHeight="1">
      <c r="B296" s="14"/>
    </row>
    <row r="297" spans="2:2" ht="60" customHeight="1">
      <c r="B297" s="14"/>
    </row>
    <row r="298" spans="2:2" ht="60" customHeight="1">
      <c r="B298" s="14"/>
    </row>
    <row r="299" spans="2:2" ht="60" customHeight="1">
      <c r="B299" s="14"/>
    </row>
    <row r="300" spans="2:2" ht="60" customHeight="1">
      <c r="B300" s="14"/>
    </row>
    <row r="301" spans="2:2" ht="60" customHeight="1">
      <c r="B301" s="14"/>
    </row>
    <row r="302" spans="2:2" ht="60" customHeight="1">
      <c r="B302" s="14"/>
    </row>
    <row r="303" spans="2:2" ht="60" customHeight="1">
      <c r="B303" s="14"/>
    </row>
    <row r="304" spans="2:2" ht="60" customHeight="1">
      <c r="B304" s="14"/>
    </row>
    <row r="305" spans="2:2" ht="60" customHeight="1">
      <c r="B305" s="14"/>
    </row>
    <row r="306" spans="2:2" ht="60" customHeight="1">
      <c r="B306" s="14"/>
    </row>
    <row r="307" spans="2:2" ht="60" customHeight="1">
      <c r="B307" s="14"/>
    </row>
    <row r="308" spans="2:2" ht="60" customHeight="1">
      <c r="B308" s="14"/>
    </row>
    <row r="309" spans="2:2" ht="60" customHeight="1">
      <c r="B309" s="14"/>
    </row>
    <row r="310" spans="2:2" ht="60" customHeight="1">
      <c r="B310" s="14"/>
    </row>
    <row r="311" spans="2:2" ht="60" customHeight="1">
      <c r="B311" s="14"/>
    </row>
    <row r="312" spans="2:2" ht="60" customHeight="1">
      <c r="B312" s="14"/>
    </row>
    <row r="313" spans="2:2" ht="60" customHeight="1">
      <c r="B313" s="14"/>
    </row>
    <row r="314" spans="2:2" ht="60" customHeight="1">
      <c r="B314" s="14"/>
    </row>
    <row r="315" spans="2:2" ht="60" customHeight="1">
      <c r="B315" s="14"/>
    </row>
    <row r="316" spans="2:2" ht="60" customHeight="1">
      <c r="B316" s="14"/>
    </row>
    <row r="317" spans="2:2" ht="60" customHeight="1">
      <c r="B317" s="14"/>
    </row>
    <row r="318" spans="2:2" ht="60" customHeight="1">
      <c r="B318" s="14"/>
    </row>
    <row r="319" spans="2:2" ht="60" customHeight="1">
      <c r="B319" s="14"/>
    </row>
    <row r="320" spans="2:2" ht="60" customHeight="1">
      <c r="B320" s="14"/>
    </row>
    <row r="321" spans="2:2" ht="60" customHeight="1">
      <c r="B321" s="14"/>
    </row>
    <row r="322" spans="2:2" ht="60" customHeight="1">
      <c r="B322" s="14"/>
    </row>
    <row r="323" spans="2:2" ht="60" customHeight="1">
      <c r="B323" s="14"/>
    </row>
    <row r="324" spans="2:2" ht="60" customHeight="1">
      <c r="B324" s="14"/>
    </row>
    <row r="325" spans="2:2" ht="60" customHeight="1">
      <c r="B325" s="14"/>
    </row>
    <row r="326" spans="2:2" ht="60" customHeight="1">
      <c r="B326" s="14"/>
    </row>
    <row r="327" spans="2:2" ht="60" customHeight="1">
      <c r="B327" s="14"/>
    </row>
    <row r="328" spans="2:2" ht="60" customHeight="1">
      <c r="B328" s="14"/>
    </row>
    <row r="329" spans="2:2" ht="60" customHeight="1">
      <c r="B329" s="14"/>
    </row>
    <row r="330" spans="2:2" ht="60" customHeight="1">
      <c r="B330" s="14"/>
    </row>
    <row r="331" spans="2:2" ht="60" customHeight="1">
      <c r="B331" s="14"/>
    </row>
    <row r="332" spans="2:2" ht="60" customHeight="1">
      <c r="B332" s="14"/>
    </row>
    <row r="333" spans="2:2" ht="60" customHeight="1">
      <c r="B333" s="14"/>
    </row>
    <row r="334" spans="2:2" ht="60" customHeight="1">
      <c r="B334" s="14"/>
    </row>
    <row r="335" spans="2:2" ht="60" customHeight="1">
      <c r="B335" s="14"/>
    </row>
    <row r="336" spans="2:2" ht="60" customHeight="1">
      <c r="B336" s="14"/>
    </row>
    <row r="337" spans="2:2" ht="60" customHeight="1">
      <c r="B337" s="14"/>
    </row>
    <row r="338" spans="2:2" ht="60" customHeight="1">
      <c r="B338" s="14"/>
    </row>
    <row r="339" spans="2:2" ht="60" customHeight="1">
      <c r="B339" s="14"/>
    </row>
    <row r="340" spans="2:2" ht="60" customHeight="1">
      <c r="B340" s="14"/>
    </row>
    <row r="341" spans="2:2" ht="60" customHeight="1">
      <c r="B341" s="14"/>
    </row>
  </sheetData>
  <mergeCells count="41">
    <mergeCell ref="W24:W27"/>
    <mergeCell ref="W28:W35"/>
    <mergeCell ref="X6:AA6"/>
    <mergeCell ref="W106:W113"/>
    <mergeCell ref="W88:W94"/>
    <mergeCell ref="W101:W105"/>
    <mergeCell ref="W20:W21"/>
    <mergeCell ref="W81:W85"/>
    <mergeCell ref="W86:W87"/>
    <mergeCell ref="W95:W100"/>
    <mergeCell ref="W69:W70"/>
    <mergeCell ref="W71:W72"/>
    <mergeCell ref="W42:W48"/>
    <mergeCell ref="W36:W41"/>
    <mergeCell ref="W56:W61"/>
    <mergeCell ref="B2:B4"/>
    <mergeCell ref="W12:W14"/>
    <mergeCell ref="W16:W17"/>
    <mergeCell ref="W9:W11"/>
    <mergeCell ref="D7:E7"/>
    <mergeCell ref="O7:R7"/>
    <mergeCell ref="B6:C6"/>
    <mergeCell ref="D6:F6"/>
    <mergeCell ref="G6:R6"/>
    <mergeCell ref="S6:W6"/>
    <mergeCell ref="C2:Z4"/>
    <mergeCell ref="W49:W51"/>
    <mergeCell ref="W52:W55"/>
    <mergeCell ref="W195:W196"/>
    <mergeCell ref="W200:W201"/>
    <mergeCell ref="W203:W205"/>
    <mergeCell ref="W198:W199"/>
    <mergeCell ref="W179:W180"/>
    <mergeCell ref="W183:W184"/>
    <mergeCell ref="W187:W188"/>
    <mergeCell ref="W62:W63"/>
    <mergeCell ref="W66:W68"/>
    <mergeCell ref="W148:W150"/>
    <mergeCell ref="W175:W176"/>
    <mergeCell ref="W122:W123"/>
    <mergeCell ref="W78:W79"/>
  </mergeCells>
  <phoneticPr fontId="6" type="noConversion"/>
  <dataValidations count="1">
    <dataValidation allowBlank="1" showInputMessage="1" showErrorMessage="1" promptTitle="Registro de realizar:" prompt="Cantidad o porcentaje a entregar del producto." sqref="G190:G203 G206" xr:uid="{00000000-0002-0000-0000-000000000000}"/>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Listas!$B$2:$B$7</xm:f>
          </x14:formula1>
          <xm:sqref>E221:E393 D9:D393</xm:sqref>
        </x14:dataValidation>
        <x14:dataValidation type="list" allowBlank="1" showInputMessage="1" showErrorMessage="1" xr:uid="{00000000-0002-0000-0000-000002000000}">
          <x14:formula1>
            <xm:f>Listas!$D$2:$D$9</xm:f>
          </x14:formula1>
          <xm:sqref>F178 F219 F206:F207 F154 F9:F129</xm:sqref>
        </x14:dataValidation>
        <x14:dataValidation type="list" allowBlank="1" showInputMessage="1" showErrorMessage="1" xr:uid="{00000000-0002-0000-0000-000003000000}">
          <x14:formula1>
            <xm:f>Listas!$D$2:$D$8</xm:f>
          </x14:formula1>
          <xm:sqref>F208:F218 F220 F179:F205 F130:F153 F155:F177</xm:sqref>
        </x14:dataValidation>
        <x14:dataValidation type="list" allowBlank="1" showInputMessage="1" showErrorMessage="1" xr:uid="{00000000-0002-0000-0000-000004000000}">
          <x14:formula1>
            <xm:f>PROYECTOS!$N$2:$N$14</xm:f>
          </x14:formula1>
          <xm:sqref>U9:U220</xm:sqref>
        </x14:dataValidation>
        <x14:dataValidation type="list" allowBlank="1" showInputMessage="1" showErrorMessage="1" xr:uid="{00000000-0002-0000-0000-000005000000}">
          <x14:formula1>
            <xm:f>Listas!$G$2:$G$3</xm:f>
          </x14:formula1>
          <xm:sqref>S9:S220</xm:sqref>
        </x14:dataValidation>
        <x14:dataValidation type="list" allowBlank="1" showInputMessage="1" showErrorMessage="1" xr:uid="{00000000-0002-0000-0000-000006000000}">
          <x14:formula1>
            <xm:f>Listas!$E$2:$E$6</xm:f>
          </x14:formula1>
          <xm:sqref>I9:I220</xm:sqref>
        </x14:dataValidation>
        <x14:dataValidation type="list" allowBlank="1" showInputMessage="1" showErrorMessage="1" xr:uid="{00000000-0002-0000-0000-000007000000}">
          <x14:formula1>
            <xm:f>Listas!$F$2:$F$3</xm:f>
          </x14:formula1>
          <xm:sqref>J9:J220</xm:sqref>
        </x14:dataValidation>
        <x14:dataValidation type="list" allowBlank="1" showInputMessage="1" showErrorMessage="1" xr:uid="{00000000-0002-0000-0000-00000A000000}">
          <x14:formula1>
            <xm:f>Listas!$K$2:$K$8</xm:f>
          </x14:formula1>
          <xm:sqref>AA9:AA220</xm:sqref>
        </x14:dataValidation>
        <x14:dataValidation type="list" allowBlank="1" showInputMessage="1" showErrorMessage="1" xr:uid="{00000000-0002-0000-0000-000008000000}">
          <x14:formula1>
            <xm:f>Listas!$I$2:$I$14</xm:f>
          </x14:formula1>
          <xm:sqref>Y9:Y220</xm:sqref>
        </x14:dataValidation>
        <x14:dataValidation type="list" allowBlank="1" showInputMessage="1" showErrorMessage="1" xr:uid="{00000000-0002-0000-0000-000009000000}">
          <x14:formula1>
            <xm:f>Listas!$J$2:$J$20</xm:f>
          </x14:formula1>
          <xm:sqref>Z9:Z220</xm:sqref>
        </x14:dataValidation>
        <x14:dataValidation type="list" allowBlank="1" showInputMessage="1" showErrorMessage="1" xr:uid="{00000000-0002-0000-0000-00000B000000}">
          <x14:formula1>
            <xm:f>Listas!$C$2:$C$34</xm:f>
          </x14:formula1>
          <xm:sqref>E9:E220</xm:sqref>
        </x14:dataValidation>
        <x14:dataValidation type="list" allowBlank="1" showInputMessage="1" showErrorMessage="1" xr:uid="{00000000-0002-0000-0000-00000C000000}">
          <x14:formula1>
            <xm:f>Listas!$H$2:$H$17</xm:f>
          </x14:formula1>
          <xm:sqref>X9:X353</xm:sqref>
        </x14:dataValidation>
        <x14:dataValidation type="list" allowBlank="1" showInputMessage="1" showErrorMessage="1" xr:uid="{00000000-0002-0000-0000-00000D000000}">
          <x14:formula1>
            <xm:f>Listas!$A$2:$A$25</xm:f>
          </x14:formula1>
          <xm:sqref>B9:B470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opLeftCell="H1" zoomScale="80" zoomScaleNormal="80" workbookViewId="0">
      <selection activeCell="H1" sqref="H1"/>
    </sheetView>
  </sheetViews>
  <sheetFormatPr baseColWidth="10" defaultColWidth="10.875" defaultRowHeight="17.25"/>
  <cols>
    <col min="1" max="1" width="65.875" style="2" customWidth="1"/>
    <col min="2" max="2" width="52.875" style="2" customWidth="1"/>
    <col min="3" max="3" width="48" style="2" customWidth="1"/>
    <col min="4" max="4" width="48.375" style="2" customWidth="1"/>
    <col min="5" max="6" width="20.625" style="2" customWidth="1"/>
    <col min="7" max="7" width="10.875" style="2"/>
    <col min="8" max="8" width="49.625" style="2" customWidth="1"/>
    <col min="9" max="9" width="71.875" style="2" customWidth="1"/>
    <col min="10" max="10" width="50.875" style="2" customWidth="1"/>
    <col min="11" max="11" width="39.875" style="2" customWidth="1"/>
    <col min="12" max="16384" width="10.875" style="2"/>
  </cols>
  <sheetData>
    <row r="1" spans="1:11">
      <c r="A1" s="3" t="s">
        <v>1022</v>
      </c>
      <c r="B1" s="3" t="s">
        <v>1023</v>
      </c>
      <c r="C1" s="3" t="s">
        <v>1024</v>
      </c>
      <c r="D1" s="3" t="s">
        <v>12</v>
      </c>
      <c r="E1" s="3" t="s">
        <v>15</v>
      </c>
      <c r="F1" s="3" t="s">
        <v>16</v>
      </c>
      <c r="G1" s="3" t="s">
        <v>22</v>
      </c>
      <c r="H1" s="3" t="s">
        <v>27</v>
      </c>
      <c r="I1" s="3" t="s">
        <v>1025</v>
      </c>
      <c r="J1" s="3" t="s">
        <v>1026</v>
      </c>
      <c r="K1" s="3" t="s">
        <v>1027</v>
      </c>
    </row>
    <row r="2" spans="1:11" ht="34.5">
      <c r="A2" s="2" t="s">
        <v>56</v>
      </c>
      <c r="B2" s="4" t="s">
        <v>82</v>
      </c>
      <c r="C2" s="4" t="s">
        <v>83</v>
      </c>
      <c r="D2" s="2" t="s">
        <v>127</v>
      </c>
      <c r="E2" s="2" t="s">
        <v>1028</v>
      </c>
      <c r="F2" s="2" t="s">
        <v>86</v>
      </c>
      <c r="G2" s="2" t="s">
        <v>89</v>
      </c>
      <c r="H2" s="157" t="s">
        <v>92</v>
      </c>
      <c r="I2" s="2" t="s">
        <v>399</v>
      </c>
      <c r="J2" s="5" t="s">
        <v>279</v>
      </c>
      <c r="K2" s="2" t="s">
        <v>1029</v>
      </c>
    </row>
    <row r="3" spans="1:11" ht="34.5">
      <c r="A3" s="2" t="s">
        <v>80</v>
      </c>
      <c r="B3" s="4" t="s">
        <v>58</v>
      </c>
      <c r="C3" s="4" t="s">
        <v>103</v>
      </c>
      <c r="D3" s="2" t="s">
        <v>878</v>
      </c>
      <c r="E3" s="2" t="s">
        <v>159</v>
      </c>
      <c r="F3" s="2" t="s">
        <v>63</v>
      </c>
      <c r="G3" s="2" t="s">
        <v>66</v>
      </c>
      <c r="H3" s="156" t="s">
        <v>124</v>
      </c>
      <c r="I3" s="1" t="s">
        <v>1030</v>
      </c>
      <c r="J3" s="6" t="s">
        <v>1031</v>
      </c>
      <c r="K3" s="2" t="s">
        <v>72</v>
      </c>
    </row>
    <row r="4" spans="1:11" ht="34.5">
      <c r="A4" s="2" t="s">
        <v>109</v>
      </c>
      <c r="B4" s="4" t="s">
        <v>111</v>
      </c>
      <c r="C4" s="4" t="s">
        <v>364</v>
      </c>
      <c r="D4" s="2" t="s">
        <v>60</v>
      </c>
      <c r="E4" s="2" t="s">
        <v>62</v>
      </c>
      <c r="H4" s="156" t="s">
        <v>525</v>
      </c>
      <c r="I4" s="1" t="s">
        <v>421</v>
      </c>
      <c r="J4" s="6" t="s">
        <v>305</v>
      </c>
      <c r="K4" s="2" t="s">
        <v>1032</v>
      </c>
    </row>
    <row r="5" spans="1:11" ht="69">
      <c r="A5" s="2" t="s">
        <v>125</v>
      </c>
      <c r="B5" s="4" t="s">
        <v>156</v>
      </c>
      <c r="C5" s="4" t="s">
        <v>348</v>
      </c>
      <c r="D5" s="2" t="s">
        <v>148</v>
      </c>
      <c r="E5" s="2" t="s">
        <v>85</v>
      </c>
      <c r="H5" s="156" t="s">
        <v>163</v>
      </c>
      <c r="I5" s="1" t="s">
        <v>1033</v>
      </c>
      <c r="J5" s="6" t="s">
        <v>314</v>
      </c>
      <c r="K5" s="2" t="s">
        <v>1034</v>
      </c>
    </row>
    <row r="6" spans="1:11" ht="51.75">
      <c r="A6" s="2" t="s">
        <v>154</v>
      </c>
      <c r="B6" s="2" t="s">
        <v>74</v>
      </c>
      <c r="C6" s="4" t="s">
        <v>1035</v>
      </c>
      <c r="D6" s="2" t="s">
        <v>668</v>
      </c>
      <c r="E6" s="2" t="s">
        <v>1036</v>
      </c>
      <c r="H6" s="156" t="s">
        <v>118</v>
      </c>
      <c r="I6" s="1" t="s">
        <v>337</v>
      </c>
      <c r="J6" s="6" t="s">
        <v>284</v>
      </c>
      <c r="K6" s="2" t="s">
        <v>1037</v>
      </c>
    </row>
    <row r="7" spans="1:11" ht="86.25">
      <c r="A7" s="2" t="s">
        <v>1038</v>
      </c>
      <c r="B7" s="4" t="s">
        <v>877</v>
      </c>
      <c r="C7" s="4" t="s">
        <v>578</v>
      </c>
      <c r="D7" s="2" t="s">
        <v>1039</v>
      </c>
      <c r="H7" s="156" t="s">
        <v>1098</v>
      </c>
      <c r="I7" s="1" t="s">
        <v>415</v>
      </c>
      <c r="J7" s="6" t="s">
        <v>71</v>
      </c>
      <c r="K7" s="2" t="s">
        <v>1111</v>
      </c>
    </row>
    <row r="8" spans="1:11" ht="69">
      <c r="A8" s="2" t="s">
        <v>165</v>
      </c>
      <c r="C8" s="4" t="s">
        <v>721</v>
      </c>
      <c r="D8" s="2" t="s">
        <v>1040</v>
      </c>
      <c r="H8" s="156" t="s">
        <v>1099</v>
      </c>
      <c r="I8" s="1" t="s">
        <v>1041</v>
      </c>
      <c r="J8" s="6" t="s">
        <v>174</v>
      </c>
      <c r="K8" s="2" t="s">
        <v>66</v>
      </c>
    </row>
    <row r="9" spans="1:11" ht="34.5">
      <c r="A9" s="2" t="s">
        <v>267</v>
      </c>
      <c r="C9" s="4" t="s">
        <v>59</v>
      </c>
      <c r="D9" s="2" t="s">
        <v>320</v>
      </c>
      <c r="H9" s="156" t="s">
        <v>1100</v>
      </c>
      <c r="I9" s="1" t="s">
        <v>411</v>
      </c>
      <c r="J9" s="6" t="s">
        <v>216</v>
      </c>
    </row>
    <row r="10" spans="1:11" ht="34.5">
      <c r="A10" s="2" t="s">
        <v>300</v>
      </c>
      <c r="C10" s="4" t="s">
        <v>1042</v>
      </c>
      <c r="H10" s="158" t="s">
        <v>1101</v>
      </c>
      <c r="I10" s="1" t="s">
        <v>1043</v>
      </c>
      <c r="J10" s="6" t="s">
        <v>274</v>
      </c>
    </row>
    <row r="11" spans="1:11" ht="69">
      <c r="A11" s="2" t="s">
        <v>346</v>
      </c>
      <c r="C11" s="4" t="s">
        <v>78</v>
      </c>
      <c r="H11" s="156" t="s">
        <v>1102</v>
      </c>
      <c r="I11" s="1" t="s">
        <v>173</v>
      </c>
      <c r="J11" s="6" t="s">
        <v>289</v>
      </c>
    </row>
    <row r="12" spans="1:11" ht="34.5">
      <c r="A12" s="2" t="s">
        <v>373</v>
      </c>
      <c r="C12" s="4" t="s">
        <v>147</v>
      </c>
      <c r="H12" s="156" t="s">
        <v>1097</v>
      </c>
      <c r="I12" s="1" t="s">
        <v>1044</v>
      </c>
      <c r="J12" s="6" t="s">
        <v>1045</v>
      </c>
    </row>
    <row r="13" spans="1:11" ht="69">
      <c r="A13" s="2" t="s">
        <v>404</v>
      </c>
      <c r="C13" s="4" t="s">
        <v>535</v>
      </c>
      <c r="H13" s="156" t="s">
        <v>1103</v>
      </c>
      <c r="I13" s="1" t="s">
        <v>1047</v>
      </c>
      <c r="J13" s="6" t="s">
        <v>457</v>
      </c>
    </row>
    <row r="14" spans="1:11" ht="51.75">
      <c r="A14" s="2" t="s">
        <v>425</v>
      </c>
      <c r="C14" s="4" t="s">
        <v>136</v>
      </c>
      <c r="H14" s="156" t="s">
        <v>1104</v>
      </c>
      <c r="I14" s="4" t="s">
        <v>70</v>
      </c>
      <c r="J14" s="6" t="s">
        <v>992</v>
      </c>
    </row>
    <row r="15" spans="1:11" ht="51.75">
      <c r="A15" s="2" t="s">
        <v>448</v>
      </c>
      <c r="C15" s="4" t="s">
        <v>818</v>
      </c>
      <c r="H15" s="156" t="s">
        <v>1105</v>
      </c>
      <c r="J15" s="6" t="s">
        <v>1048</v>
      </c>
    </row>
    <row r="16" spans="1:11" ht="51.75">
      <c r="A16" s="2" t="s">
        <v>458</v>
      </c>
      <c r="C16" s="4" t="s">
        <v>731</v>
      </c>
      <c r="H16" s="156" t="s">
        <v>1106</v>
      </c>
      <c r="I16" s="1"/>
      <c r="J16" s="6" t="s">
        <v>354</v>
      </c>
    </row>
    <row r="17" spans="1:10" ht="51.75">
      <c r="A17" s="2" t="s">
        <v>576</v>
      </c>
      <c r="C17" s="4" t="s">
        <v>687</v>
      </c>
      <c r="H17" s="156" t="s">
        <v>1107</v>
      </c>
      <c r="I17" s="1"/>
      <c r="J17" s="6" t="s">
        <v>400</v>
      </c>
    </row>
    <row r="18" spans="1:10" ht="69">
      <c r="A18" s="2" t="s">
        <v>697</v>
      </c>
      <c r="C18" s="4" t="s">
        <v>871</v>
      </c>
      <c r="H18" s="2" t="s">
        <v>70</v>
      </c>
      <c r="I18" s="1"/>
      <c r="J18" s="6" t="s">
        <v>119</v>
      </c>
    </row>
    <row r="19" spans="1:10" ht="34.5">
      <c r="A19" s="2" t="s">
        <v>843</v>
      </c>
      <c r="C19" s="4" t="s">
        <v>1049</v>
      </c>
      <c r="H19" s="1"/>
      <c r="I19" s="1"/>
      <c r="J19" s="6" t="s">
        <v>93</v>
      </c>
    </row>
    <row r="20" spans="1:10" ht="51.75">
      <c r="A20" s="2" t="s">
        <v>869</v>
      </c>
      <c r="C20" s="4" t="s">
        <v>112</v>
      </c>
      <c r="H20" s="1"/>
      <c r="I20" s="1"/>
      <c r="J20" s="6" t="s">
        <v>164</v>
      </c>
    </row>
    <row r="21" spans="1:10" ht="86.25">
      <c r="A21" s="2" t="s">
        <v>901</v>
      </c>
      <c r="C21" s="4" t="s">
        <v>181</v>
      </c>
      <c r="H21" s="1"/>
      <c r="I21" s="1"/>
      <c r="J21" s="4"/>
    </row>
    <row r="22" spans="1:10" ht="69">
      <c r="A22" s="4" t="s">
        <v>977</v>
      </c>
      <c r="C22" s="4" t="s">
        <v>218</v>
      </c>
    </row>
    <row r="23" spans="1:10" ht="69">
      <c r="A23" s="2" t="s">
        <v>1050</v>
      </c>
      <c r="C23" s="4" t="s">
        <v>928</v>
      </c>
    </row>
    <row r="24" spans="1:10" ht="34.5">
      <c r="A24" s="2" t="s">
        <v>987</v>
      </c>
      <c r="C24" s="4" t="s">
        <v>167</v>
      </c>
    </row>
    <row r="25" spans="1:10" ht="51.75">
      <c r="A25" s="2" t="s">
        <v>1005</v>
      </c>
      <c r="C25" s="4" t="s">
        <v>1000</v>
      </c>
    </row>
    <row r="26" spans="1:10" ht="34.5">
      <c r="C26" s="4" t="s">
        <v>176</v>
      </c>
    </row>
    <row r="27" spans="1:10" ht="51.75">
      <c r="C27" s="4" t="s">
        <v>157</v>
      </c>
    </row>
    <row r="28" spans="1:10" ht="51.75">
      <c r="C28" s="4" t="s">
        <v>269</v>
      </c>
    </row>
    <row r="29" spans="1:10" ht="69">
      <c r="C29" s="4" t="s">
        <v>375</v>
      </c>
    </row>
    <row r="30" spans="1:10" ht="103.5">
      <c r="C30" s="4" t="s">
        <v>1051</v>
      </c>
    </row>
    <row r="31" spans="1:10" ht="138">
      <c r="C31" s="4" t="s">
        <v>75</v>
      </c>
    </row>
    <row r="32" spans="1:10" ht="34.5">
      <c r="C32" s="4" t="s">
        <v>460</v>
      </c>
    </row>
    <row r="33" spans="3:3" ht="69">
      <c r="C33" s="4" t="s">
        <v>891</v>
      </c>
    </row>
    <row r="34" spans="3:3">
      <c r="C34" s="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topLeftCell="G1" workbookViewId="0">
      <selection activeCell="N2" sqref="N2"/>
    </sheetView>
  </sheetViews>
  <sheetFormatPr baseColWidth="10" defaultColWidth="11" defaultRowHeight="15.75"/>
  <cols>
    <col min="1" max="2" width="21.375" customWidth="1"/>
    <col min="3" max="3" width="32.125" customWidth="1"/>
    <col min="4" max="11" width="21.375" customWidth="1"/>
  </cols>
  <sheetData>
    <row r="1" spans="1:15">
      <c r="A1" s="7" t="s">
        <v>107</v>
      </c>
      <c r="B1" s="7" t="s">
        <v>352</v>
      </c>
      <c r="C1" s="7" t="s">
        <v>90</v>
      </c>
      <c r="D1" s="7" t="s">
        <v>875</v>
      </c>
      <c r="E1" s="7" t="s">
        <v>398</v>
      </c>
      <c r="F1" s="7" t="s">
        <v>379</v>
      </c>
      <c r="G1" s="7" t="s">
        <v>171</v>
      </c>
      <c r="H1" s="7" t="s">
        <v>906</v>
      </c>
      <c r="I1" s="7" t="s">
        <v>67</v>
      </c>
      <c r="J1" s="7" t="s">
        <v>703</v>
      </c>
      <c r="K1" s="7" t="s">
        <v>152</v>
      </c>
      <c r="L1" s="7" t="s">
        <v>1010</v>
      </c>
      <c r="M1" s="7" t="s">
        <v>66</v>
      </c>
      <c r="N1" s="8" t="s">
        <v>1052</v>
      </c>
      <c r="O1" s="8" t="s">
        <v>1053</v>
      </c>
    </row>
    <row r="2" spans="1:15">
      <c r="A2" s="7" t="s">
        <v>1054</v>
      </c>
      <c r="B2" s="7" t="s">
        <v>1055</v>
      </c>
      <c r="C2" s="7" t="s">
        <v>1056</v>
      </c>
      <c r="D2" s="7" t="s">
        <v>1057</v>
      </c>
      <c r="E2" s="7" t="s">
        <v>1058</v>
      </c>
      <c r="F2" s="7" t="s">
        <v>1059</v>
      </c>
      <c r="G2" s="7" t="s">
        <v>1060</v>
      </c>
      <c r="H2" s="7" t="s">
        <v>1061</v>
      </c>
      <c r="I2" s="7" t="s">
        <v>1062</v>
      </c>
      <c r="J2" s="7" t="s">
        <v>1063</v>
      </c>
      <c r="K2" s="7" t="s">
        <v>1064</v>
      </c>
      <c r="L2" s="7" t="s">
        <v>1065</v>
      </c>
      <c r="N2" s="9" t="s">
        <v>107</v>
      </c>
      <c r="O2" s="7" t="s">
        <v>1054</v>
      </c>
    </row>
    <row r="3" spans="1:15">
      <c r="A3" t="s">
        <v>68</v>
      </c>
      <c r="B3" t="s">
        <v>353</v>
      </c>
      <c r="C3" t="s">
        <v>91</v>
      </c>
      <c r="D3" t="s">
        <v>1066</v>
      </c>
      <c r="E3" t="s">
        <v>1067</v>
      </c>
      <c r="F3" t="s">
        <v>380</v>
      </c>
      <c r="G3" t="s">
        <v>172</v>
      </c>
      <c r="H3" t="s">
        <v>881</v>
      </c>
      <c r="I3" t="s">
        <v>1068</v>
      </c>
      <c r="J3" t="s">
        <v>68</v>
      </c>
      <c r="K3" t="s">
        <v>571</v>
      </c>
      <c r="L3" t="s">
        <v>1069</v>
      </c>
      <c r="N3" s="9" t="s">
        <v>352</v>
      </c>
      <c r="O3" s="7" t="s">
        <v>1055</v>
      </c>
    </row>
    <row r="4" spans="1:15">
      <c r="A4" t="s">
        <v>571</v>
      </c>
      <c r="B4" t="s">
        <v>368</v>
      </c>
      <c r="C4" t="s">
        <v>332</v>
      </c>
      <c r="D4" t="s">
        <v>162</v>
      </c>
      <c r="E4" t="s">
        <v>1070</v>
      </c>
      <c r="F4" t="s">
        <v>1071</v>
      </c>
      <c r="G4" t="s">
        <v>193</v>
      </c>
      <c r="H4" t="s">
        <v>162</v>
      </c>
      <c r="I4" t="s">
        <v>117</v>
      </c>
      <c r="J4" t="s">
        <v>1072</v>
      </c>
      <c r="K4" t="s">
        <v>68</v>
      </c>
      <c r="L4" t="s">
        <v>1073</v>
      </c>
      <c r="N4" s="9" t="s">
        <v>90</v>
      </c>
      <c r="O4" s="7" t="s">
        <v>1056</v>
      </c>
    </row>
    <row r="5" spans="1:15">
      <c r="A5" t="s">
        <v>108</v>
      </c>
      <c r="B5" t="s">
        <v>1071</v>
      </c>
      <c r="C5" t="s">
        <v>162</v>
      </c>
      <c r="D5" t="s">
        <v>1072</v>
      </c>
      <c r="E5" t="s">
        <v>1071</v>
      </c>
      <c r="F5" t="s">
        <v>1071</v>
      </c>
      <c r="G5" t="s">
        <v>222</v>
      </c>
      <c r="H5" t="s">
        <v>911</v>
      </c>
      <c r="I5" t="s">
        <v>68</v>
      </c>
      <c r="J5" t="s">
        <v>571</v>
      </c>
      <c r="K5" t="s">
        <v>516</v>
      </c>
      <c r="N5" s="9" t="s">
        <v>875</v>
      </c>
      <c r="O5" s="7" t="s">
        <v>1057</v>
      </c>
    </row>
    <row r="6" spans="1:15">
      <c r="A6" t="s">
        <v>464</v>
      </c>
      <c r="B6" t="s">
        <v>1071</v>
      </c>
      <c r="C6" t="s">
        <v>409</v>
      </c>
      <c r="D6" t="s">
        <v>881</v>
      </c>
      <c r="E6" t="s">
        <v>1071</v>
      </c>
      <c r="F6" t="s">
        <v>1071</v>
      </c>
      <c r="G6" t="s">
        <v>246</v>
      </c>
      <c r="H6" t="s">
        <v>1071</v>
      </c>
      <c r="I6" t="s">
        <v>1071</v>
      </c>
      <c r="J6" t="s">
        <v>162</v>
      </c>
      <c r="K6" t="s">
        <v>108</v>
      </c>
      <c r="N6" s="9" t="s">
        <v>398</v>
      </c>
      <c r="O6" s="7" t="s">
        <v>1058</v>
      </c>
    </row>
    <row r="7" spans="1:15">
      <c r="A7" t="s">
        <v>516</v>
      </c>
      <c r="B7" t="s">
        <v>1071</v>
      </c>
      <c r="C7" t="s">
        <v>1071</v>
      </c>
      <c r="D7" t="s">
        <v>885</v>
      </c>
      <c r="E7" t="s">
        <v>1071</v>
      </c>
      <c r="F7" t="s">
        <v>1071</v>
      </c>
      <c r="G7" t="s">
        <v>1071</v>
      </c>
      <c r="H7" t="s">
        <v>1071</v>
      </c>
      <c r="I7" t="s">
        <v>1071</v>
      </c>
      <c r="J7" t="s">
        <v>1074</v>
      </c>
      <c r="K7" t="s">
        <v>153</v>
      </c>
      <c r="N7" s="9" t="s">
        <v>379</v>
      </c>
      <c r="O7" s="7" t="s">
        <v>1059</v>
      </c>
    </row>
    <row r="8" spans="1:15">
      <c r="A8" t="s">
        <v>539</v>
      </c>
      <c r="B8" t="s">
        <v>1071</v>
      </c>
      <c r="C8" t="s">
        <v>1071</v>
      </c>
      <c r="D8" t="s">
        <v>68</v>
      </c>
      <c r="E8" t="s">
        <v>1071</v>
      </c>
      <c r="F8" t="s">
        <v>1071</v>
      </c>
      <c r="G8" t="s">
        <v>1071</v>
      </c>
      <c r="H8" t="s">
        <v>1071</v>
      </c>
      <c r="I8" t="s">
        <v>1071</v>
      </c>
      <c r="J8" t="s">
        <v>464</v>
      </c>
      <c r="K8" t="s">
        <v>1071</v>
      </c>
      <c r="N8" s="9" t="s">
        <v>171</v>
      </c>
      <c r="O8" s="7" t="s">
        <v>1060</v>
      </c>
    </row>
    <row r="9" spans="1:15">
      <c r="A9" t="s">
        <v>1071</v>
      </c>
      <c r="B9" t="s">
        <v>1071</v>
      </c>
      <c r="C9" t="s">
        <v>1071</v>
      </c>
      <c r="D9" t="s">
        <v>1075</v>
      </c>
      <c r="E9" t="s">
        <v>1071</v>
      </c>
      <c r="F9" t="s">
        <v>1071</v>
      </c>
      <c r="G9" t="s">
        <v>1071</v>
      </c>
      <c r="H9" t="s">
        <v>1071</v>
      </c>
      <c r="I9" t="s">
        <v>1071</v>
      </c>
      <c r="J9" t="s">
        <v>704</v>
      </c>
      <c r="K9" t="s">
        <v>1071</v>
      </c>
      <c r="N9" s="9" t="s">
        <v>906</v>
      </c>
      <c r="O9" s="7" t="s">
        <v>1061</v>
      </c>
    </row>
    <row r="10" spans="1:15">
      <c r="A10" t="s">
        <v>1071</v>
      </c>
      <c r="B10" t="s">
        <v>1071</v>
      </c>
      <c r="C10" t="s">
        <v>1071</v>
      </c>
      <c r="D10" t="s">
        <v>1071</v>
      </c>
      <c r="E10" t="s">
        <v>1071</v>
      </c>
      <c r="F10" t="s">
        <v>1071</v>
      </c>
      <c r="G10" t="s">
        <v>1071</v>
      </c>
      <c r="H10" t="s">
        <v>1071</v>
      </c>
      <c r="I10" t="s">
        <v>1071</v>
      </c>
      <c r="J10" t="s">
        <v>1066</v>
      </c>
      <c r="K10" t="s">
        <v>1071</v>
      </c>
      <c r="N10" s="9" t="s">
        <v>67</v>
      </c>
      <c r="O10" s="7" t="s">
        <v>1062</v>
      </c>
    </row>
    <row r="11" spans="1:15">
      <c r="N11" s="9" t="s">
        <v>703</v>
      </c>
      <c r="O11" s="7" t="s">
        <v>1063</v>
      </c>
    </row>
    <row r="12" spans="1:15">
      <c r="N12" s="9" t="s">
        <v>152</v>
      </c>
      <c r="O12" s="7" t="s">
        <v>1064</v>
      </c>
    </row>
    <row r="13" spans="1:15">
      <c r="N13" s="9" t="s">
        <v>1010</v>
      </c>
      <c r="O13" s="7" t="s">
        <v>1065</v>
      </c>
    </row>
    <row r="14" spans="1:15">
      <c r="N14" s="9"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b e a 6 d 9 8 c - 9 a a 8 - 4 3 8 b - a 3 2 e - c 0 2 6 4 1 1 b c 3 6 b "   x m l n s = " h t t p : / / s c h e m a s . m i c r o s o f t . c o m / D a t a M a s h u p " > A A A A A N U F A A B Q S w M E F A A C A A g A K m 1 9 V 3 P z O G 6 j A A A A 9 g A A A B I A H A B D b 2 5 m a W c v U G F j a 2 F n Z S 5 4 b W w g o h g A K K A U A A A A A A A A A A A A A A A A A A A A A A A A A A A A h Y + 9 D o I w G E V f h X T v D 9 X B k I 8 y s E o 0 M T G u T a n Q C M X Q Y n k 3 B x / J V x C j q J v j P f c M 9 9 6 v N 8 j G t o k u u n e m s y m K C U O R t q o r j a 1 S N P g j X q F M w F a q k 6 x 0 N M n W J a M r U 1 R 7 f 0 4 o D S G Q s C B d X 1 H O W E w P x X q n a t 1 K 9 J H N f x k b 6 7 y 0 S i M B + 9 c Y w U n M O e F L T h j Q G U J h 7 F f g 0 9 5 n + w M h H x o / 9 F p o h / M N 0 D k C f X 8 Q D 1 B L A w Q U A A I A C A A q b X 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1 9 V 3 p m n / P Q A g A A D A c A A B M A H A B G b 3 J t d W x h c y 9 T Z W N 0 a W 9 u M S 5 t I K I Y A C i g F A A A A A A A A A A A A A A A A A A A A A A A A A A A A J 1 V z W 7 a Q B C + I / E O K / d C J A u J p u q l y g G B 0 0 Z q I A q o V Y V y G N Y T u s 1 6 x 9 1 d o x D E I / W U R 8 i L d R Y D N g E U t R y M P J 7 5 / n b X d i i 9 I i N G 5 X / n U 7 P R b L i f Y D E V Y 5 h q 6 I g L o d E 3 G 4 J / Q 6 t m a L i S P E r U 7 V 5 h L R r / n e z D l O i h d b a c D C D D i 6 i c j O 5 W k x 4 Z z y 1 3 z Y Y y d Y w D n v P / 5 j m v 8 8 Q l w L v o U m l w g m y K B l J w E Y O F b m y P y P p W S R A v l 9 H N 7 f B H 0 h s P o 5 h Z U 7 T t r p N o U m V m q 1 g s o 6 t B / 6 q X H H m 4 O t t R J U b C F J 8 g J S c k Z 2 n U H L V I l c u U K V R K F X c f M / L 4 B Y G x X O t Q Z I U 5 V j k J C d l U Q R 1 g b M G 4 e 7 J Z j 3 S R m f E i x 4 D z p o L g t B z p s B f P Y 8 L j o 1 9 b L O v v T 9 T P t 3 U w i 1 O m c 0 s Z z Z m n F v N N q N W 9 7 j u K x W T T 0 d V 6 J E G D d R f e F n h 3 I o P O P 4 V Q U / R q k f c 9 s o a 0 k J 4 O H u z W / c r 4 j x / a g a P u v m Q G j t h A p p g T a s 7 V n P x r w y H 2 r 8 r 5 d p 8 v y s g j D Z O t S o 5 A 1 C V X K i s B 3 0 C T F R Y x y z U 8 7 e 2 R W + S S R O 4 o s H V U a m w K r e N I R P G m 1 + 4 N x c u o y 7 A K p H p 5 N i J F o Y F 1 5 n y f Q s r 3 W v S 7 g 0 T k Y G H 9 i H g H M / q 2 X Y t R M h B B e K / Q v u C m x H l I g 3 E J o X z J R x A 0 S p U p P r N 0 w K A M t / p C 8 g s J 9 I 5 G s S b M e K B G l B F f 1 w A z 5 J l Q H k A 5 d 5 p I 8 a t i Z v f c K R P 2 0 6 Y 0 Q 0 I X t D A 5 v 4 W Y h r e T R E c C g 4 + X P 8 E I C V M j + h z Y + e D 1 S R Z r i e v q N f 4 i C 6 + 4 7 y 1 w s + X 1 D M k s B P 4 u V L 5 t u m f w g F 0 2 c 2 m d B 2 w O d J 3 x m p 1 b w + t Z a v Y o D e m X 5 x l H v E v M b w / K 1 q u a K Z Z W r e A W u J 7 Z M P c q 2 + G e X H w O x h V u m 4 w L j R Y l c d j l 4 E K A p F x R t X 9 3 g H t h J 1 W k w O 8 Y 0 O s t K t 4 a q y L U 7 T 3 5 P O T y 8 D G b 8 7 b j 0 2 t o X o 5 E q 7 P q I 3 T s A H 3 6 C 1 B L A Q I t A B Q A A g A I A C p t f V d z 8 z h u o w A A A P Y A A A A S A A A A A A A A A A A A A A A A A A A A A A B D b 2 5 m a W c v U G F j a 2 F n Z S 5 4 b W x Q S w E C L Q A U A A I A C A A q b X 1 X D 8 r p q 6 Q A A A D p A A A A E w A A A A A A A A A A A A A A A A D v A A A A W 0 N v b n R l b n R f V H l w Z X N d L n h t b F B L A Q I t A B Q A A g A I A C p t f V d 6 Z p / z 0 A I A A A w H A A A T A A A A A A A A A A A A A A A A A O A 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f A A A A A A A A + B 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h M S 9 B d X R v U m V t b 3 Z l Z E N v b H V t b n M x L n t Q U k 9 Z R U N U T y w w f S Z x d W 9 0 O y w m c X V v d D t T Z W N 0 a W 9 u M S 9 U Y W J s Y T E v Q X V 0 b 1 J l b W 9 2 Z W R D b 2 x 1 b W 5 z M S 5 7 U H J v Z H V j d G 8 s M X 0 m c X V v d D t d L C Z x d W 9 0 O 0 N v b H V t b k N v d W 5 0 J n F 1 b 3 Q 7 O j I s J n F 1 b 3 Q 7 S 2 V 5 Q 2 9 s d W 1 u T m F t Z X M m c X V v d D s 6 W 1 0 s J n F 1 b 3 Q 7 Q 2 9 s d W 1 u S W R l b n R p d G l l c y Z x d W 9 0 O z p b J n F 1 b 3 Q 7 U 2 V j d G l v b j E v V G F i b G E x L 0 F 1 d G 9 S Z W 1 v d m V k Q 2 9 s d W 1 u c z E u e 1 B S T 1 l F Q 1 R P L D B 9 J n F 1 b 3 Q 7 L C Z x d W 9 0 O 1 N l Y 3 R p b 2 4 x L 1 R h Y m x h M S 9 B d X R v U m V t b 3 Z l Z E N v b H V t b n M x L n t Q c m 9 k d W N 0 b y w x f S Z x d W 9 0 O 1 0 s J n F 1 b 3 Q 7 U m V s Y X R p b 2 5 z a G l w S W 5 m b y Z x d W 9 0 O z p b X X 0 i I C 8 + P E V u d H J 5 I F R 5 c G U 9 I k Z p b G x T d G F 0 d X M i I F Z h b H V l P S J z Q 2 9 t c G x l d G U i I C 8 + P E V u d H J 5 I F R 5 c G U 9 I k Z p b G x D b 2 x 1 b W 5 O Y W 1 l c y I g V m F s d W U 9 I n N b J n F 1 b 3 Q 7 U F J P W U V D V E 8 m c X V v d D s s J n F 1 b 3 Q 7 U H J v Z H V j d G 8 m c X V v d D t d I i A v P j x F b n R y e S B U e X B l P S J G a W x s Q 2 9 s d W 1 u V H l w Z X M i I F Z h b H V l P S J z Q U F B P S I g L z 4 8 R W 5 0 c n k g V H l w Z T 0 i R m l s b E x h c 3 R V c G R h d G V k I i B W Y W x 1 Z T 0 i Z D I w M j M t M T E t M j l U M T g 6 M z M 6 N T U u O D Y 2 N T U 1 N l o i I C 8 + P E V u d H J 5 I F R 5 c G U 9 I k Z p b G x F c n J v c k N v d W 5 0 I i B W Y W x 1 Z T 0 i b D A i I C 8 + P E V u d H J 5 I F R 5 c G U 9 I k Z p b G x F c n J v c k N v Z G U i I F Z h b H V l P S J z V W 5 r b m 9 3 b i I g L z 4 8 R W 5 0 c n k g V H l w Z T 0 i R m l s b E N v d W 5 0 I i B W Y W x 1 Z T 0 i b D Q 1 I i A v P j x F b n R y e S B U e X B l P S J B Z G R l Z F R v R G F 0 Y U 1 v Z G V s I i B W Y W x 1 Z T 0 i b D A i I C 8 + P E V u d H J 5 I F R 5 c G U 9 I l F 1 Z X J 5 S U Q i I F Z h b H V l P S J z Y 2 N l Y j A 4 Z j E t Z m R i M y 0 0 Y T A 3 L T h j M W Q t N T A w O T Z i N D g 1 O D g 5 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M t M T E t M j l U M T g 6 M z k 6 M j k u M T E 1 M j Y 4 M 1 o i I C 8 + P E V u d H J 5 I F R 5 c G U 9 I k Z p b G x D b 2 x 1 b W 5 U e X B l c y I g V m F s d W U 9 I n N B d 1 l H Q m d Z R 0 J n W U d C Z 1 l H I i A v P j x F b n R y e S B U e X B l P S J G a W x s Q 2 9 s d W 1 u T m F t Z X M i I F Z h b H V l P S J z W y Z x d W 9 0 O 0 l O R E l D R S Z x d W 9 0 O y w m c X V v d D t B b X B s a W F j a c O z b i B k Z S B s Y S B j Y X B h Y 2 l k Y W Q g Z G V s I E R B T k U g c G F y Y S B s Y S B j b 2 9 y Z G l u Y W N p w 7 N u I G R l b C B T R U 4 g J n F 1 b 3 Q 7 L C Z x d W 9 0 O 0 N 1 b H R 1 c m E g R X N 0 Y W R p c 3 R p Y 2 E m c X V v d D s s J n F 1 b 3 Q 7 R m 9 y d G F s Z W N p b W l l b n R v I G R l I G x h I G N h c G F j a W R h Z C B p b n N 0 a X R 1 Y 2 l v b m F s I H B h c m E g b G E g a W 1 w b G V t Z W 5 0 Y W N p w 7 N u I G R l b C B t b 2 R l b G 8 g Z G U g Z 2 V z d G n D s 2 4 g T m F j a W 9 u Y W w m c X V v d D s s J n F 1 b 3 Q 7 R m 9 y d G F s Z W N p b W l l b n R v I G R l I G x h I G l u d G V n c m F j a c O z b i B k Z S B s Y S B p b m Z v c m 1 h Y 2 n D s 2 4 g Z 2 V v Z X N w Y W N p Y W w g Z W 4 g Z W w g c H J v Y 2 V z b y B l c 3 R h Z M O t c 3 R p Y 2 8 g b m F j a W 9 u Y W w m c X V v d D s s J n F 1 b 3 Q 7 R 2 V z d G l v b i B E b 2 N 1 b W V u d G F s J n F 1 b 3 Q 7 L C Z x d W 9 0 O 0 1 l a m 9 y Y W 1 p Z W 5 0 b y B k Z S B s Y S B p b m Z y Y W V z d H J 1 Y 3 R 1 c m E g e S B l c X V p c G F t a W V u d G 8 g Z s O t c 2 l j b y B k Z S B s Y S B l b n R p Z G F k I G E g b m l 2 Z W w g b m F j a W 9 u Y W w m c X V v d D s s J n F 1 b 3 Q 7 T W 9 k Z X J u a X p h Y 2 n D s 2 4 g d G V j b m 9 s w 7 N n a W N h I H B h c m E g b G E g d H J h b n N m b 3 J t Y W N p w 7 N u I G R p Z 2 l 0 Y W w g Z G V s I E R B T k U g Y S B u a X Z l b C B O Y W N p b 2 5 h b C Z x d W 9 0 O y w m c X V v d D t P c H R p b W l 6 Y W N p w 7 N u I G R l I G x h I G N h c G F j a W R h Z C B k Z W w g R E F O R S B l b i B z d X M g c H J v Y 2 V z b 3 M g Z G U g c m V j b 2 x l Y 2 N p w 7 N u I H k g Y W N v c G l v J n F 1 b 3 Q 7 L C Z x d W 9 0 O 1 B y b 2 R 1 Y 2 N p w 7 N u I G R l I G l u Z m 9 y b W F j a c O z b i B F c 3 R h Z M O t c 3 R p Y 2 E g Y W 5 h b G l 6 Y W R h I C Z x d W 9 0 O y w m c X V v d D t Q c m 9 k d W N j a c O z b i B k Z S B p b m Z v c m 1 h Y 2 n D s 2 4 g Z X N 0 c n V j d H V y Y W w u I E 5 h Y 2 l v b m F s J n F 1 b 3 Q 7 L C Z x d W 9 0 O 1 B y b 3 N w Z W N 0 a X Z h I E U g S W 5 u b 3 Z h Y 2 n D s 2 4 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b G E z L 0 F 1 d G 9 S Z W 1 v d m V k Q 2 9 s d W 1 u c z E u e 0 l O R E l D R S w w f S Z x d W 9 0 O y w m c X V v d D t T Z W N 0 a W 9 u M S 9 U Y W J s Y T M v Q X V 0 b 1 J l b W 9 2 Z W R D b 2 x 1 b W 5 z M S 5 7 Q W 1 w b G l h Y 2 n D s 2 4 g Z G U g b G E g Y 2 F w Y W N p Z G F k I G R l b C B E Q U 5 F I H B h c m E g b G E g Y 2 9 v c m R p b m F j a c O z b i B k Z W w g U 0 V O I C w x f S Z x d W 9 0 O y w m c X V v d D t T Z W N 0 a W 9 u M S 9 U Y W J s Y T M v Q X V 0 b 1 J l b W 9 2 Z W R D b 2 x 1 b W 5 z M S 5 7 Q 3 V s d H V y Y S B F c 3 R h Z G l z d G l j Y S w y f S Z x d W 9 0 O y w m c X V v d D t T Z W N 0 a W 9 u M S 9 U Y W J s Y T M v Q X V 0 b 1 J l b W 9 2 Z W R D b 2 x 1 b W 5 z M S 5 7 R m 9 y d G F s Z W N p b W l l b n R v I G R l I G x h I G N h c G F j a W R h Z C B p b n N 0 a X R 1 Y 2 l v b m F s I H B h c m E g b G E g a W 1 w b G V t Z W 5 0 Y W N p w 7 N u I G R l b C B t b 2 R l b G 8 g Z G U g Z 2 V z d G n D s 2 4 g T m F j a W 9 u Y W w s M 3 0 m c X V v d D s s J n F 1 b 3 Q 7 U 2 V j d G l v b j E v V G F i b G E z L 0 F 1 d G 9 S Z W 1 v d m V k Q 2 9 s d W 1 u c z E u e 0 Z v c n R h b G V j a W 1 p Z W 5 0 b y B k Z S B s Y S B p b n R l Z 3 J h Y 2 n D s 2 4 g Z G U g b G E g a W 5 m b 3 J t Y W N p w 7 N u I G d l b 2 V z c G F j a W F s I G V u I G V s I H B y b 2 N l c 2 8 g Z X N 0 Y W T D r X N 0 a W N v I G 5 h Y 2 l v b m F s L D R 9 J n F 1 b 3 Q 7 L C Z x d W 9 0 O 1 N l Y 3 R p b 2 4 x L 1 R h Y m x h M y 9 B d X R v U m V t b 3 Z l Z E N v b H V t b n M x L n t H Z X N 0 a W 9 u I E R v Y 3 V t Z W 5 0 Y W w s N X 0 m c X V v d D s s J n F 1 b 3 Q 7 U 2 V j d G l v b j E v V G F i b G E z L 0 F 1 d G 9 S Z W 1 v d m V k Q 2 9 s d W 1 u c z E u e 0 1 l a m 9 y Y W 1 p Z W 5 0 b y B k Z S B s Y S B p b m Z y Y W V z d H J 1 Y 3 R 1 c m E g e S B l c X V p c G F t a W V u d G 8 g Z s O t c 2 l j b y B k Z S B s Y S B l b n R p Z G F k I G E g b m l 2 Z W w g b m F j a W 9 u Y W w s N n 0 m c X V v d D s s J n F 1 b 3 Q 7 U 2 V j d G l v b j E v V G F i b G E z L 0 F 1 d G 9 S Z W 1 v d m V k Q 2 9 s d W 1 u c z E u e 0 1 v Z G V y b m l 6 Y W N p w 7 N u I H R l Y 2 5 v b M O z Z 2 l j Y S B w Y X J h I G x h I H R y Y W 5 z Z m 9 y b W F j a c O z b i B k a W d p d G F s I G R l b C B E Q U 5 F I G E g b m l 2 Z W w g T m F j a W 9 u Y W w s N 3 0 m c X V v d D s s J n F 1 b 3 Q 7 U 2 V j d G l v b j E v V G F i b G E z L 0 F 1 d G 9 S Z W 1 v d m V k Q 2 9 s d W 1 u c z E u e 0 9 w d G l t a X p h Y 2 n D s 2 4 g Z G U g b G E g Y 2 F w Y W N p Z G F k I G R l b C B E Q U 5 F I G V u I H N 1 c y B w c m 9 j Z X N v c y B k Z S B y Z W N v b G V j Y 2 n D s 2 4 g e S B h Y 2 9 w a W 8 s O H 0 m c X V v d D s s J n F 1 b 3 Q 7 U 2 V j d G l v b j E v V G F i b G E z L 0 F 1 d G 9 S Z W 1 v d m V k Q 2 9 s d W 1 u c z E u e 1 B y b 2 R 1 Y 2 N p w 7 N u I G R l I G l u Z m 9 y b W F j a c O z b i B F c 3 R h Z M O t c 3 R p Y 2 E g Y W 5 h b G l 6 Y W R h I C w 5 f S Z x d W 9 0 O y w m c X V v d D t T Z W N 0 a W 9 u M S 9 U Y W J s Y T M v Q X V 0 b 1 J l b W 9 2 Z W R D b 2 x 1 b W 5 z M S 5 7 U H J v Z H V j Y 2 n D s 2 4 g Z G U g a W 5 m b 3 J t Y W N p w 7 N u I G V z d H J 1 Y 3 R 1 c m F s L i B O Y W N p b 2 5 h b C w x M H 0 m c X V v d D s s J n F 1 b 3 Q 7 U 2 V j d G l v b j E v V G F i b G E z L 0 F 1 d G 9 S Z W 1 v d m V k Q 2 9 s d W 1 u c z E u e 1 B y b 3 N w Z W N 0 a X Z h I E U g S W 5 u b 3 Z h Y 2 n D s 2 4 s M T F 9 J n F 1 b 3 Q 7 X S w m c X V v d D t D b 2 x 1 b W 5 D b 3 V u d C Z x d W 9 0 O z o x M i w m c X V v d D t L Z X l D b 2 x 1 b W 5 O Y W 1 l c y Z x d W 9 0 O z p b X S w m c X V v d D t D b 2 x 1 b W 5 J Z G V u d G l 0 a W V z J n F 1 b 3 Q 7 O l s m c X V v d D t T Z W N 0 a W 9 u M S 9 U Y W J s Y T M v Q X V 0 b 1 J l b W 9 2 Z W R D b 2 x 1 b W 5 z M S 5 7 S U 5 E S U N F L D B 9 J n F 1 b 3 Q 7 L C Z x d W 9 0 O 1 N l Y 3 R p b 2 4 x L 1 R h Y m x h M y 9 B d X R v U m V t b 3 Z l Z E N v b H V t b n M x L n t B b X B s a W F j a c O z b i B k Z S B s Y S B j Y X B h Y 2 l k Y W Q g Z G V s I E R B T k U g c G F y Y S B s Y S B j b 2 9 y Z G l u Y W N p w 7 N u I G R l b C B T R U 4 g L D F 9 J n F 1 b 3 Q 7 L C Z x d W 9 0 O 1 N l Y 3 R p b 2 4 x L 1 R h Y m x h M y 9 B d X R v U m V t b 3 Z l Z E N v b H V t b n M x L n t D d W x 0 d X J h I E V z d G F k a X N 0 a W N h L D J 9 J n F 1 b 3 Q 7 L C Z x d W 9 0 O 1 N l Y 3 R p b 2 4 x L 1 R h Y m x h M y 9 B d X R v U m V t b 3 Z l Z E N v b H V t b n M x L n t G b 3 J 0 Y W x l Y 2 l t a W V u d G 8 g Z G U g b G E g Y 2 F w Y W N p Z G F k I G l u c 3 R p d H V j a W 9 u Y W w g c G F y Y S B s Y S B p b X B s Z W 1 l b n R h Y 2 n D s 2 4 g Z G V s I G 1 v Z G V s b y B k Z S B n Z X N 0 a c O z b i B O Y W N p b 2 5 h b C w z f S Z x d W 9 0 O y w m c X V v d D t T Z W N 0 a W 9 u M S 9 U Y W J s Y T M v Q X V 0 b 1 J l b W 9 2 Z W R D b 2 x 1 b W 5 z M S 5 7 R m 9 y d G F s Z W N p b W l l b n R v I G R l I G x h I G l u d G V n c m F j a c O z b i B k Z S B s Y S B p b m Z v c m 1 h Y 2 n D s 2 4 g Z 2 V v Z X N w Y W N p Y W w g Z W 4 g Z W w g c H J v Y 2 V z b y B l c 3 R h Z M O t c 3 R p Y 2 8 g b m F j a W 9 u Y W w s N H 0 m c X V v d D s s J n F 1 b 3 Q 7 U 2 V j d G l v b j E v V G F i b G E z L 0 F 1 d G 9 S Z W 1 v d m V k Q 2 9 s d W 1 u c z E u e 0 d l c 3 R p b 2 4 g R G 9 j d W 1 l b n R h b C w 1 f S Z x d W 9 0 O y w m c X V v d D t T Z W N 0 a W 9 u M S 9 U Y W J s Y T M v Q X V 0 b 1 J l b W 9 2 Z W R D b 2 x 1 b W 5 z M S 5 7 T W V q b 3 J h b W l l b n R v I G R l I G x h I G l u Z n J h Z X N 0 c n V j d H V y Y S B 5 I G V x d W l w Y W 1 p Z W 5 0 b y B m w 6 1 z a W N v I G R l I G x h I G V u d G l k Y W Q g Y S B u a X Z l b C B u Y W N p b 2 5 h b C w 2 f S Z x d W 9 0 O y w m c X V v d D t T Z W N 0 a W 9 u M S 9 U Y W J s Y T M v Q X V 0 b 1 J l b W 9 2 Z W R D b 2 x 1 b W 5 z M S 5 7 T W 9 k Z X J u a X p h Y 2 n D s 2 4 g d G V j b m 9 s w 7 N n a W N h I H B h c m E g b G E g d H J h b n N m b 3 J t Y W N p w 7 N u I G R p Z 2 l 0 Y W w g Z G V s I E R B T k U g Y S B u a X Z l b C B O Y W N p b 2 5 h b C w 3 f S Z x d W 9 0 O y w m c X V v d D t T Z W N 0 a W 9 u M S 9 U Y W J s Y T M v Q X V 0 b 1 J l b W 9 2 Z W R D b 2 x 1 b W 5 z M S 5 7 T 3 B 0 a W 1 p e m F j a c O z b i B k Z S B s Y S B j Y X B h Y 2 l k Y W Q g Z G V s I E R B T k U g Z W 4 g c 3 V z I H B y b 2 N l c 2 9 z I G R l I H J l Y 2 9 s Z W N j a c O z b i B 5 I G F j b 3 B p b y w 4 f S Z x d W 9 0 O y w m c X V v d D t T Z W N 0 a W 9 u M S 9 U Y W J s Y T M v Q X V 0 b 1 J l b W 9 2 Z W R D b 2 x 1 b W 5 z M S 5 7 U H J v Z H V j Y 2 n D s 2 4 g Z G U g a W 5 m b 3 J t Y W N p w 7 N u I E V z d G F k w 6 1 z d G l j Y S B h b m F s a X p h Z G E g L D l 9 J n F 1 b 3 Q 7 L C Z x d W 9 0 O 1 N l Y 3 R p b 2 4 x L 1 R h Y m x h M y 9 B d X R v U m V t b 3 Z l Z E N v b H V t b n M x L n t Q c m 9 k d W N j a c O z b i B k Z S B p b m Z v c m 1 h Y 2 n D s 2 4 g Z X N 0 c n V j d H V y Y W w u I E 5 h Y 2 l v b m F s L D E w f S Z x d W 9 0 O y w m c X V v d D t T Z W N 0 a W 9 u M S 9 U Y W J s Y T M v Q X V 0 b 1 J l b W 9 2 Z W R D b 2 x 1 b W 5 z M S 5 7 U H J v c 3 B l Y 3 R p d m E g R S B J b m 5 v d m F j a c O z b i w x M X 0 m c X V v d D t d L C Z x d W 9 0 O 1 J l b G F 0 a W 9 u c 2 h p c E l u Z m 8 m c X V v d D s 6 W 1 1 9 I i A v P j w v U 3 R h Y m x l R W 5 0 c m l l c z 4 8 L 0 l 0 Z W 0 + P E l 0 Z W 0 + P E l 0 Z W 1 M b 2 N h d G l v b j 4 8 S X R l b V R 5 c G U + R m 9 y b X V s Y T w v S X R l b V R 5 c G U + P E l 0 Z W 1 Q Y X R o P l N l Y 3 R p b 2 4 x L 1 R h Y m x h M y 9 P c m l n Z W 4 8 L 0 l 0 Z W 1 Q Y X R o P j w v S X R l b U x v Y 2 F 0 a W 9 u P j x T d G F i b G V F b n R y a W V z I C 8 + P C 9 J d G V t P j x J d G V t P j x J d G V t T G 9 j Y X R p b 2 4 + P E l 0 Z W 1 U e X B l P k Z v c m 1 1 b G E 8 L 0 l 0 Z W 1 U e X B l P j x J d G V t U G F 0 a D 5 T Z W N 0 a W 9 u M S 9 U Y W J s Y T M v R m l s Y X M l M j B v c m R l b m F k Y X M 8 L 0 l 0 Z W 1 Q Y X R o P j w v S X R l b U x v Y 2 F 0 a W 9 u P j x T d G F i b G V F b n R y a W V z I C 8 + P C 9 J d G V t P j x J d G V t P j x J d G V t T G 9 j Y X R p b 2 4 + P E l 0 Z W 1 U e X B l P k Z v c m 1 1 b G E 8 L 0 l 0 Z W 1 U e X B l P j x J d G V t U G F 0 a D 5 T Z W N 0 a W 9 u M S 9 U Y W J s Y T M v R W 5 j Y W J l e m F k b 3 M l M j B j b 2 4 l M j B u a X Z l b C U y M G R p c 2 1 p b n V p Z G 8 8 L 0 l 0 Z W 1 Q Y X R o P j w v S X R l b U x v Y 2 F 0 a W 9 u P j x T d G F i b G V F b n R y a W V z I C 8 + P C 9 J d G V t P j x J d G V t P j x J d G V t T G 9 j Y X R p b 2 4 + P E l 0 Z W 1 U e X B l P k Z v c m 1 1 b G E 8 L 0 l 0 Z W 1 U e X B l P j x J d G V t U G F 0 a D 5 T Z W N 0 a W 9 u M S 9 U Y W J s Y T M v V G l w b y U y M G N h b W J p Y W R v P C 9 J d G V t U G F 0 a D 4 8 L 0 l 0 Z W 1 M b 2 N h d G l v b j 4 8 U 3 R h Y m x l R W 5 0 c m l l c y A v P j w v S X R l b T 4 8 S X R l b T 4 8 S X R l b U x v Y 2 F 0 a W 9 u P j x J d G V t V H l w Z T 5 G b 3 J t d W x h P C 9 J d G V t V H l w Z T 4 8 S X R l b V B h d G g + U 2 V j d G l v b j E v V G F i b G E z L 0 V u Y 2 F i Z X p h Z G 9 z J T I w c H J v b W 9 2 a W R v c z w v S X R l b V B h d G g + P C 9 J d G V t T G 9 j Y X R p b 2 4 + P F N 0 Y W J s Z U V u d H J p Z X M g L z 4 8 L 0 l 0 Z W 0 + P E l 0 Z W 0 + P E l 0 Z W 1 M b 2 N h d G l v b j 4 8 S X R l b V R 5 c G U + R m 9 y b X V s Y T w v S X R l b V R 5 c G U + P E l 0 Z W 1 Q Y X R o P l N l Y 3 R p b 2 4 x L 1 R h Y m x h M y 9 U a X B v J T I w Y 2 F t Y m l h Z G 8 x P C 9 J d G V t U G F 0 a D 4 8 L 0 l 0 Z W 1 M b 2 N h d G l v b j 4 8 U 3 R h Y m x l R W 5 0 c m l l c y A v P j w v S X R l b T 4 8 S X R l b T 4 8 S X R l b U x v Y 2 F 0 a W 9 u P j x J d G V t V H l w Z T 5 G b 3 J t d W x h P C 9 J d G V t V H l w Z T 4 8 S X R l b V B h d G g + U 2 V j d G l v b j E v V G F i b G E z L 0 N v b H V t b m E l M j B k a W 5 h b W l 6 Y W R h P C 9 J d G V t U G F 0 a D 4 8 L 0 l 0 Z W 1 M b 2 N h d G l v b j 4 8 U 3 R h Y m x l R W 5 0 c m l l c y A v P j w v S X R l b T 4 8 S X R l b T 4 8 S X R l b U x v Y 2 F 0 a W 9 u P j x J d G V t V H l w Z T 5 G b 3 J t d W x h P C 9 J d G V t V H l w Z T 4 8 S X R l b V B h d G g + U 2 V j d G l v b j E v V G F i b G E z L 1 Z h b G 9 y J T I w c m V l b X B s Y X p h Z G 8 8 L 0 l 0 Z W 1 Q Y X R o P j w v S X R l b U x v Y 2 F 0 a W 9 u P j x T d G F i b G V F b n R y a W V z I C 8 + P C 9 J d G V t P j w v S X R l b X M + P C 9 M b 2 N h b F B h Y 2 t h Z 2 V N Z X R h Z G F 0 Y U Z p b G U + F g A A A F B L B Q Y A A A A A A A A A A A A A A A A A A A A A A A A m A Q A A A Q A A A N C M n d 8 B F d E R j H o A w E / C l + s B A A A A g O H m 3 + / g 7 0 2 M t 9 9 J N 1 X G G A A A A A A C A A A A A A A Q Z g A A A A E A A C A A A A C T 1 v B l G c 8 B I e 1 1 3 / j n t A v N T C e H / i p Z i d I y 7 g j q v R b R f w A A A A A O g A A A A A I A A C A A A A D c K D d x n c j b H T 6 w g I g 8 L V l B B 4 Y f B s 1 D G / 5 l 5 e X C 5 8 U I W l A A A A B q M E 9 Q I N t d + c 7 I V O X o o v U 3 l v M F 7 2 G U F 0 M G H a D A A s J 0 E p I t F 8 o C D b + i 6 o / 7 7 9 6 f I H 9 S B 8 z U i w f C / 7 Q i a e K M / 5 s s 7 a 1 Y i H R z A e z G W C O G c c P B L U A A A A C x K / J K N y f D + B C G j A M s P J E c P N R l y H 1 u U r L b Q w 5 s a M G X x 4 E B L L y 4 Y c N S w t H I 6 Y Z P F Z G S 8 P 2 9 V q C / O / h Z Z E N j g e O v < / 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SharedWithUsers xmlns="95015264-b836-4e6b-a248-3170a7fc29ea">
      <UserInfo>
        <DisplayName>Liliana Yate Serrano</DisplayName>
        <AccountId>534</AccountId>
        <AccountType/>
      </UserInfo>
    </SharedWithUsers>
  </documentManagement>
</p:properties>
</file>

<file path=customXml/itemProps1.xml><?xml version="1.0" encoding="utf-8"?>
<ds:datastoreItem xmlns:ds="http://schemas.openxmlformats.org/officeDocument/2006/customXml" ds:itemID="{8E40B126-D782-4CB1-9586-D30709263EDB}">
  <ds:schemaRefs>
    <ds:schemaRef ds:uri="http://schemas.microsoft.com/sharepoint/v3/contenttype/forms"/>
  </ds:schemaRefs>
</ds:datastoreItem>
</file>

<file path=customXml/itemProps2.xml><?xml version="1.0" encoding="utf-8"?>
<ds:datastoreItem xmlns:ds="http://schemas.openxmlformats.org/officeDocument/2006/customXml" ds:itemID="{89EE139B-0F3C-4E43-A6F3-626707F4C1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6B38C0-E815-4D14-9942-0F9B7C1A2B39}">
  <ds:schemaRefs>
    <ds:schemaRef ds:uri="http://schemas.microsoft.com/DataMashup"/>
  </ds:schemaRefs>
</ds:datastoreItem>
</file>

<file path=customXml/itemProps4.xml><?xml version="1.0" encoding="utf-8"?>
<ds:datastoreItem xmlns:ds="http://schemas.openxmlformats.org/officeDocument/2006/customXml" ds:itemID="{2C17DE42-1F2D-4E85-9928-229F603DA5D3}">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Matriz base de programación</vt:lpstr>
      <vt:lpstr>Listas</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Caro Ventura</dc:creator>
  <cp:keywords/>
  <dc:description/>
  <cp:lastModifiedBy>Cristina Bello Molina</cp:lastModifiedBy>
  <cp:revision/>
  <dcterms:created xsi:type="dcterms:W3CDTF">2023-10-04T20:36:17Z</dcterms:created>
  <dcterms:modified xsi:type="dcterms:W3CDTF">2024-03-04T21:23:24Z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