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ricar\Downloads\"/>
    </mc:Choice>
  </mc:AlternateContent>
  <xr:revisionPtr revIDLastSave="0" documentId="13_ncr:1_{4E9E4C36-9E72-48FB-9723-0D5AEC930D09}" xr6:coauthVersionLast="47" xr6:coauthVersionMax="47" xr10:uidLastSave="{00000000-0000-0000-0000-000000000000}"/>
  <bookViews>
    <workbookView xWindow="-120" yWindow="-120" windowWidth="29040" windowHeight="15720" xr2:uid="{8B44D484-3FD6-43EA-8C22-03FA082FB708}"/>
  </bookViews>
  <sheets>
    <sheet name="PLAN DE ACCIÓN_2025" sheetId="1" r:id="rId1"/>
  </sheets>
  <definedNames>
    <definedName name="_xlnm._FilterDatabase" localSheetId="0" hidden="1">'PLAN DE ACCIÓN_2025'!$A$8:$AA$199</definedName>
    <definedName name="A" localSheetId="0">#REF!</definedName>
    <definedName name="A">#REF!</definedName>
    <definedName name="ADMINISTRADORASPUBLICO" localSheetId="0">#REF!</definedName>
    <definedName name="ADMINISTRADORASPUBLICO">#REF!</definedName>
    <definedName name="ANMINISTRADORASPRIVADO" localSheetId="0">#REF!</definedName>
    <definedName name="ANMINISTRADORASPRIVADO">#REF!</definedName>
    <definedName name="APORTESESCUELAS" localSheetId="0">#REF!</definedName>
    <definedName name="APORTESESCUELAS">#REF!</definedName>
    <definedName name="AREA" localSheetId="0">#REF!</definedName>
    <definedName name="AREA">#REF!</definedName>
    <definedName name="ARRENDAMIENTO" localSheetId="0">#REF!</definedName>
    <definedName name="ARRENDAMIENTO">#REF!</definedName>
    <definedName name="ARRENDAMIENTOS" localSheetId="0">#REF!</definedName>
    <definedName name="ARRENDAMIENTOS">#REF!</definedName>
    <definedName name="BARRANQUILLA" localSheetId="0">#REF!</definedName>
    <definedName name="BARRANQUILLA">#REF!</definedName>
    <definedName name="BOGOTÁ" localSheetId="0">#REF!</definedName>
    <definedName name="BOGOTÁ">#REF!</definedName>
    <definedName name="BUCARAMANGA" localSheetId="0">#REF!</definedName>
    <definedName name="BUCARAMANGA">#REF!</definedName>
    <definedName name="CAL_2021_EVAL_CAL" localSheetId="0">#REF!</definedName>
    <definedName name="CAL_2021_EVAL_CAL">#REF!</definedName>
    <definedName name="CALI" localSheetId="0">#REF!</definedName>
    <definedName name="CALI">#REF!</definedName>
    <definedName name="CAPA_TEC" localSheetId="0">#REF!</definedName>
    <definedName name="CAPA_TEC">#REF!</definedName>
    <definedName name="CAPACITACION" localSheetId="0">#REF!</definedName>
    <definedName name="CAPACITACION">#REF!</definedName>
    <definedName name="CAPACITACIÓN" localSheetId="0">#REF!</definedName>
    <definedName name="CAPACITACIÓN">#REF!</definedName>
    <definedName name="CARACTER_SOCIO" localSheetId="0">#REF!</definedName>
    <definedName name="CARACTER_SOCIO">#REF!</definedName>
    <definedName name="caractersoc" localSheetId="0">#REF!</definedName>
    <definedName name="caractersoc">#REF!</definedName>
    <definedName name="CENSOE" localSheetId="0">#REF!</definedName>
    <definedName name="CENSOE">#REF!</definedName>
    <definedName name="censoec" localSheetId="0">#REF!</definedName>
    <definedName name="censoec">#REF!</definedName>
    <definedName name="CENSOECONOMICO" localSheetId="0">#REF!</definedName>
    <definedName name="CENSOECONOMICO">#REF!</definedName>
    <definedName name="COMPRADEEQUIPO" localSheetId="0">#REF!</definedName>
    <definedName name="COMPRADEEQUIPO">#REF!</definedName>
    <definedName name="COMPRAEQUIPO" localSheetId="0">#REF!</definedName>
    <definedName name="COMPRAEQUIPO">#REF!</definedName>
    <definedName name="COMUNICACIONESYTRANS" localSheetId="0">#REF!</definedName>
    <definedName name="COMUNICACIONESYTRANS">#REF!</definedName>
    <definedName name="Concepto" localSheetId="0">#REF!</definedName>
    <definedName name="Concepto">#REF!</definedName>
    <definedName name="COOP" localSheetId="0">#REF!</definedName>
    <definedName name="COOP">#REF!</definedName>
    <definedName name="COOR_REG_SEN" localSheetId="0">#REF!</definedName>
    <definedName name="COOR_REG_SEN">#REF!</definedName>
    <definedName name="coordregsen" localSheetId="0">#REF!</definedName>
    <definedName name="coordregsen">#REF!</definedName>
    <definedName name="ctasnales" localSheetId="0">#REF!</definedName>
    <definedName name="ctasnales">#REF!</definedName>
    <definedName name="CUENTAS_N" localSheetId="0">#REF!</definedName>
    <definedName name="CUENTAS_N">#REF!</definedName>
    <definedName name="DANE_CENTRAL" localSheetId="0">#REF!</definedName>
    <definedName name="DANE_CENTRAL">#REF!</definedName>
    <definedName name="DCD" localSheetId="0">#REF!</definedName>
    <definedName name="DCD">#REF!</definedName>
    <definedName name="DDHH" localSheetId="0">#REF!</definedName>
    <definedName name="DDHH">#REF!</definedName>
    <definedName name="Derecho_a_la__justicia_seguridad_integtridad" localSheetId="0">#REF!</definedName>
    <definedName name="Derecho_a_la__justicia_seguridad_integtridad">#REF!</definedName>
    <definedName name="Derecho_a_la_educación_Educación_para_el_desarrollo_a_la_libre_personalidad_Educación_para_el_mantenimiento_de_la_paz" localSheetId="0">#REF!</definedName>
    <definedName name="Derecho_a_la_educación_Educación_para_el_desarrollo_a_la_libre_personalidad_Educación_para_el_mantenimiento_de_la_paz">#REF!</definedName>
    <definedName name="Derecho_a_la_igualdad_libertad_justicia" localSheetId="0">#REF!</definedName>
    <definedName name="Derecho_a_la_igualdad_libertad_justicia">#REF!</definedName>
    <definedName name="Derecho_a_la_Integridad_y_la_protección" localSheetId="0">#REF!</definedName>
    <definedName name="Derecho_a_la_Integridad_y_la_protección">#REF!</definedName>
    <definedName name="Derecho_a_la_libertad" localSheetId="0">#REF!</definedName>
    <definedName name="Derecho_a_la_libertad">#REF!</definedName>
    <definedName name="Derecho_a_la_libertad_de_conciencia_Derecho_a_la_libertad_de_culto" localSheetId="0">#REF!</definedName>
    <definedName name="Derecho_a_la_libertad_de_conciencia_Derecho_a_la_libertad_de_culto">#REF!</definedName>
    <definedName name="Derecho_a_la_libertad_de_expresión_Derecho_a_la_rectificación_en_condisiones_de_equidad" localSheetId="0">#REF!</definedName>
    <definedName name="Derecho_a_la_libertad_de_expresión_Derecho_a_la_rectificación_en_condisiones_de_equidad">#REF!</definedName>
    <definedName name="Derecho_a_la_libertad_Igualdad" localSheetId="0">#REF!</definedName>
    <definedName name="Derecho_a_la_libertad_Igualdad">#REF!</definedName>
    <definedName name="Derecho_a_la_libertad_justicia_e_Integridad" localSheetId="0">#REF!</definedName>
    <definedName name="Derecho_a_la_libertad_justicia_e_Integridad">#REF!</definedName>
    <definedName name="Derecho_a_la_libertad_justicia_seguridad_y_defensa" localSheetId="0">#REF!</definedName>
    <definedName name="Derecho_a_la_libertad_justicia_seguridad_y_defensa">#REF!</definedName>
    <definedName name="Derecho_a_la_libertad_y_justicia" localSheetId="0">#REF!</definedName>
    <definedName name="Derecho_a_la_libertad_y_justicia">#REF!</definedName>
    <definedName name="Derecho_a_la_no_discriminación_no_estimatización_no_invisibilización" localSheetId="0">#REF!</definedName>
    <definedName name="Derecho_a_la_no_discriminación_no_estimatización_no_invisibilización">#REF!</definedName>
    <definedName name="Derecho_a_la_Paz" localSheetId="0">#REF!</definedName>
    <definedName name="Derecho_a_la_Paz">#REF!</definedName>
    <definedName name="Derecho_a_la_personalidad_jurídica" localSheetId="0">#REF!</definedName>
    <definedName name="Derecho_a_la_personalidad_jurídica">#REF!</definedName>
    <definedName name="Derecho_a_la_Privacidad_Derecho_a_la_intimidad_Derecho_al_libre_desarrollo_de_la_personalidad" localSheetId="0">#REF!</definedName>
    <definedName name="Derecho_a_la_Privacidad_Derecho_a_la_intimidad_Derecho_al_libre_desarrollo_de_la_personalidad">#REF!</definedName>
    <definedName name="Derecho_a_la_propiedad_privada" localSheetId="0">#REF!</definedName>
    <definedName name="Derecho_a_la_propiedad_privada">#REF!</definedName>
    <definedName name="Derecho_a_una_vida_digna_Derecho_al_bienestar_Derecho_de_la_infancia" localSheetId="0">#REF!</definedName>
    <definedName name="Derecho_a_una_vida_digna_Derecho_al_bienestar_Derecho_de_la_infancia">#REF!</definedName>
    <definedName name="Derecho_al_ambiente_sano" localSheetId="0">#REF!</definedName>
    <definedName name="Derecho_al_ambiente_sano">#REF!</definedName>
    <definedName name="Derecho_al_establecimiento_de_un_Estado_de_derecho__Deberes_respecto_a_la_comunidad_en_un_sistema_democrático_Derecho_a_la_proteccion_defensa_seguridad_y_justicia" localSheetId="0">#REF!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 localSheetId="0">#REF!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 localSheetId="0">#REF!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 localSheetId="0">#REF!</definedName>
    <definedName name="Derecho_y_deber_ciudadano_a_propender_al_logro_y_mantenimiento_de_la_paz">#REF!</definedName>
    <definedName name="Derechos_civiles" localSheetId="0">#REF!</definedName>
    <definedName name="Derechos_civiles">#REF!</definedName>
    <definedName name="Derechos_civiles_economicos_culturales_politicos_y_seguridad_social" localSheetId="0">#REF!</definedName>
    <definedName name="Derechos_civiles_economicos_culturales_politicos_y_seguridad_social">#REF!</definedName>
    <definedName name="Derechos_civiles_y_políticos" localSheetId="0">#REF!</definedName>
    <definedName name="Derechos_civiles_y_políticos">#REF!</definedName>
    <definedName name="Derechos_civiles_y_politicos_nacionalidad" localSheetId="0">#REF!</definedName>
    <definedName name="Derechos_civiles_y_politicos_nacionalidad">#REF!</definedName>
    <definedName name="Derechos_de_información_y_acceso_libre_a_la_documentación_pública" localSheetId="0">#REF!</definedName>
    <definedName name="Derechos_de_información_y_acceso_libre_a_la_documentación_pública">#REF!</definedName>
    <definedName name="DICE" localSheetId="0">#REF!</definedName>
    <definedName name="DICE">#REF!</definedName>
    <definedName name="DIFUSION" localSheetId="0">#REF!</definedName>
    <definedName name="DIFUSION">#REF!</definedName>
    <definedName name="DIG" localSheetId="0">#REF!</definedName>
    <definedName name="DIG">#REF!</definedName>
    <definedName name="DIMPE" localSheetId="0">#REF!</definedName>
    <definedName name="DIMPE">#REF!</definedName>
    <definedName name="DIRPEN" localSheetId="0">#REF!</definedName>
    <definedName name="DIRPEN">#REF!</definedName>
    <definedName name="DIRSEN" localSheetId="0">#REF!</definedName>
    <definedName name="DIRSEN">#REF!</definedName>
    <definedName name="DP">#REF!</definedName>
    <definedName name="DSCN" localSheetId="0">#REF!</definedName>
    <definedName name="DSCN">#REF!</definedName>
    <definedName name="ENSERESYEQUIPOSDEOFICINA" localSheetId="0">#REF!</definedName>
    <definedName name="ENSERESYEQUIPOSDEOFICINA">#REF!</definedName>
    <definedName name="ESAP" localSheetId="0">#REF!</definedName>
    <definedName name="ESAP">#REF!</definedName>
    <definedName name="Etapa">#REF!</definedName>
    <definedName name="FINANCIEROS" localSheetId="0">#REF!</definedName>
    <definedName name="FINANCIEROS">#REF!</definedName>
    <definedName name="FOCOS">#REF!</definedName>
    <definedName name="FONDANE_SEN" localSheetId="0">#REF!</definedName>
    <definedName name="FONDANE_SEN">#REF!</definedName>
    <definedName name="fondanesen" localSheetId="0">#REF!</definedName>
    <definedName name="fondanesen">#REF!</definedName>
    <definedName name="fortcapad" localSheetId="0">#REF!</definedName>
    <definedName name="fortcapad">#REF!</definedName>
    <definedName name="fortdifusion" localSheetId="0">#REF!</definedName>
    <definedName name="fortdifusion">#REF!</definedName>
    <definedName name="fortics" localSheetId="0">#REF!</definedName>
    <definedName name="fortics">#REF!</definedName>
    <definedName name="funocde" localSheetId="0">#REF!</definedName>
    <definedName name="funocde">#REF!</definedName>
    <definedName name="GASTOSFINANCIEROS" localSheetId="0">#REF!</definedName>
    <definedName name="GASTOSFINANCIEROS">#REF!</definedName>
    <definedName name="GEOESPACIAL" localSheetId="0">#REF!</definedName>
    <definedName name="GEOESPACIAL">#REF!</definedName>
    <definedName name="GESTION_DOC" localSheetId="0">#REF!</definedName>
    <definedName name="GESTION_DOC">#REF!</definedName>
    <definedName name="GESTIONDOC" localSheetId="0">#REF!</definedName>
    <definedName name="GESTIONDOC">#REF!</definedName>
    <definedName name="Hardware" localSheetId="0">#REF!</definedName>
    <definedName name="Hardware">#REF!</definedName>
    <definedName name="HORASEXTRASFESTVAC" localSheetId="0">#REF!</definedName>
    <definedName name="HORASEXTRASFESTVAC">#REF!</definedName>
    <definedName name="ICBF" localSheetId="0">#REF!</definedName>
    <definedName name="ICBF">#REF!</definedName>
    <definedName name="Implementacion" localSheetId="0">#REF!</definedName>
    <definedName name="Implementacion">#REF!</definedName>
    <definedName name="Implementacion_Acuerdo_de_Paz">#REF!</definedName>
    <definedName name="Impresos" localSheetId="0">#REF!</definedName>
    <definedName name="Impresos">#REF!</definedName>
    <definedName name="IMPRESOSYPUBLICACIONES" localSheetId="0">#REF!</definedName>
    <definedName name="IMPRESOSYPUBLICACIONES">#REF!</definedName>
    <definedName name="IMPREVISTOS" localSheetId="0">#REF!</definedName>
    <definedName name="IMPREVISTOS">#REF!</definedName>
    <definedName name="IMPUESTOS" localSheetId="0">#REF!</definedName>
    <definedName name="IMPUESTOS">#REF!</definedName>
    <definedName name="infogeo" localSheetId="0">#REF!</definedName>
    <definedName name="infogeo">#REF!</definedName>
    <definedName name="INFRAESTRUCTURA" localSheetId="0">#REF!</definedName>
    <definedName name="INFRAESTRUCTURA">#REF!</definedName>
    <definedName name="Insumos" localSheetId="0">#REF!</definedName>
    <definedName name="Insumos">#REF!</definedName>
    <definedName name="JOTA" localSheetId="0">#REF!</definedName>
    <definedName name="JOTA">#REF!</definedName>
    <definedName name="JUDICIALES" localSheetId="0">#REF!</definedName>
    <definedName name="JUDICIALES">#REF!</definedName>
    <definedName name="JURIDICA" localSheetId="0">#REF!</definedName>
    <definedName name="JURIDICA">#REF!</definedName>
    <definedName name="Ley" localSheetId="0">#REF!</definedName>
    <definedName name="Ley">#REF!</definedName>
    <definedName name="Ley_1757">#REF!</definedName>
    <definedName name="LINEAS">#REF!</definedName>
    <definedName name="LOGIST" localSheetId="0">#REF!</definedName>
    <definedName name="LOGIST">#REF!</definedName>
    <definedName name="LOGISTICA" localSheetId="0">#REF!</definedName>
    <definedName name="LOGISTICA">#REF!</definedName>
    <definedName name="Los_derechos_ciudadanos_el_derecho_de_petición_y_la_acción_de_tutela" localSheetId="0">#REF!</definedName>
    <definedName name="Los_derechos_ciudadanos_el_derecho_de_petición_y_la_acción_de_tutela">#REF!</definedName>
    <definedName name="MANIZALES" localSheetId="0">#REF!</definedName>
    <definedName name="MANIZALES">#REF!</definedName>
    <definedName name="MANTENIMIENTO" localSheetId="0">#REF!</definedName>
    <definedName name="MANTENIMIENTO">#REF!</definedName>
    <definedName name="MATERIALESYSUMINISTROS" localSheetId="0">#REF!</definedName>
    <definedName name="MATERIALESYSUMINISTROS">#REF!</definedName>
    <definedName name="MEDELLÍN" localSheetId="0">#REF!</definedName>
    <definedName name="MEDELLÍN">#REF!</definedName>
    <definedName name="mejinfraestructura" localSheetId="0">#REF!</definedName>
    <definedName name="mejinfraestructura">#REF!</definedName>
    <definedName name="MULTAS" localSheetId="0">#REF!</definedName>
    <definedName name="MULTAS">#REF!</definedName>
    <definedName name="MULTASYSANCIONES" localSheetId="0">#REF!</definedName>
    <definedName name="MULTASYSANCIONES">#REF!</definedName>
    <definedName name="No_Aplica_Por_favor_justifique_su_respuesta_en_el_campo_de_observaciones" localSheetId="0">#REF!</definedName>
    <definedName name="No_Aplica_Por_favor_justifique_su_respuesta_en_el_campo_de_observaciones">#REF!</definedName>
    <definedName name="OCI" localSheetId="0">#REF!</definedName>
    <definedName name="OCI">#REF!</definedName>
    <definedName name="OPLAN" localSheetId="0">#REF!</definedName>
    <definedName name="OPLAN">#REF!</definedName>
    <definedName name="Otros" localSheetId="0">#REF!</definedName>
    <definedName name="Otros">#REF!</definedName>
    <definedName name="Otros_gastos_operativos" localSheetId="0">#REF!</definedName>
    <definedName name="Otros_gastos_operativos">#REF!</definedName>
    <definedName name="OTROSGASTOSBIENES" localSheetId="0">#REF!</definedName>
    <definedName name="OTROSGASTOSBIENES">#REF!</definedName>
    <definedName name="OTROSGASTOSSERVICIOS" localSheetId="0">#REF!</definedName>
    <definedName name="OTROSGASTOSSERVICIOS">#REF!</definedName>
    <definedName name="OTROSPORBIENES" localSheetId="0">#REF!</definedName>
    <definedName name="OTROSPORBIENES">#REF!</definedName>
    <definedName name="OTROSPORSERVICIOS" localSheetId="0">#REF!</definedName>
    <definedName name="OTROSPORSERVICIOS">#REF!</definedName>
    <definedName name="Participacion" localSheetId="0">#REF!</definedName>
    <definedName name="Participacion">#REF!</definedName>
    <definedName name="Participacion_ciudadana_en_la_gestion_publica">#REF!</definedName>
    <definedName name="PRIMATECNICA" localSheetId="0">#REF!</definedName>
    <definedName name="PRIMATECNICA">#REF!</definedName>
    <definedName name="PROYECTO" localSheetId="0">#REF!</definedName>
    <definedName name="PROYECTO">#REF!</definedName>
    <definedName name="PROYECTO_INV">#REF!</definedName>
    <definedName name="PROYECTOS2021" localSheetId="0">#REF!</definedName>
    <definedName name="PROYECTOS2021">#REF!</definedName>
    <definedName name="proylogistica" localSheetId="0">#REF!</definedName>
    <definedName name="proylogistica">#REF!</definedName>
    <definedName name="RUBRO" localSheetId="0">#REF!</definedName>
    <definedName name="RUBRO">#REF!</definedName>
    <definedName name="RUBROFUN">#REF!</definedName>
    <definedName name="SECRETARIA" localSheetId="0">#REF!</definedName>
    <definedName name="SECRETARIA">#REF!</definedName>
    <definedName name="SEGUROS" localSheetId="0">#REF!</definedName>
    <definedName name="SEGUROS">#REF!</definedName>
    <definedName name="SENA" localSheetId="0">#REF!</definedName>
    <definedName name="SENA">#REF!</definedName>
    <definedName name="Servicios_TIC" localSheetId="0">#REF!</definedName>
    <definedName name="Servicios_TIC">#REF!</definedName>
    <definedName name="SERVICIOSPUBLICOS" localSheetId="0">#REF!</definedName>
    <definedName name="SERVICIOSPUBLICOS">#REF!</definedName>
    <definedName name="SERVICIOSPÚBLICOS" localSheetId="0">#REF!</definedName>
    <definedName name="SERVICIOSPÚBLICOS">#REF!</definedName>
    <definedName name="SISTEM" localSheetId="0">#REF!</definedName>
    <definedName name="SISTEM">#REF!</definedName>
    <definedName name="SISTEMAS" localSheetId="0">#REF!</definedName>
    <definedName name="SISTEMAS">#REF!</definedName>
    <definedName name="Software" localSheetId="0">#REF!</definedName>
    <definedName name="Software">#REF!</definedName>
    <definedName name="SUBDIRECCION" localSheetId="0">#REF!</definedName>
    <definedName name="SUBDIRECCION">#REF!</definedName>
    <definedName name="SUELDOSNOMINA" localSheetId="0">#REF!</definedName>
    <definedName name="SUELDOSNOMINA">#REF!</definedName>
    <definedName name="T_ECONOMICOS" localSheetId="0">#REF!</definedName>
    <definedName name="T_ECONOMICOS">#REF!</definedName>
    <definedName name="T_SOCIALES" localSheetId="0">#REF!</definedName>
    <definedName name="T_SOCIALES">#REF!</definedName>
    <definedName name="Talento_Humano" localSheetId="0">#REF!</definedName>
    <definedName name="Talento_Humano">#REF!</definedName>
    <definedName name="temaseconomicos" localSheetId="0">#REF!</definedName>
    <definedName name="temaseconomicos">#REF!</definedName>
    <definedName name="temassociales" localSheetId="0">#REF!</definedName>
    <definedName name="temassociales">#REF!</definedName>
    <definedName name="TERIITORIAL" localSheetId="0">#REF!</definedName>
    <definedName name="TERIITORIAL">#REF!</definedName>
    <definedName name="TERRITORIAL">#REF!</definedName>
    <definedName name="Tipo_Producto">#REF!</definedName>
    <definedName name="Tipo_Reprogramacion_Actividad">#REF!</definedName>
    <definedName name="Tiquetes" localSheetId="0">#REF!</definedName>
    <definedName name="Tiquetes">#REF!</definedName>
    <definedName name="Transporte" localSheetId="0">#REF!</definedName>
    <definedName name="Transporte">#REF!</definedName>
    <definedName name="VIATICOS" localSheetId="0">#REF!</definedName>
    <definedName name="VIATICOS">#REF!</definedName>
    <definedName name="VIÁTICOS" localSheetId="0">#REF!</definedName>
    <definedName name="VIÁTIC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3" i="1" l="1"/>
  <c r="T91" i="1"/>
</calcChain>
</file>

<file path=xl/sharedStrings.xml><?xml version="1.0" encoding="utf-8"?>
<sst xmlns="http://schemas.openxmlformats.org/spreadsheetml/2006/main" count="3288" uniqueCount="958">
  <si>
    <r>
      <rPr>
        <b/>
        <sz val="12"/>
        <rFont val="Franklin Gothic Book"/>
        <family val="2"/>
      </rPr>
      <t>VERSIÓN:</t>
    </r>
    <r>
      <rPr>
        <sz val="12"/>
        <rFont val="Franklin Gothic Book"/>
        <family val="2"/>
      </rPr>
      <t xml:space="preserve"> 04</t>
    </r>
  </si>
  <si>
    <t xml:space="preserve">FECHA DE DILIGENCIAMIENTO: </t>
  </si>
  <si>
    <t>INFORMACIÓN RESPONSABLES</t>
  </si>
  <si>
    <t>ALINEACIÓN ESTRATEGICA</t>
  </si>
  <si>
    <t>PROGRAMACIÓN DE METAS</t>
  </si>
  <si>
    <t>PROGRAMACIÓN PRESUPUESTAL</t>
  </si>
  <si>
    <t>ALINEACIÓN CON PROCESOS</t>
  </si>
  <si>
    <t>ÁREA RESPONSABLE</t>
  </si>
  <si>
    <t>[ID META]</t>
  </si>
  <si>
    <t>LINEA ESTRATÉGICA PEI</t>
  </si>
  <si>
    <t>FUENTE DE META</t>
  </si>
  <si>
    <t>META TOTAL</t>
  </si>
  <si>
    <t>META DESCRIPTIVA</t>
  </si>
  <si>
    <t>TIPO DE INDICADOR</t>
  </si>
  <si>
    <t>UNIDAD DE MEDIDA</t>
  </si>
  <si>
    <t>FÓRMULA DEL INDICADOR</t>
  </si>
  <si>
    <t>ENTREGABLE</t>
  </si>
  <si>
    <t xml:space="preserve">FECHA DE INICIO </t>
  </si>
  <si>
    <t xml:space="preserve">FECHA FINAL </t>
  </si>
  <si>
    <t>AVANCE TRIMESTRAL
ACUMULADO</t>
  </si>
  <si>
    <t>FUNCIONAMIENTO</t>
  </si>
  <si>
    <t>VALOR FUNCIONAMIENTO</t>
  </si>
  <si>
    <t>PROYECTO DE INVERSIÓN</t>
  </si>
  <si>
    <t>PRODUCTO</t>
  </si>
  <si>
    <t>VALOR</t>
  </si>
  <si>
    <t>PROCESO DEL SIGI ASOCIADO</t>
  </si>
  <si>
    <t xml:space="preserve">PLANES ADMINISTRATIVOS </t>
  </si>
  <si>
    <t>POLÍTICA MIPG RELACIONADA</t>
  </si>
  <si>
    <t>TRANSFORMACIONES DEL PLAN NACIONAL DE DESARROLLO</t>
  </si>
  <si>
    <t>Área o dependencia responsable de la meta</t>
  </si>
  <si>
    <t>Líneas estratégicas establecidas el marco de la entidad durante el cuatrienio</t>
  </si>
  <si>
    <t>Seleccione la meta estratégica asociada al área</t>
  </si>
  <si>
    <t>Número entero o porcentaje</t>
  </si>
  <si>
    <t>Parámetro o unidad de referencia para determinar la  magnitud de medición del indicador</t>
  </si>
  <si>
    <t>Documento o producto entregable final de la meta.</t>
  </si>
  <si>
    <t>dd/mm/aaaa</t>
  </si>
  <si>
    <t>I TRIMESTRE</t>
  </si>
  <si>
    <t>II TRIMESTRE</t>
  </si>
  <si>
    <t>III TRIMESTRE</t>
  </si>
  <si>
    <t>IV TRIMESTRE</t>
  </si>
  <si>
    <t>Seleccione: Si aplica o no aplica</t>
  </si>
  <si>
    <t>Indique el valor asociado para funcionamiento</t>
  </si>
  <si>
    <t>Proyecto de inversión que es fuente de los recursos asociados para el cumplimiento de la meta</t>
  </si>
  <si>
    <t>Producto de la FICHA EBI</t>
  </si>
  <si>
    <t>Indique el valor asociado a inversión</t>
  </si>
  <si>
    <t>Proceso del Sistema Integrado de Gestión Institucional de la entidad que se alinea con la meta</t>
  </si>
  <si>
    <t>Plan Administrativo asociado con la meta, de acuerdo con lo dispuesto en el
Decreto 612 de 2018.</t>
  </si>
  <si>
    <t>Política de Gestión y Desempeño del Modelo Integrado de Planeación y Gestión, relacionada con la meta.</t>
  </si>
  <si>
    <t>Transformaciones del PND al que la meta contribuye</t>
  </si>
  <si>
    <t>DIR GEDI_Enfoque Diferencial e Interseccional</t>
  </si>
  <si>
    <t>DIR_GEDI_1</t>
  </si>
  <si>
    <t>L2 - Estadísticas para la visibilización de las inequidades</t>
  </si>
  <si>
    <t>L3.3_Generar de manera sistemática información estadística entorno a la política nacional de cuidado</t>
  </si>
  <si>
    <t>PEI_Plan Estratégico Institucional</t>
  </si>
  <si>
    <t>Generar información sistemática relacionada con cuidado, en el marco de la Política Nacional de Cuidado.</t>
  </si>
  <si>
    <t>Eficacia</t>
  </si>
  <si>
    <t>Porcentual</t>
  </si>
  <si>
    <t>Porcentaje de avance en la formulación de la estrategia</t>
  </si>
  <si>
    <t xml:space="preserve">Producción de información Estadística analizada </t>
  </si>
  <si>
    <t>Documentos metodológicos</t>
  </si>
  <si>
    <t>10_Gestión de Información y documental</t>
  </si>
  <si>
    <t>POL_06: Fortalecimiento Organizacional y simplificación de procesos</t>
  </si>
  <si>
    <t>2_Seguridad humana y justicia social</t>
  </si>
  <si>
    <t>DIR_GEDI_2</t>
  </si>
  <si>
    <t>L5 - Un Sistema Estadístico Nacional - SEN coordinado</t>
  </si>
  <si>
    <t>L5.1_Implementar una estrategia de sensibilización e integración de las variables de género, diversidad y enfoque diferencial e interseccional en los producto de difusión, en el marco de las entidades productoras de información estadística y registros administrativos del SEN que permita unificar categorías para una mejor y justa caracterización de la población.</t>
  </si>
  <si>
    <t xml:space="preserve">Elaborar un documento metodológico que contenga estrategias de sensibilización e implementación del enfoque diferencial e interseccional en las entidades del SEN. </t>
  </si>
  <si>
    <t>No aplica</t>
  </si>
  <si>
    <t>DIR_GEDI_3</t>
  </si>
  <si>
    <t>Elaborar un documento metodológico que contenga insumos para nuevas mediciones de desigualdad en torno a la niñez, mujer rural y tenencia de tierra.</t>
  </si>
  <si>
    <t>DIR AAI_Alianzas y Asuntos Internacionales</t>
  </si>
  <si>
    <t>DIR_AAI_1</t>
  </si>
  <si>
    <t>L1 - Difusión y acceso a la información</t>
  </si>
  <si>
    <t>L1.1_Desarrollar una estrategia de cooperación y movilización internacional</t>
  </si>
  <si>
    <t>Celebrar convenios Nacionales o Internacionales que contribuyan al fortalecimiento institucional del DANE, a través de acciones de posicionamiento</t>
  </si>
  <si>
    <t>Efectividad</t>
  </si>
  <si>
    <t>Numérico</t>
  </si>
  <si>
    <t>Convenios Nacionales o Internacionales que contribuyan al fortalecimiento institucional del DANE, a través de acciones de posicionamiento, formalizados</t>
  </si>
  <si>
    <t xml:space="preserve">Ampliación de la capacidad del DANE para la coordinación del SEN </t>
  </si>
  <si>
    <t>4_Sinergia Organizacional</t>
  </si>
  <si>
    <t>POL_03:Planeación Institucional</t>
  </si>
  <si>
    <t>DIR_AAI_2</t>
  </si>
  <si>
    <t>Construir las ayudas de memorias y/o documentos de preparación para la participación de la dirección del DANE, en reuniones y eventos que aporten al fortalecimiento de las actividades desarrolladas por el DANE.</t>
  </si>
  <si>
    <t>Sumatoria del número de ayudas de memorias y/o documentos de preparación para la participación de la dirección del DANE, en reuniones y eventos que aporten al fortalecimiento de las actividades desarrolladas por el DANE.</t>
  </si>
  <si>
    <t>Documentos Ayuda de Memoria</t>
  </si>
  <si>
    <t>DIR_AAI_3</t>
  </si>
  <si>
    <t>(Avance del documento / Documento proyectado)*100</t>
  </si>
  <si>
    <t>DIR_AAI_4</t>
  </si>
  <si>
    <t>PAI_Plan de Acción Institucional 2024</t>
  </si>
  <si>
    <t>Atender las solicitudes de oferta y demanda a requerimientos, misiones, eventos, videoconferencias.</t>
  </si>
  <si>
    <t>DIR_AAI_5</t>
  </si>
  <si>
    <t>DIR ODS_Objetivos de Desarrollo Sostenible</t>
  </si>
  <si>
    <t xml:space="preserve">L3 - Fortalecimiento de la producción estadística a partir de la innovación y la gestión tecnológica. </t>
  </si>
  <si>
    <t>L3.4_Fortalecer la producción de información estadística para el seguimiento de los Objetivos de Desarrollo Sostenible - ODS.</t>
  </si>
  <si>
    <t>Indicadores ODS clasificados en categorías B, C y D del barómetro que ascienden a una categoría de clasificación superior.</t>
  </si>
  <si>
    <t xml:space="preserve">Barómetros de los indicadores </t>
  </si>
  <si>
    <t>Cuadro de resultados</t>
  </si>
  <si>
    <t>5_Producción Estadística</t>
  </si>
  <si>
    <t xml:space="preserve">POL_17: Gestión de la información estadística </t>
  </si>
  <si>
    <t>% de avance: 1. Estrategia 2025 (20%) 2. Implementación (80%)</t>
  </si>
  <si>
    <t>Documento ajustado de la estrategia de apropiación
Productos derivados de la estrategia</t>
  </si>
  <si>
    <t>2_Comunicación</t>
  </si>
  <si>
    <t>% de avance: 1. Formulación de la estrategia (20%) 2. Implementación (80%)</t>
  </si>
  <si>
    <t>Documento de la estrategia de territorialización
Productos derivados de la estrategia</t>
  </si>
  <si>
    <t>13_Gestión de Capacidades e Innovación</t>
  </si>
  <si>
    <t>OCI_Oficina de Control Interno</t>
  </si>
  <si>
    <t>OCI_1</t>
  </si>
  <si>
    <t>L4 - Fortalecimiento de la gestión institucional y el modelo organizacional</t>
  </si>
  <si>
    <t>L4.4_Implementar una estrategia con enfoque preventivo que permita mejorar la gestión interna de los procesos de la entidad.</t>
  </si>
  <si>
    <t>Ejecutar el Plan Anual de Auditoría 2025 conforme a los trabajos aprobados por el CICCI, para el fortalecimiento del sistema de control interno de la entidad con un enfoque en la evaluación, monitoreo, prevención y mejora continua de los diferentes procesos de la entidad.</t>
  </si>
  <si>
    <t>Número de trabajos del PAAI ejecutados/Número de trabajos del PAAI programados*100</t>
  </si>
  <si>
    <t>Informes finales de resultados de ejecución de trabajos del PAAI</t>
  </si>
  <si>
    <t>Fortalecimiento de la capacidad institucional para la implementación del modelo de gestión Nacional</t>
  </si>
  <si>
    <t>Documentos de lineamientos técnicos</t>
  </si>
  <si>
    <t>POL_19: Control interno</t>
  </si>
  <si>
    <t>SUB_Subdirección</t>
  </si>
  <si>
    <t>SUB_1</t>
  </si>
  <si>
    <t>Articular las prioridades en materia de producción estadística, relacionamiento y gestión.</t>
  </si>
  <si>
    <t>Revisión/elaboración de documentos o actas para la gestión de la producción estadística.</t>
  </si>
  <si>
    <t>SUB_2</t>
  </si>
  <si>
    <t>PI_Productos proyecto de inversión</t>
  </si>
  <si>
    <t>OSIS_Oficina de Sistemas</t>
  </si>
  <si>
    <t>OSIS_1</t>
  </si>
  <si>
    <t xml:space="preserve">L4.1_Aumentar el índice de desempeño institucional de las políticas del MIPG </t>
  </si>
  <si>
    <t>Aumentar los índices de las políticas de gobierno y seguridad digital que permita mejorar el desempeño institucional de la Entidad en el MIPG</t>
  </si>
  <si>
    <t>Promedio (Índice PGD; Índice PSD)/93*100%
PGD = Política de gobierno digital
PSD = Política de seguridad digital</t>
  </si>
  <si>
    <t>Hoja de ruta Política de Gobierno Digital para 2025 y Publicación del índice de la política de Gobierno Digital  y Seguridad Digital 2024 en el instrumento del DAFP</t>
  </si>
  <si>
    <t>Modernización tecnológica para la transformación digital del DANE a nivel Nacional</t>
  </si>
  <si>
    <t xml:space="preserve">Documento para la planeación estratégica en TI </t>
  </si>
  <si>
    <t>11_Gestión de Información y Transformación Digital</t>
  </si>
  <si>
    <t>10_Plan Estratégico de Tecnologías de la Información y las Comunicaciones_PETI</t>
  </si>
  <si>
    <t>POL_07: Gobierno Digital</t>
  </si>
  <si>
    <t>OSIS_2</t>
  </si>
  <si>
    <t>L3.5_Fortalecer las capacidades tecnológicas que habilitan las operaciones estadísticas y la gestión institucional, asegurando la prestación de los servicios de tecnologías de la información y comunicaciones  de la entidad.</t>
  </si>
  <si>
    <t>Ejecutar el Plan Estratégico de Tecnologías de la Información (PETI) actualizado para la vigencia 2025 y medir su avance a través del instrumento de control para fortalecer las capacidades de Gobierno de TI</t>
  </si>
  <si>
    <t>(Avance ejecutado del instrumento de control del PETI 2025) / (Avance Planeado del instrumento de control del PETI en 2025) * 100%</t>
  </si>
  <si>
    <t>Plan Estratégico de Tecnologías de la Información 2023-2026 actualizado e instrumento de control con la ejecución de la vigencia</t>
  </si>
  <si>
    <t>OSIS_3</t>
  </si>
  <si>
    <t>(Número de contratos adjudicados a corte Trimestral) / (Número de contratos planeados en 2025) * 100%</t>
  </si>
  <si>
    <t>OSIS_4</t>
  </si>
  <si>
    <t>Gestionar nuevos servicios automatizados para fortalecer los procesos de producción, con el fin de aportar a la gestión estadística, en concordancia con las necesidades y requerimientos de las direcciones técnicas del DANE</t>
  </si>
  <si>
    <t>Informe de gestión trimestral de servicios automatizados para fortalecer los procesos de producción/ 4 * 100.</t>
  </si>
  <si>
    <t>Cuatro (4) informes de avance  trimestral de los  proyectos  con  el cumplimiento de  las diferentes etapas de la  automatización requerida  y el  avance de la Documentación de los proyectos en la herramienta - GITLAB</t>
  </si>
  <si>
    <t>2_Plan Anual de Adquisiciones</t>
  </si>
  <si>
    <t>OSIS_5</t>
  </si>
  <si>
    <t>Atender los requerimientos recibidos necesarios para fortalecer los procesos de producción de información, basados en las Operaciones Estadísticas (OOEE) y los Registros Administrativos (RRAA), con el objetivo de mejorar la calidad y eficiencia de la producción estadística.</t>
  </si>
  <si>
    <t>(Número de requerimientos atendidos basados en OOEE y RRAA / Número de Solicitudes recibidas) *100</t>
  </si>
  <si>
    <t>Informe de atención de solicitudes:
1. Requerimientos atendidos a demanda de Almacenamiento, custodia, disposición  y  automatización  de datos.
2. Requerimientos atendidos a demanda de bodega de datos, SDMX, GEIH y otras encuestas .
3. Requerimientos atendidos a demanda de interoperabilidad
4. Requerimientos atendidos a demanda de datos maestros</t>
  </si>
  <si>
    <t>OSIS_6</t>
  </si>
  <si>
    <t>Implementar cuatro nuevos servicios de interoperabilidad, enfocados en las temáticas requeridas por las direcciones técnicas, con el propósito de fortalecer la difusión y el acceso a información claves, promoviendo el uso de los datos y contribuyendo a la toma de decisiones estratégicas.</t>
  </si>
  <si>
    <t>Informe trimestral de implementación servicios de interoperabilidad implementados/ 4 * 100.</t>
  </si>
  <si>
    <t>Cuatro (4) informes  de gestión trimestral de implementación servicios de interoperabilidad implementados  y el  avance de la Documentación de los proyectos en la herramienta - GITLAB</t>
  </si>
  <si>
    <t>OSIS_7</t>
  </si>
  <si>
    <t>Optimizar la eficiencia operativa y la escalabilidad de los servicios interoperables asegurados, promoviendo una infraestructura tecnológica más robusta y adaptable para el intercambio de información interinstitucional, mediante la actualización de la plataforma de interoperabilidad X-Road a la versión 7.26</t>
  </si>
  <si>
    <t>Informe de la actualización de la plataforma de interoperabilidad X-Road en cada ambiente de producción /3 *100</t>
  </si>
  <si>
    <t>Tres (3) informes  de gestión de la  actualización de la plataforma de interoperabilidad X-Road en cada ambiente de producción</t>
  </si>
  <si>
    <t>OSIS_8</t>
  </si>
  <si>
    <t>L3.6_Mejorar la seguridad digital del DANE a través del fortalecimiento de las capacidades de ciberseguridad para asegurar la protección de la información misional e institucional</t>
  </si>
  <si>
    <t>Gestionar los controles lógicos de seguridad digital gestionados que apoyen la estrategia del MSPI de la Entidad a demanda</t>
  </si>
  <si>
    <t>Eficiencia</t>
  </si>
  <si>
    <t>Informe trimestral de Gestión de los eventos mitigados mediante las soluciones de seguridad informática (Controles lógicos de seguridad digital) / 4 *100</t>
  </si>
  <si>
    <t>Informe trimestral de Gestión de Seguridad Informática.
Informe final de la gestión de las soluciones de seguridad informática al cierre del 2025.</t>
  </si>
  <si>
    <t>Servicios tecnológicos</t>
  </si>
  <si>
    <t>OSIS_9</t>
  </si>
  <si>
    <t xml:space="preserve">Gestionar el sistema de respaldo para soportar la estrategia de continuidad de los servicios de TI de la Entidad. </t>
  </si>
  <si>
    <t>Informe de gestión trimestral del Sistema de Copias de Respaldo de Información / 4 * 100.</t>
  </si>
  <si>
    <t>Informe de gestión trimestral del sistema de copias de respaldo de la Información Institucional.
Informe final del Sistema de Copias de Respaldo de Información institucional al cierre del 2025.</t>
  </si>
  <si>
    <t>OSIS_10</t>
  </si>
  <si>
    <t>Gestionar y dar soporte técnico de las soluciones tecnológicas de producción estadísticas (PES) y Gestión Administrativa fortalecidas para mantener la disponibilidad de los servicios en los grupos de interés.</t>
  </si>
  <si>
    <t>Informe de gestión sobre la administración de almacenamiento y procesamiento / 4 *100.</t>
  </si>
  <si>
    <t>Informe de gestión trimestral que detalla la operación técnica de la solución de almacenamiento y procesamiento.
Informe final de la administración de almacenamiento y procesamiento al cierre del 2025.</t>
  </si>
  <si>
    <t>OSIS_11</t>
  </si>
  <si>
    <t>Gestionar los Servicios y componentes de conectividad para operar y brindar disponibilidad de la red de comunicaciones de la Entidad a nivel nacional.</t>
  </si>
  <si>
    <t>Informe trimestral de gestión de operatividad de la infraestructura tecnológica, destinadas a respaldar la red de comunicación / 4 *100.</t>
  </si>
  <si>
    <t>Informe trimestral de Gestión sobre el Monitoreo de Canales de Internet.
Informe final de operatividad de la infraestructura tecnológica, destinadas a respaldar la red de comunicación al cierre del 2025.</t>
  </si>
  <si>
    <t>OSIS_12</t>
  </si>
  <si>
    <t>Gestionar las solicitudes TIC analizando el desempeño de su atención y resolución, logrando la disponibilidad de los servicios TIC para el usuario final en la Entidad.</t>
  </si>
  <si>
    <t>Informe trimestral sobre la gestión de solicitudes TIC / 4 * 100.</t>
  </si>
  <si>
    <t>Informe trimestral de gestión con un análisis exhaustivo del desempeño en la gestión de solicitudes de Tecnologías de la Información y la Comunicación (TIC).
Informe final sobre la gestión de solicitudes TIC al cierre del 2025.</t>
  </si>
  <si>
    <t>OSIS_13</t>
  </si>
  <si>
    <t>Realizar el seguimiento a los Sistemas de Información desarrollados y/o mantenidos para apoyar los procesos de la producción estadística en relación a la Captura, Transmisión, Consolidación y Entrega de información para los operativos estadísticos de las encuestas y censos de las temáticas sociales, agropecuarias, económicas, índices, industria, infraestructura, comercio y servicios, junto con los sistemas administrativos de las cuales se hayan recibido solicitudes.</t>
  </si>
  <si>
    <t>(Informe trimestral de seguimiento / 4)*100%</t>
  </si>
  <si>
    <t>Un informe trimestral de seguimiento de los proyectos con el cumplimiento del procedimiento de los operativos estadísticos de encuestas y censos de las temáticas sociales, agropecuarias, económicas, índices, industria, infraestructura, comercio y servicios de las cuales se hayan recibido solicitudes.</t>
  </si>
  <si>
    <t>OSIS_14</t>
  </si>
  <si>
    <t>Dar soporte a los Sistemas de Información  para apoyar los procesos de la producción estadística en relación a la Captura, Transmisión, Consolidación y Entrega de información para los operativos estadísticos de las encuestas y censos de las temáticas sociales, agropecuarias, económicas, índices, industria, infraestructura, comercio y servicios, junto con los sistemas administrativos de las cuales se hayan recibido solicitudes.</t>
  </si>
  <si>
    <t>Cantidad de servicios atendidos para soportar los sistemas de información registrados en la plataforma de servicios en estado cerrado / Cantidad de servicios solicitados por los usuarios para soportar los sistemas de información registrados en la plataforma de servicios. *100%</t>
  </si>
  <si>
    <t>Reporte de servicios solicitados mediante mesa de ayuda.</t>
  </si>
  <si>
    <t>OSIS_15</t>
  </si>
  <si>
    <t>Estandarizar y robustecer los Sistemas de información para mejorar los procesos de la producción estadística en relación a las diferentes fases de Captura, Transmisión, Consolidación y Entrega de información para los operativos estadísticos de encuestas y censos de las temáticas sociales, agropecuarias, económicas, índices, industria, infraestructura, comercio y servicios, junto con los sistemas administrativos de las cuales se hayan recibido solicitudes.</t>
  </si>
  <si>
    <t xml:space="preserve">(Informe trimestral de los Sistemas de información Estandarizados y robustecidos  / 4)*100% </t>
  </si>
  <si>
    <t>Un informe de seguimiento de los proyectos con el cumplimiento del procedimiento o Matriz de solicitud de desarrollo o Matriz de ejecución de pruebas de los operativos estadísticos de encuestas y censos de las temáticas sociales, agropecuarias, económicas e índices, industria, infraestructura, comercio, servicios.</t>
  </si>
  <si>
    <t>OSIS_16</t>
  </si>
  <si>
    <t>Ejecutar el PRY-01-08 Gobierno de datos en 2025 como parte del cumplimiento del plan nacional de infraestructura de datos</t>
  </si>
  <si>
    <t>(Avance real de la ejecución del PRY-01-08 Gobierno de datos en 2025) / (Avance planeado de la ejecución del PRY-01-08 Gobierno de datos en 2025 en 2025) * 100%</t>
  </si>
  <si>
    <t>Modelo de gestión de datos documentado y formalizado</t>
  </si>
  <si>
    <t>OSIS_17</t>
  </si>
  <si>
    <t>Ejecutar el PRY-01-07 Arquitectura de Gestión de TI en 2025 para fortalecer el Gobierno de TI en la Entidad</t>
  </si>
  <si>
    <t>(Avance real de la ejecución del PRY-01-07 Arquitectura de Gestión de TI en 2025) / (Avance planeado de la ejecución del PRY-01-07 Arquitectura de Gestión de TI en 2025 en 2025) * 100%</t>
  </si>
  <si>
    <t>Subproceso e información documentada de la Arquitectura de Gestión de TI formalizada</t>
  </si>
  <si>
    <t>OSIS_18</t>
  </si>
  <si>
    <t>Ejecutar el  PRY-01-06 Gestión de uso y apropiación TIC en 2025 que habilita la gestión de datos y transformación digital en el DANE</t>
  </si>
  <si>
    <t>(Avance real de la ejecución del PRY-01-06 Gestión de uso y apropiación TIC en 2025) / (Avance planeado de la ejecución del PRY-01-06 Gestión de uso y apropiación TIC en 2025 en 2025) * 100%</t>
  </si>
  <si>
    <t>Plan de uso y apropiación de las TIC ejecutado para la vigencia 2025</t>
  </si>
  <si>
    <t>OSIS_19</t>
  </si>
  <si>
    <t>Informe de gestión trimestral del  procesos modernizados de interoperabilidad a través de web services/ 4 * 100.</t>
  </si>
  <si>
    <t>Cuatro (4) informes  de gestión trimestral de procesos modernizados de interoperabilidad a través de web services y el  avance de la Documentación de los proyectos en la herramienta - GITLAB</t>
  </si>
  <si>
    <t>OSIS_20</t>
  </si>
  <si>
    <t>Implementar Sistemas de información y Herramientas de Transmisión de datos de temáticas económicas a nivel nacional con su respectivo seguimiento para todos los sectores del CENU</t>
  </si>
  <si>
    <t>OAJ_Oficina Asesora Jurídica</t>
  </si>
  <si>
    <t>OAJ_2</t>
  </si>
  <si>
    <t>L4.5_Fortalecer la implementación y cumplimiento de los mecanismos de la política de prevención del daño antijurídico.</t>
  </si>
  <si>
    <t>Tramitar la fase de Juzgamiento en los procesos disciplinarios antes del término de prescripción</t>
  </si>
  <si>
    <t>Número de procesos tramitados antes del término prescriptivo  / Número de procesos recibidos de instrucción* 100%</t>
  </si>
  <si>
    <t>Decisión suscrita y notificada</t>
  </si>
  <si>
    <t>14_Gestión Jurídica</t>
  </si>
  <si>
    <t>POL_01: Gestión Estratégica del Talento Humano</t>
  </si>
  <si>
    <t>OAJ_3</t>
  </si>
  <si>
    <t>Brindar acompañamiento jurídico a los supervisores en la gestión de la liquidación de los convenios o contratos interadministrativos perfeccionados y en ejecución al 7 de julio de 2023</t>
  </si>
  <si>
    <t>Acompañamientos jurídicos brindados/Solicitudes de acompañamiento requeridas en el trimestre*100%</t>
  </si>
  <si>
    <t>Soporte documental elaborado por el abogado asignado para efectuar la revisión jurídica del trámite de liquidación del convenio o contrato interadministrativo</t>
  </si>
  <si>
    <t>POL_05:Compras y Contratación Publica</t>
  </si>
  <si>
    <t>OAJ_5</t>
  </si>
  <si>
    <t>Brindar acompañamiento jurídico al proceso de reglamentación de la Ley de Estadísticas Oficiales</t>
  </si>
  <si>
    <t>Acompañamientos jurídicos brindados/Solicitudes de acompañamiento requeridas en el trimestre *100%</t>
  </si>
  <si>
    <t>Informe final del resultado del proceso se acompañamiento jurídico en las diferentes reglamentaciones derivadas de la Ley 2335 de 2023.</t>
  </si>
  <si>
    <t>POL_10:Mejora Normativa</t>
  </si>
  <si>
    <t>OAJ_6</t>
  </si>
  <si>
    <t>Brindar acompañamiento jurídico al trámite de los actos administrativos del sector estadística</t>
  </si>
  <si>
    <t>Proyectos de Actos administrativos revisados que guarden relación directa con el sector estadístico</t>
  </si>
  <si>
    <t>Brindar acompañamiento jurídico transversal a los procesos con enfoque diferencial y étnico</t>
  </si>
  <si>
    <t>Informe final del resultado del acompañamiento, en los procesos normativos relacionados con el enfoque étnico y diferencial del sector estadístico.</t>
  </si>
  <si>
    <t>Formular la política de prevención del daño antijurídico 2026 – 2027</t>
  </si>
  <si>
    <t>Documento política de prevención del daño antijurídico</t>
  </si>
  <si>
    <t>POL_09:Defensa Jurídica</t>
  </si>
  <si>
    <t>OPLAN_Oficina Asesora de Planeación</t>
  </si>
  <si>
    <t>OPLAN_1</t>
  </si>
  <si>
    <t>Mantener o aumentar el puntaje del Índice de Desempeño Institucional - IDI del DANE</t>
  </si>
  <si>
    <t>Fortalecimiento de la capacidad institucional para la implementación del modelo de gestión nacional.</t>
  </si>
  <si>
    <t>1_Direccionamiento Estratégico</t>
  </si>
  <si>
    <t>OPLAN_2</t>
  </si>
  <si>
    <t>(Compromisos / Apropiación Vigente) *100</t>
  </si>
  <si>
    <t>Bases mensuales de reporte de ejecución presupuestal</t>
  </si>
  <si>
    <t xml:space="preserve">POL_04: Gestión Presupuestal y Eficiencia del Gasto Publico </t>
  </si>
  <si>
    <t>OPLAN_3</t>
  </si>
  <si>
    <t>(Obligaciones / Apropiación comprometida) *100</t>
  </si>
  <si>
    <t>OPLAN_4</t>
  </si>
  <si>
    <t>Nuevos desarrollos entregados</t>
  </si>
  <si>
    <t>OPLAN_5</t>
  </si>
  <si>
    <t>Número de planes de mejoramiento de la auditoría interna en termino / Número total de Planes de mejoramiento resultado de la auditoria*100%</t>
  </si>
  <si>
    <t>Informe de auditoría interna</t>
  </si>
  <si>
    <t>OPLAN_6</t>
  </si>
  <si>
    <t xml:space="preserve">L4.3_Realizar la reestructuración organizacional del DANE </t>
  </si>
  <si>
    <t>Porcentaje de avance en el plan de trabajo  para radicar la propuesta de ampliación de  planta ante el DAFP</t>
  </si>
  <si>
    <t>Documento de fortalecimiento institucional y formalización laboral radicado</t>
  </si>
  <si>
    <t>5_Plan Estratégico de Talento Humano</t>
  </si>
  <si>
    <t>OPLAN_7</t>
  </si>
  <si>
    <t>Número de documentos Fase 1 revisados en el periodo/ Número total de documentos Fase 1 asignados para revisión de las operaciones estadísticas activas*100</t>
  </si>
  <si>
    <t>Informes de seguimiento a la gestión documental de la Fase 1</t>
  </si>
  <si>
    <t>OPLAN_8</t>
  </si>
  <si>
    <t>Número de documentos complementarios revisados en el periodo/ Número total de documentos complementarios de las operaciones estadísticas activas*100</t>
  </si>
  <si>
    <t>Informes de seguimiento a la gestión documental</t>
  </si>
  <si>
    <t>DICE_Dirección de Difusión y Cultura Estadística</t>
  </si>
  <si>
    <t>DICE_1</t>
  </si>
  <si>
    <t>L1.3_Mejorar el acceso y visualización  de los contenidos del portal web del DANE</t>
  </si>
  <si>
    <t xml:space="preserve">% avance del documento elaborado / % total del documento </t>
  </si>
  <si>
    <t>Servicio de difusión de la información estadística</t>
  </si>
  <si>
    <t>POL_15:Transparencia, acceso a la información pública y lucha contra la corrupción</t>
  </si>
  <si>
    <t>DICE_2</t>
  </si>
  <si>
    <t>Elaborar un documento con el diseño e implementación de la estrategia de accesibilidad del portal web que permita el cumplimiento  de la clasificación del nivel AA de conformidad con la norma NTC 5854</t>
  </si>
  <si>
    <t>DICE_3</t>
  </si>
  <si>
    <t xml:space="preserve">L1.4_Desarrollar una estrategia de comunicación y difusión de la información estadística que permita la visualización de brechas sociales, económicas y ambientales. </t>
  </si>
  <si>
    <t>Elaborar un documento con el diseño e implementación de la estrategia de servicio al ciudadano con el fin de que accedan de forma efectiva y oportuna a sus derechos de manera directa,  ágil, transparente y participativa a través de los canales dispuestos por la entidad.</t>
  </si>
  <si>
    <t xml:space="preserve">Documento con la estrategia de servicio al ciudadano  diseñada e implementada </t>
  </si>
  <si>
    <t>DICE_4</t>
  </si>
  <si>
    <t>Elaborar un documento con el diseño e implementación de la estrategia de relacionamiento con los Grupos de interés que utilizan la información estadística y recursos pedagógicos, a través de acciones y espacios de relacionamiento y sensibilización.</t>
  </si>
  <si>
    <t xml:space="preserve">Documento con la estrategia  de relacionamiento con los Grupos de interés diseñada e implementada </t>
  </si>
  <si>
    <t xml:space="preserve">Servicio de apoyo a la gestión de conocimiento y consolidación de la cultura estadística </t>
  </si>
  <si>
    <t>DICE_5</t>
  </si>
  <si>
    <t xml:space="preserve">Elaborar un documento con el diseño e implementación de la estrategia digital y de medios con el fin del que el DANE sea reconocida como un referente nacional e internacional, técnica, rigurosa y de bien público por su información estadística </t>
  </si>
  <si>
    <t xml:space="preserve">Documento con la estrategia digital y de medios diseñada e implementada </t>
  </si>
  <si>
    <t>DICE_6</t>
  </si>
  <si>
    <t>Manual de crisis</t>
  </si>
  <si>
    <t>SG ADMI_Secretaria General Administrativa</t>
  </si>
  <si>
    <t>L4.6_Implementar acciones que permitan el fortalecimiento de la gestión estratégica del talento humano, de la gestión documental, administrativa, financiera y contractual en la entidad</t>
  </si>
  <si>
    <t>Ejecutar las actividades programadas del Plan de Infraestructura para las sedes, orientado al mejoramiento de la operatividad y funcionalidad de la infraestructura física de la Entidad.</t>
  </si>
  <si>
    <t>Porcentaje de avance acumulado de ejecución de las actividades / Total de actividades programadas</t>
  </si>
  <si>
    <t>Informe de seguimiento a la ejecución de las actividades del Plan de Infraestructura</t>
  </si>
  <si>
    <t>Mejoramiento de la infraestructura y equipamiento físico de la entidad a nivel nacional</t>
  </si>
  <si>
    <t>Sedes mantenidas</t>
  </si>
  <si>
    <t>9_Gestión de Bienes y Servicios</t>
  </si>
  <si>
    <t>Ejecutar las actividades programadas del Plan de Mantenimiento y Sostenibilidad - PMAS, orientado a la conservación y mejora continua de las instalaciones de la sede DANE CAN.</t>
  </si>
  <si>
    <t>(Actividades ejecutadas / Actividades programadas en el trimestre) * 100%</t>
  </si>
  <si>
    <t>Informe trimestral de actividades ejecutadas del Plan de Mantenimiento y Sostenibilidad - PMAS</t>
  </si>
  <si>
    <t>Ejecutar las actividades programadas del Plan de trabajo ambiental, orientado a fomentar la cultura ambiental de la Entidad.</t>
  </si>
  <si>
    <t>Informe de seguimiento a la ejecución de las actividades del Plan de trabajo ambiental</t>
  </si>
  <si>
    <t>Realizar sensibilizaciones al personal que desarrolla actividades relacionadas con el manejo de bienes de la Entidad, enfocadas a fortalecer el conocimiento acerca de la gestión de bienes.</t>
  </si>
  <si>
    <t>Sumatoria de sensibilizaciones realizadas en el trimestre</t>
  </si>
  <si>
    <t>Presentaciones y listas de asistencia de las sensibilizaciones realizadas en el trimestre</t>
  </si>
  <si>
    <t>SG_ADM_ 5</t>
  </si>
  <si>
    <t>Ejecutar las actividades programadas del plan de trabajo orientado a fortalecer la gestión adecuada del inventario de bienes de la Entidad.</t>
  </si>
  <si>
    <t>Sumatoria de actividades ejecutadas en el trimestre</t>
  </si>
  <si>
    <t>Informe de seguimiento al cumplimiento de las actividades del plan de trabajo</t>
  </si>
  <si>
    <t>(Actividades ejecutadas / Total de actividades planeadas) * 100%</t>
  </si>
  <si>
    <t>Informe de implementación y puesta en marcha del Sistema de Gestión de Documentos Electrónicos de Archivo - SGDEA</t>
  </si>
  <si>
    <t>10_Gestión Documental</t>
  </si>
  <si>
    <t>1_Plan Institucional de Archivos de la Entidad ­PINAR</t>
  </si>
  <si>
    <t>POL_16: Gestión Documental</t>
  </si>
  <si>
    <t>Realizar el seguimiento a la implementación del Sistema de Gestión de Documentos Electrónicos de Archivo - SGDEA, orientado a verificar el adecuado desempeño del sistema.</t>
  </si>
  <si>
    <t>(Seguimientos realizados / Total de seguimientos programados) * 100%</t>
  </si>
  <si>
    <t>Informe de los seguimientos realizados a la implementación del Sistema de Gestión de Documentos Electrónicos de Archivo - SGDEA</t>
  </si>
  <si>
    <t>Implementar las Tablas de Valoración Documental convalidadas en 67  metros lineales del fondo acumulado, para la conservación de los documentos producidos por la Entidad.</t>
  </si>
  <si>
    <t>(Metros lineales implementados / Metros lineales programados) * 100%</t>
  </si>
  <si>
    <t>Inventario de las unidades documentales del fondo acumulado con las Tablas de Valoración Documental implementadas</t>
  </si>
  <si>
    <t>Aplicar las Tablas de Retención Documental convalidadas en 500 unidades documentales del Archivo Central de DANE CAN, para la conservación de los documentos producidos por la Entidad.</t>
  </si>
  <si>
    <t>(Unidades documentales aplicadas / Unidades documentales programadas) * 100%</t>
  </si>
  <si>
    <t>Inventario de las unidades documentales del Archivo Central de DANE CAN con las Tablas de Retención Documental aplicadas</t>
  </si>
  <si>
    <t>(Instrumentos archivísticos aprobados / Instrumentos archivísticos por actualizar) * 100%</t>
  </si>
  <si>
    <t>1. Plan Institucional de Archivos - PINAR aprobado
2. Programa de Gestión Documental aprobado
3. Tablas de Retención Documental aprobadas
4. Tablas de Control de Acceso aprobadas
5. Manual de Sistema Integrado de Conservación - SIC aprobado</t>
  </si>
  <si>
    <t>SG GH_Secretaria General Gestión Humana</t>
  </si>
  <si>
    <t>Implementar una estrategia de fortalecimiento de los programas de vigilancia epidemiológica en la entidad para identificar y prevenir la aparición de enfermedades, lesiones o situaciones que puedan tener un impacto negativo en la salud y el bienestar de los colaboradores.</t>
  </si>
  <si>
    <t>(Actividades realizadas / Total de actividades programadas) * 100%</t>
  </si>
  <si>
    <t>Informe de actividades realizadas para la implementación de la estrategia de fortalecimiento de los programas de vigilancia epidemiológica</t>
  </si>
  <si>
    <t>Estrategia de fortalecimiento de los programas de vigilancia epidemiológica</t>
  </si>
  <si>
    <t>6_Gestión del Talento Humano</t>
  </si>
  <si>
    <t>8_Plan de Trabajo Anual en Seguridad y Salud en el Trabajo</t>
  </si>
  <si>
    <t>Realizar nombramientos en periodo de prueba por concurso de méritos del proceso de selección Entidades del Orden Nacional No. 2242 de 2022, teniendo en cuenta el uso de listas de elegibles, empleos equivalentes o mismos empleos aprobados por la Comisión Nacional del Servicio Civil.</t>
  </si>
  <si>
    <t>(Nombramientos en periodo de prueba realizados / Total de nombramientos aprobados) *100%</t>
  </si>
  <si>
    <t>Resoluciones de nombramiento expedidas</t>
  </si>
  <si>
    <t>3_Plan Anual de Vacantes</t>
  </si>
  <si>
    <t>Formular e implementar un programa de líderes a través de actividades de bienestar y capacitación, para fortalecer el clima laboral de la Entidad.</t>
  </si>
  <si>
    <t>Sumatoria de Hito Formulación del programa (25%) + Hito Implementación del programa (75%)</t>
  </si>
  <si>
    <t>Matriz de seguimiento a las actividades del programa de líderes</t>
  </si>
  <si>
    <t>Plan del fortalecimiento del clima laboral</t>
  </si>
  <si>
    <t>7_Plan de Incentivos Institucionales</t>
  </si>
  <si>
    <t xml:space="preserve">Implementar un repositorio virtual con la información documentada del Plan Institucional de Capacitación DANE 2025 para los servidores, como aporte a la gestión y apropiación del conocimiento en la Entidad. </t>
  </si>
  <si>
    <t>Sumatoria de Hito Diseño del repositorio (30%) + Hito Implementación del repositorio (70%)</t>
  </si>
  <si>
    <t>Estrategia para la adecuada gestión y apropiación del conocimiento de la entidad</t>
  </si>
  <si>
    <t>6_Plan Institucional de Capacitación</t>
  </si>
  <si>
    <t>SG CP_ Secretaria General Compras Públicas</t>
  </si>
  <si>
    <t>Realizar tres (3) sensibilizaciones a los colaboradores que intervienen en la gestión contractual de la Entidad, con el objeto de fortalecer sus conocimientos y competencias.</t>
  </si>
  <si>
    <t>Sumatoria de sensibilizaciones realizadas en cada trimestre</t>
  </si>
  <si>
    <t>Grabaciones o material de apoyo y listas de asistencia de las sensibilizaciones realizadas en el trimestre</t>
  </si>
  <si>
    <t>8_Gestión Contractual</t>
  </si>
  <si>
    <t>Estructurar un (1) flujo de gestión en el Sistema de Gestión de Documentos Electrónicos de Archivo - SGDEA para la formulación y aprobación de los estudios y documentos previos que tramita el GIT Gestión Contractual.</t>
  </si>
  <si>
    <t>Informe de avance de la estructuración del flujo de gestión</t>
  </si>
  <si>
    <t>Actualizar la documentación del proceso Gestión Contractual, de acuerdo con las necesidades identificadas y la evolución de los sistemas de información de la Entidad.</t>
  </si>
  <si>
    <t>Sumatoria de documentos actualizados</t>
  </si>
  <si>
    <t>SG FIN_Secretaria General Financiera</t>
  </si>
  <si>
    <t>SG_AFI_1</t>
  </si>
  <si>
    <t>Realizar acompañamientos a las direcciones territoriales en el desarrollo de temas presupuestales, contables y tributarios, de acuerdo con el cronograma definido.</t>
  </si>
  <si>
    <t>(Acompañamientos realizados / Total de acompañamientos programados) * 100%</t>
  </si>
  <si>
    <t>1. Cronograma de acompañamientos actualizado
2. Información documentada de los acompañamientos realizados</t>
  </si>
  <si>
    <t>7_Gestión Financiera</t>
  </si>
  <si>
    <t>SG_AFI_2</t>
  </si>
  <si>
    <t>Actualizar la documentación del proceso Gestión Financiera, de acuerdo con las necesidades identificadas y la evolución de los sistemas de información de la Entidad.</t>
  </si>
  <si>
    <t>(Documentos actualizados / Total de documentos identificados para actualizar) * 100%</t>
  </si>
  <si>
    <t>SG_AFI_3</t>
  </si>
  <si>
    <t>Elaborar un documento de buenas prácticas con las temáticas desarrolladas del proceso Gestión Financiera, teniendo en cuenta la normativa aplicable vigente.</t>
  </si>
  <si>
    <t>(Temáticas desarrolladas en el documento / Total de temáticas identificadas para desarrollar en el documento) * 100%</t>
  </si>
  <si>
    <t>Documento de buenas prácticas elaborado</t>
  </si>
  <si>
    <t>DIRPEN_Dirección de Regulación, Planeación, Estandarización y Normalización</t>
  </si>
  <si>
    <t>DIRPEN_1</t>
  </si>
  <si>
    <t>L5.2_Formular e implementar el Plan Estadístico Nacional (PEN)</t>
  </si>
  <si>
    <t>Realizar la evaluación de la calidad estadística conforme a la NTC PE 1000:2020, considerando los componentes de seguimiento vinculados al proceso.</t>
  </si>
  <si>
    <t>Sumatoria del número de operaciones estadísticas objeto de evaluación y/o seguimiento</t>
  </si>
  <si>
    <t>1. Formatos de vigilancia diligenciados
2. Informes finales de evaluación
3. Matriz de control de uso del logo</t>
  </si>
  <si>
    <t>Servicio de evaluación</t>
  </si>
  <si>
    <t>15_Calidad Estadística</t>
  </si>
  <si>
    <t>DIRPEN_2</t>
  </si>
  <si>
    <t>Realizar acompañamiento en la implementación del Marco de Aseguramiento de la Calidad Estadística MAC y sus instrumentos.</t>
  </si>
  <si>
    <t>Sumatoria de acompañamientos respecto al MAC y sus instrumentos</t>
  </si>
  <si>
    <t>1. Formatos de diagnóstico del MAC diligenciadas
2. Documento plan de acción diagnóstico MAC
3. Listas de asistencia de acompañamientos realizados</t>
  </si>
  <si>
    <t>DIRPEN_3</t>
  </si>
  <si>
    <t>Oficializar la metodología  de pares del Código Regional de Buenas Prácticas en el marco de la CEA CEPAL.</t>
  </si>
  <si>
    <t>Porcentaje de avance ejecutado/porcentaje de avance programado</t>
  </si>
  <si>
    <t>Documento oficial de la metodología de revisión de pares</t>
  </si>
  <si>
    <t>DIRPEN_4</t>
  </si>
  <si>
    <t>Actualizar el sistema de información de oferta y demanda estadística (SICODE), incluyendo el desarrollo de espacios de divulgación, promoción y fomento del uso de la oferta estadística del SEN</t>
  </si>
  <si>
    <t>(Numero de entidades que reportan actualizaciones del periodo / Número de Entidades que reportan en el SICODE) * 100</t>
  </si>
  <si>
    <t>Servicio de asistencia técnica</t>
  </si>
  <si>
    <t>DIRPEN_5</t>
  </si>
  <si>
    <t>Elaborar productos asociados a la estrategia de fortalecimiento estadístico territorial.</t>
  </si>
  <si>
    <t>(Productos elaborados para el fortalecimiento estadístico territorial/total de productos proyectados)*100%</t>
  </si>
  <si>
    <t>DIRPEN_6</t>
  </si>
  <si>
    <t>Promover el desarrollo de las estrategias, acciones y metas del Plan Estadístico Nacional 2023 - 2027 para la vigencia 2025 con atributos de calidad y oportunidad.</t>
  </si>
  <si>
    <t>Porcentaje ejecutado del Plan Estadístico Nacional 2023 - 2027 para la vigencia 2025/ Porcentaje planeado del Plan Estadístico Nacional 2023 - 2027 para la vigencia 2025</t>
  </si>
  <si>
    <t>1. Reporte de seguimiento del Plan Estadístico Nacional 2023 - 2027
2. Matriz de seguimiento del PEN</t>
  </si>
  <si>
    <t>DIRPEN_7</t>
  </si>
  <si>
    <t>L5.1_Implementar una estrategia de sensibilización e integración de las variables de genero, diversidad y enfoque diferencial e interseccional en los producto de difusión, en el marco de las entidades productoras de información estadística y registros administrativos del SEN que permita unificar categorías para una mejor y justa caracterización de la población.</t>
  </si>
  <si>
    <t>Sumatoria de espacios generados</t>
  </si>
  <si>
    <t xml:space="preserve">1. Memorias de reunión, material empleado en las mesas de trabajo, encuentros y reuniones y productos de las instancias de coordinación del SEN dinamizadas.
2.  Material empleado en espacios de diálogo,  intercambio de experiencias y conversatorios entre actores del ecosistema del SEN que fomenten la cultura estadística. </t>
  </si>
  <si>
    <t>DIRPEN_8</t>
  </si>
  <si>
    <t>Implementar y desarrollar el plan de capacitación del Sistema Estadístico Nacional SEN 2025 para la promoción de los lineamientos, normas y estándares estadísticos.</t>
  </si>
  <si>
    <t>(Actividades de formación realizadas / Actividades de formación programadas)*100%</t>
  </si>
  <si>
    <t>1. Listas de asistencia de participantes miembros de las entidades SEN a las actividades de formación realizadas y material utilizado en las sesiones. 
2. Evidencia de cursos virtuales mantenidos, actualizados y/o desarrollados en el periodo</t>
  </si>
  <si>
    <t>Servicio de educación informal</t>
  </si>
  <si>
    <t>DIRPEN_9</t>
  </si>
  <si>
    <t>Sumatoria de Hitos ((documentos de regulación*70%)+(sistema de conceptos*15%)+(Asistencias DDI*15%))</t>
  </si>
  <si>
    <t>1.  Documento de mantenimiento a Clasificación CUOC  
2. Documento preliminar de adaptación de clasificación CIIU 5
3. Cinco Documentos de Correlativas de regulación
4. Dos Documentos de apoyo a la regulación
5. Documento preliminar de Marco de datos ciudadanos para Colombia
6. Documento preliminar de actualización NTC y Lineamientos de Proceso estadístico
7. Sistema de Conceptos actualizado
8. 60 Listas de asistencias y hojas de ruta documentación DDI
9. Documento correlativa CIIU 4 Vs CIU 5 para el cambio base de Cuentas Nacionales
10. Documento preliminar de agrupaciones cambio base de Cuentas Nacionales con CIIU 5
11. Documento de conceptos estandarizados para cambio base de Cuentas Nacionales
12. Documento de gestión de metadatos CEA-CEPAL</t>
  </si>
  <si>
    <t>3_Regulación</t>
  </si>
  <si>
    <t>DIRPEN_10</t>
  </si>
  <si>
    <t xml:space="preserve">Realizar el Diseño e implementación del plan de verificación de la Regulación definido para la producción estadística del SEN </t>
  </si>
  <si>
    <t>Porcentaje de avance de los documentos/ Porcentaje total planificado</t>
  </si>
  <si>
    <t>1. Plan de verificación de la implementación de la regulación estadística 2025
2. Documento verificación 2025</t>
  </si>
  <si>
    <t>DIRPEN_11</t>
  </si>
  <si>
    <t>Desarrollar proyectos prospectivos y tecnológicos en investigación y análisis de datos, que contribuyan a la mejora del proceso estadístico, al fortalecimiento de los procedimientos de la DIRPEN y a las necesidades temáticas del DANE.</t>
  </si>
  <si>
    <t>Sumatoria de Hitos ((Reporte prospectivo)*0,35)+(Proyectos GIT de DIRPEN desarrollados) *0,35)+(Mantenimiento y actualización de contenidos página SEN desarrollado)*0,30))*100</t>
  </si>
  <si>
    <t>1. Documento del proyecto App Diversa
2. Documentos mensuales del reporte prospectivo de referentes internacionales
3. Informes de gestión de mejoramiento de procesos para los GIT de la DIRPEN
4. Bitácora de las funcionalidades de la plataforma tecnológica del SEN 2.0</t>
  </si>
  <si>
    <t>Servicio de articulación del Sistema Estadístico Nacional</t>
  </si>
  <si>
    <t>13_Gestión de desarrollo de capacidades e innovación</t>
  </si>
  <si>
    <t>DSCN_Dirección de Síntesis y Cuentas Nacionales</t>
  </si>
  <si>
    <t>DSCN_1</t>
  </si>
  <si>
    <t xml:space="preserve">L1.6_Realizar la publicación de boletines técnicos de las cuentas satélites que contribuyan en la difusión y acceso a la información, promoviendo el uso y la toma de decisión de los grupos de interés de la entidad. </t>
  </si>
  <si>
    <t>Publicar ocho (8) boletines y sus anexos de las operaciones estadísticas de las Cuentas del Marco Central del Sistema de Contabilidad Ambiental y Económica (cuentas ambientales y económicas de flujos del agua, del bosque, de energía, de residuos sólidos y de emisiones al aire; cuenta ambiental y económica de activos de los recursos minerales y energéticos; cuenta ambiental y económica de actividades ambientales y transacciones asociadas).</t>
  </si>
  <si>
    <t>∑ de boletines técnicos de las Cuentas del Marco Central del Sistema de Contabilidad Ambiental y Económica - SCAE, publicados en la página web de la entidad en la vigencia.</t>
  </si>
  <si>
    <t>Ocho (8) boletines técnicos y sus anexos estadísticos de las Cuentas del Marco Central del Sistema de Contabilidad Ambiental y Económica - SCAE</t>
  </si>
  <si>
    <t>Boletines técnicos y cuadros de resultados</t>
  </si>
  <si>
    <t>DSCN_2</t>
  </si>
  <si>
    <t>Publicar dos (2) boletines y sus anexos correspondientes a los resultados de la Cuenta Temática de Economía Circular - CTECI  y de la Cuenta Temática de Bioeconomía - CTB.</t>
  </si>
  <si>
    <t>∑ de boletines técnicos de la Cuenta Temática de Bioeconomía - CTB y la Cuenta Temática de Economía Circular - CTECI, publicados en la página web de la entidad en la vigencia.</t>
  </si>
  <si>
    <t xml:space="preserve">Dos (2) boletines técnicos y sus anexos estadísticos de la Cuenta Temática de Bioeconomía - CTB y la Cuenta Temática de Economía Circular - CTECI.  </t>
  </si>
  <si>
    <t>DSCN_3</t>
  </si>
  <si>
    <t>Publicar un (1) boletín técnico y su(s) anexos(s) estadístico(s) de la Cuenta Satélite de Economía Cultural y Creativa finalizada.</t>
  </si>
  <si>
    <t>Boletín técnico de la  Cuenta Satélite de Economía Cultural y Creativa, publicado en la vigencia.</t>
  </si>
  <si>
    <t>Un (1) Boletín técnico y su(s) anexo(s) estadístico(s)de la Cuenta Satélite de Economía Cultural y Creativa.</t>
  </si>
  <si>
    <t>Boletín técnico y cuadro de resultados</t>
  </si>
  <si>
    <t>DSCN_4</t>
  </si>
  <si>
    <t>Proyectar y publicar un (1) reporte de información para economía cultural y creativa.</t>
  </si>
  <si>
    <t>Reporte de información para economía cultural y creativa, publicado en la vigencia.</t>
  </si>
  <si>
    <t>Un (1) reporte de información para economía cultural y creativa publicado en la página web de la entidad.</t>
  </si>
  <si>
    <t>Reporte</t>
  </si>
  <si>
    <t>DSCN_5</t>
  </si>
  <si>
    <t>Publicar un (1) boletín técnico y su(s) anexo(s) estadístico(s) de la Cuenta Satélite de Economía Cultural y Creativa de Bogotá finalizada</t>
  </si>
  <si>
    <t>Boletín técnico de la Cuenta Satélite de Economía Cultural y Creativa de Bogotá, publicado en la vigencia.</t>
  </si>
  <si>
    <t>Un (1) Boletín y su(s) anexo(s) estadístico(s) de la Cuenta Satélite de Economía Cultural y Creativa de Bogotá.</t>
  </si>
  <si>
    <t>DSCN_6</t>
  </si>
  <si>
    <t>Publicar tres (3) boletines y su(s) anexo(s) estadístico(s) de la Cuenta Satélite de la Agroindustria: Arroz (CSAA); Avícola (CSAAV); Maíz, Sorgo y Soya (CAAMSS), en el segundo trimestre de 2025 un (1) boletín técnico y su(s) anexo(s) estadístico(s) de la Cuenta Satélite de Turismo - CST y en el primer trimestre un (1) boletín técnico y su anexo estadístico de la Cuenta Satélite de las Tecnologías de la Información y las Comunicaciones - CSTIC.</t>
  </si>
  <si>
    <t>∑ de boletines técnicos de la Cuenta Satélite de la Agroindustria: Arroz (CSAA), Avícola (CSAAV), Maíz, Sorgo y Soya (CAAMSS), de la Cuenta Satélite de Turismo - CST y de la Cuenta Satélite de las Tecnologías de la Información y las Comunicaciones - CSTIC, publicados en la página web de la entidad en la vigencia.</t>
  </si>
  <si>
    <t>Cinco (5) boletines técnicos y sus anexos estadísticos de la Cuenta Satélite de la Agroindustria: Arroz (CSAA), Avícola (CSAAV), Maíz, Sorgo y Soya (CAAMSS), de la Cuenta Satélite de Turismo - CST y de la Cuenta Satélite de las Tecnologías de la Información y las Comunicaciones - CSTIC, publicados en la página web de la entidad en la vigencia.</t>
  </si>
  <si>
    <t>30/12/2025</t>
  </si>
  <si>
    <t>DSCN_7</t>
  </si>
  <si>
    <t>Publicar boletines y anexos del PIB trimestral desde los enfoques de la producción y el gasto, para los periodos del: cuarto trimestre de 2024, primer, segundo y tercer trimestre del año 2025.</t>
  </si>
  <si>
    <t>∑ de boletines técnicos del PIB trimestral, publicados en la página web de la entidad en la vigencia.</t>
  </si>
  <si>
    <t>Cuatro (4) boletines técnicos y sus anexos estadísticos del PIB trimestral, publicados en la página web de la entidad en la vigencia.</t>
  </si>
  <si>
    <t>DSCN_8</t>
  </si>
  <si>
    <t>Publicar el resultado del PIB trimestral por el enfoque del ingreso y de las cuentas por sector institucional para los periodos: cuarto trimestre de 2023, y los tres primeros trimestres de 2024, y un (1) piloto preliminar de la desestacionalización  de transacciones de las Cuentas de Sectores Institucionales trimestrales.</t>
  </si>
  <si>
    <t>∑ boletines técnicos del PIB trimestral más (+) un (1) piloto preliminar de la desestacionalización  de transacciones de las Cuentas de Sectores Institucionales trimestrales.</t>
  </si>
  <si>
    <t>Cuatro (4) boletines técnicos y sus anexos estadísticos de publicación de PIB trimestral, publicados en la página web de la entidad en la vigencia y un (1) piloto preliminar de la desestacionalización  de transacciones de las Cuentas de Sectores Institucionales trimestrales.</t>
  </si>
  <si>
    <t>DSCN_9</t>
  </si>
  <si>
    <t>Publicar el PIB por departamentos - PIBDEP, así: años 2021 provisional, 2022 provisional y 2023 preliminar y Valor agregado por municipios - VAM años 2021 provisional y 2022 provisional</t>
  </si>
  <si>
    <t>∑ boletines técnicos del PIB por departamentos - PIBDEP publicados en la página web de la entidad en la vigencia.</t>
  </si>
  <si>
    <t>Dos (2) boletines técnicos y sus anexos estadísticos del PIB por departamentos - PIBDEP, publicados en la página web de la entidad en la vigencia..</t>
  </si>
  <si>
    <t>DSCN_10</t>
  </si>
  <si>
    <t>Publicar doce (12) boletines técnicos y sus anexos estadísticos correspondientes a los resultados del Indicador de Seguimiento a la Economía - ISE.</t>
  </si>
  <si>
    <t>∑ de boletines técnicos del Indicador de Seguimiento a la Economía - ISE, publicados en la página web de la entidad en la vigencia.</t>
  </si>
  <si>
    <t>Doce (12)  boletines técnicos y sus anexos estadísticos del Indicador de Seguimiento a la Economía - ISE, publicados en la página web de la entidad.</t>
  </si>
  <si>
    <t>DSCN_11</t>
  </si>
  <si>
    <t>Publicar un (1) boletín y su(s) anexo(s) estadístico(s) de la Productividad Total de Factores - PTF.</t>
  </si>
  <si>
    <t>Boletín técnico  de la Productividad Total de Factores - PTF, publicado en la vigencia.</t>
  </si>
  <si>
    <t>Boletín y su(s) anexo(s) estadístico(s) de la Productividad Total de Factores - PTF, publicado en la página web de la entidad.</t>
  </si>
  <si>
    <t>DSCN_12</t>
  </si>
  <si>
    <t>Publicar un (1) boletín y su(s) anexo(s) estadístico(s) de resultados de la Matriz de trabajo.</t>
  </si>
  <si>
    <t>Boletín técnico de la Matriz de Trabajo, publicado en la página web de la entidad.</t>
  </si>
  <si>
    <t>Un (1) boletín técnico y su(s) anexo(s) estadístico(s) de la Matriz de trabajo, publicados en la página web de la entidad.</t>
  </si>
  <si>
    <t>DSCN_13</t>
  </si>
  <si>
    <t xml:space="preserve"> Publicar un (1) boletín técnico y su(s) anexo(s) estadísticos de la Matriz utilización desagregada en productos nacionales e importados - MUPNI y un (1) boletín técnico y su(s) anexo(s) estadísticos de la Matriz Insumo Producto - MIP.</t>
  </si>
  <si>
    <t>∑ de boletines y anexos publicados de la Matriz utilización desagregada en productos nacionales e importados y de la Matriz Insumo Producto - MIP.</t>
  </si>
  <si>
    <t>Dos (2) boletines técnicos y dos (2) anexos estadísticos, publicados en la página web de la entidad.</t>
  </si>
  <si>
    <t>DSCN_14</t>
  </si>
  <si>
    <t>Publicar dos (2) boletines técnicos y sus anexos estadísticos  de las Cuentas Anuales de Bienes y Servicios - CABYS y Cuentas anuales por sector institucional - CASI para los años 2022 provisional y 2023 provisional , y una (1) base de datos, en el cuarto trimestre de 2025, con información acopiada para las estimaciones de las cuentas anuales de Bienes y Servicios - CABYS y en el primer trimestre una (1) para las cuentas anuales por sector institucional - CASI para el año 2024 provisional.</t>
  </si>
  <si>
    <t>∑ de boletines técnicos de las Cuentas Anuales y Bienes y Servicios - CABYS y Cuentas Anuales por Sectores Institucional - CASI, publicados en la página web de la entidad en la vigencia + ∑  de bases de datos con información acopiada para las estimaciones de las cuentas anuales de Bienes y Servicios - CABYS y Cuentas Anuales por Sectores Institucional - CASI para el año 2024 provisional.</t>
  </si>
  <si>
    <t>Dos (2) boletines técnicos y sus anexos estadísticos de las Cuentas Anuales y Bienes y Servicios - CABYS y Cuentas Anuales por Sectores Institucional - CASI, publicados en la página web de la entidad y dos (2) bases de datos  con información acopiada para las estimaciones de las cuentas anuales de bienes y servicios para el año 2024 provisional.</t>
  </si>
  <si>
    <t>DSCN_15</t>
  </si>
  <si>
    <t>Publicar en cada trimestre de 2025, el Indicador Trimestral de Actividad Económica por Departamentos - ITAED, correspondiente a los trimestres III y IV de 2023, y trimestres I y II de 2024</t>
  </si>
  <si>
    <t>∑ Boletines técnicos del Indicador Trimestral de Actividad Económica por Departamentos - ITAED, publicados en la vigencia</t>
  </si>
  <si>
    <t>Cuatro (4) boletines técnicos y sus anexos estadísticos del Indicador Trimestral de Actividad Económica por Departamentos - ITAED, publicados en la página web de la entidad.</t>
  </si>
  <si>
    <t>DSCN_16</t>
  </si>
  <si>
    <t>Publicar dos (2) boletines y sus anexos estadísticos correspondientes a los resultados de las cuentas del Gasto por Finalidad del Gobierno General - GGF y el Gasto Público y Privado - SOCX año 2024 preliminar y revisión 2023 provisional.</t>
  </si>
  <si>
    <t>∑ boletines técnicos del GGF y del gasto público y privado - SOCX, publicados en la página web de la entidad en la vigencia.</t>
  </si>
  <si>
    <t>Dos (2) boletines técnicos y sus anexos estadísticos del GGF y del gasto público y privado - SOCX, publicados en la página web de la entidad.</t>
  </si>
  <si>
    <t>DSCN_17</t>
  </si>
  <si>
    <t>Publicar un (1) boletín técnico y su(s) anexo(s) estadístico(s) con los resultados de la Cuenta Satélite de Salud - CSS, finalizada</t>
  </si>
  <si>
    <t>Boletín técnico de la Cuenta Satélite de Salud - CSS, publicado en la vigencia.</t>
  </si>
  <si>
    <t>Boletín y su(s) anexo(s) estadísticos de la Cuenta Satélite de Salud - CSS,  publicados en la página web de la entidad.</t>
  </si>
  <si>
    <t>DSCN_18</t>
  </si>
  <si>
    <t xml:space="preserve">Publicar informe del avance de la Ley 1413 de 2010, por medio de la cual se regula la inclusión de la economía del cuidado en el sistema de cuentas nacionales.  </t>
  </si>
  <si>
    <t>∑  informes de avance de la implementación de los lineamientos  dispuestos en la Ley 1413 de 2010 publicados en la página web de la entidad en la vigencia..</t>
  </si>
  <si>
    <t>Informe de avance implementación de los lineamientos dispuestos en la Ley 1413 de 2010, publicados en la página web de la entidad.</t>
  </si>
  <si>
    <t>Informe</t>
  </si>
  <si>
    <t>DSCN_19</t>
  </si>
  <si>
    <t>PND_"Colombia Potencia Mundial de la Vida" 2022 - 2026</t>
  </si>
  <si>
    <t>Publicar un (1) boletín técnico y su(s) anexos técnicos con los resultados de la Cuenta Satélite del Deporte Nacional - CSD</t>
  </si>
  <si>
    <t>Boletín técnico con los resultados de la Cuenta Satélite del Deporte Nacional - CSD</t>
  </si>
  <si>
    <t>Un (1) boletín técnico y su(s) anexo(s) estadístico(s) de la Cuenta Satélite del Deporte Nacional - CSD, publicados en la página web de la entidad.</t>
  </si>
  <si>
    <t>DSCN_20</t>
  </si>
  <si>
    <t>Aporte directo a la línea estratégica</t>
  </si>
  <si>
    <t xml:space="preserve">Proyectar un (1) documento diagnóstico que permita evaluar las mediciones de economía no observada, en el marco de las Cuentas Anuales de Bienes y Servicios - CABYS en el sistema de Cuentas Nacionales y su relación con la Economía Popular. </t>
  </si>
  <si>
    <t>Documento diagnóstico para el diseño y la medición de la economía no observada en las cuentas nacionales, proyectado.</t>
  </si>
  <si>
    <t>Documento diagnóstico para el diseño y la medición de la economía no observada en las cuentas nacionales.</t>
  </si>
  <si>
    <t>Documento diagnóstico</t>
  </si>
  <si>
    <t>DSCN_21</t>
  </si>
  <si>
    <t>Proyectar para el cuarto trimestre de 2025, un (1) piloto de resultados preliminares, finalizados de las Cuenta de Extensión de las Cuentas de los Ecosistemas.</t>
  </si>
  <si>
    <t>Piloto de resultados preliminares, finalizados de las Cuenta de Extensión de las Cuentas de los Ecosistemas.</t>
  </si>
  <si>
    <t>Un (1) piloto de resultados preliminares, finalizados de la Cuenta Ecosistemas, proyectado.</t>
  </si>
  <si>
    <t>Piloto</t>
  </si>
  <si>
    <t>DSCN_22</t>
  </si>
  <si>
    <t>Proyectar  un (1) documento del modelo conceptual de la herramienta de automatización del subsistema de Estadísticas Económicas (CONPES 4008)</t>
  </si>
  <si>
    <t>Documento del modelo conceptual de la herramienta de automatización del Subsistema de Estadísticas Económicas.</t>
  </si>
  <si>
    <t>Documento del modelo conceptual de la herramienta de automatización del Subsistema de Estadísticas Económicas, proyectado.</t>
  </si>
  <si>
    <t>31/12/2025</t>
  </si>
  <si>
    <t>Documento modelo</t>
  </si>
  <si>
    <t>DSCN_23</t>
  </si>
  <si>
    <t>Aporte_directo_a_la_linea_estratégica</t>
  </si>
  <si>
    <t>Elaborar un (1) documento plan de trabajo que relacione metas, hitos, esquemas de trabajo y flujos de proceso a desarrollarse por parte de las Direcciones Técnicas DANE (DRA, DIRPEN, DIG, DIMPE y CDS) y áreas de apoyo en el marco del cambio de año base de las cuentas nacionales.</t>
  </si>
  <si>
    <t>Documento plan de  trabajo que relacione metas, hitos, esquemas de trabajo y flujos de proceso a desarrollarse por parte de las Direcciones Técnicas DANE (DRA, DIRPEN, DIG, DIMPE y CDS) y áreas de apoyo en el marco del cambio de año base de las cuentas nacionales.</t>
  </si>
  <si>
    <t>Un (1) documento plan de  trabajo que relacione metas, hitos, esquemas de trabajo y flujos de proceso a desarrollarse por parte de las Direcciones Técnicas DANE (DRA, DIRPEN, DIG, DIMPE y CDS) y áreas de apoyo en el marco del cambio de año base de las cuentas nacionales.</t>
  </si>
  <si>
    <t>15/01/2025</t>
  </si>
  <si>
    <t>31/03/2025</t>
  </si>
  <si>
    <t>Documento consolidado</t>
  </si>
  <si>
    <t>DSCN_24</t>
  </si>
  <si>
    <t>Un (1) documento final tipo Plan General del cambio de año base con la propuesta técnica, estadística,  metodológica, de acopio, de procesamiento y económica.
Un (1) documento preliminar tipo ficha metodológica. Un (1) documento preliminar tipo procedimiento de desarrollo y mantenimiento de Sistemas de Información del cambio de Año Base. 
Un (1) documento preliminar tipo metodología del cambio de Año Base.</t>
  </si>
  <si>
    <t xml:space="preserve">Documento final cambio de año base
</t>
  </si>
  <si>
    <t>DSCN_25</t>
  </si>
  <si>
    <t>Proyectar un (1) piloto de resultados preliminares, finalizados de las Cuenta Nacionales de Inclusión.</t>
  </si>
  <si>
    <t>Piloto de resultados preliminares, finalizados de las Cuentas Nacionales de Inclusión.</t>
  </si>
  <si>
    <t>Un (1) piloto de resultados preliminares de las Cuentas Nacionales de Inclusión.</t>
  </si>
  <si>
    <t>17/02/2025</t>
  </si>
  <si>
    <t>DCD_Dirección de Censos y Demografía</t>
  </si>
  <si>
    <t>DCD_1</t>
  </si>
  <si>
    <t>Sumatoria de documentos con la propuesta de arquitectura realizados</t>
  </si>
  <si>
    <t>Entrega de Propuesta de arquitectura en motor de base de datos con la información de personas a nivel municipal, para el periodo 2018.</t>
  </si>
  <si>
    <t>Producción de información estructural. Nacional</t>
  </si>
  <si>
    <t>DCD_2</t>
  </si>
  <si>
    <t>DCD_3</t>
  </si>
  <si>
    <t>Realizar exploraciones metodológicas para la determinación de la residencia administrativa del Registro Estadístico Base de Población a través del método de señales de vida.</t>
  </si>
  <si>
    <t xml:space="preserve">Sumatoria de documentos realizados durante el periodo </t>
  </si>
  <si>
    <t>DCD_4</t>
  </si>
  <si>
    <t>L2.1_Una hoja de ruta con Parques Nacionales Naturales en la que se caracterice las condiciones socio-económicas de las familias habitantes de las áreas del Sistema de Parques Nacionales Naturales.</t>
  </si>
  <si>
    <t>Realizar actividades de diseño orientadas a la obtención de información sobre las condiciones socioeconómicas de las familias y personas que residen en las áreas del Sistema de Parques Nacionales Naturales.</t>
  </si>
  <si>
    <t>Sumatoria de porcentaje de avance de los entregables realizados</t>
  </si>
  <si>
    <t>(i) Diseño del Plan de recolección (50%)
(ii) Versión del Instrumento de recolección para la obtención de información requerida (50%)</t>
  </si>
  <si>
    <t>DCD_5</t>
  </si>
  <si>
    <t>L2.9_Desarrollar las acciones de cumplimiento de los compromisos concertados en las instancias de participación y consulta con grupos poblacionales</t>
  </si>
  <si>
    <t>Realizar acompañamiento en la temática étnica  para el desarrollo de las Operaciones Censales</t>
  </si>
  <si>
    <t>Informes o ayudas de memoria con sus listas de asistencia que den evidencia del acompañamiento para el desarrollo de las Operaciones Censales</t>
  </si>
  <si>
    <t>6_Bases PND - Actores diferenciales para el cambio</t>
  </si>
  <si>
    <t>DCD_6</t>
  </si>
  <si>
    <t>Sumatoria de porcentajes de avance de los entregables culminados</t>
  </si>
  <si>
    <t>DCD_7</t>
  </si>
  <si>
    <t xml:space="preserve">Sumatoria de entregables  desarrollados durante el periodo </t>
  </si>
  <si>
    <t>Informe metodológico consolidado con la integración de la base de datos del operativo más los registros administrativos</t>
  </si>
  <si>
    <t>DCD_8</t>
  </si>
  <si>
    <t>Elaborar respuestas para atender los requerimientos en cumplimiento de las sentencias T302 y auto 696</t>
  </si>
  <si>
    <t>Respuestas a solicitudes de información y/o ayudas de memoria</t>
  </si>
  <si>
    <t>DCD_9</t>
  </si>
  <si>
    <t xml:space="preserve">Elaborar respuestas para atender los requerimientos en cumplimiento de las sentencia T 276 - pueblo Afrocolombiano </t>
  </si>
  <si>
    <t>DCD_10</t>
  </si>
  <si>
    <t>Elaborar respuestas para atender los requerimientos en cumplimiento de las sentencias relacionadas con grupos diferenciales</t>
  </si>
  <si>
    <t>DCD_11</t>
  </si>
  <si>
    <t>Número de cuadros de salida elaborados / Número de Cuadros de salidas programados en el trimestre *100</t>
  </si>
  <si>
    <t>Cuadros de Resultados con las proyecciones de población en edad de trabajar desagregado por unidad de planeación local.</t>
  </si>
  <si>
    <t>DCD_12</t>
  </si>
  <si>
    <t>Informes o ayudas de memoria con sus listas de asistencia que den cuenta del acompañamiento brindado a las organizaciones indígenas, en cumplimiento de los acuerdos del plan de desarrollo 2024-2026.</t>
  </si>
  <si>
    <t>DCD_13</t>
  </si>
  <si>
    <t>Informes o ayudas de memoria con sus listas de asistencia que den cuenta del acompañamiento para el fortalecimiento de listados censales</t>
  </si>
  <si>
    <t>DCD_14</t>
  </si>
  <si>
    <t>Sumatoria de documentos construidos durante el periodo</t>
  </si>
  <si>
    <t>Documento para la implementación del plan de pruebas temáticas para conteo intercensal de población indígena</t>
  </si>
  <si>
    <t>DCD_15</t>
  </si>
  <si>
    <t>Informes o ayudas de memoria con sus listas de asistencia que den cuenta del fortalecimiento a líderes indígenas</t>
  </si>
  <si>
    <t>DCD_16</t>
  </si>
  <si>
    <t>Realizar acompañamiento técnico para la elaboración de los listados censales para la población NARP</t>
  </si>
  <si>
    <t>Informes o ayudas de memoria con sus listas de asistencia que den cuenta del acompañamiento</t>
  </si>
  <si>
    <t>DCD_17</t>
  </si>
  <si>
    <t>Construir el documento preliminar del Protocolo de relacionamiento con las comunidades NARP.</t>
  </si>
  <si>
    <t>Sumatoria de documento construidos</t>
  </si>
  <si>
    <t>Documento preliminar del protocolo de relacionamiento con las comunidades NARP</t>
  </si>
  <si>
    <t>DCD_18</t>
  </si>
  <si>
    <t>Documento para la implementación del plan de pruebas temáticas para conteo intercensal de población NARP</t>
  </si>
  <si>
    <t>DCD_19</t>
  </si>
  <si>
    <t>Número de acompañamientos realizados en el trimestre/Número de acompañamientos solicitados en el trimestre*100%
(Indicador por demanda)</t>
  </si>
  <si>
    <t xml:space="preserve">Informes técnicos o ayudas de memoria con sus listas de asistencia que evidencien el acompañamiento técnico brindando a las organizaciones </t>
  </si>
  <si>
    <t>DCD_20</t>
  </si>
  <si>
    <t>Realizar el acompañamiento técnico para la producción de información estadística para la caracterización de la población campesina en cumplimiento de la sentencia 2028 de 2018</t>
  </si>
  <si>
    <t>Informes técnicos o ayudas de memoria con sus listas de asistencia que den cuenta del acompañamiento técnico para la producción información estadística para la caracterización de la población campesina</t>
  </si>
  <si>
    <t>DCD_21</t>
  </si>
  <si>
    <t>Realizar el Análisis de comparabilidad y calidad de los datos en el proceso preparatorio para la transición de CIE10 a CIE11 desarrollado, a través del uso de las herramientas tecnológicas para la codificación automática de causas de defunción en CIE11 "1. Desarrollo In House: SIGEV Módulo de codificación y 2. IRIS 6 - con nuevas versiones de pruebas".</t>
  </si>
  <si>
    <t>Porcentaje de avance en el documento realizado</t>
  </si>
  <si>
    <t>Un documento con las de pruebas de codificación en CIE11 realizadas.</t>
  </si>
  <si>
    <t>DCD_22</t>
  </si>
  <si>
    <t>Sumatoria porcentaje de avance de los entregables desarrollados</t>
  </si>
  <si>
    <t>(i) Documentos metodológicos de análisis postcensal de poblaciones étnico-raciales 60%
(ii) Boletines técnicos de análisis postcensal de poblaciones étnico-raciales 40%</t>
  </si>
  <si>
    <t>DCD_23</t>
  </si>
  <si>
    <t>Elaborar propuesta técnica para el fortalecimiento de la gestión e integración del sistema de información estadística de migración con la articulación del enfoque territorial.</t>
  </si>
  <si>
    <t>Sumatoria de documentos elaborados</t>
  </si>
  <si>
    <t>Documento metodológico para la construcción de estadísticas del sistema de información estadística migratoria (SIEM).</t>
  </si>
  <si>
    <t>DCD_24</t>
  </si>
  <si>
    <t>L2.8_Realizar el Censo Económico Nacional en el año 2024  y sus resultados analizados, evaluados y publicados en el 2025.</t>
  </si>
  <si>
    <t>Sumatoria de porcentajes de avance en la gestión del componente técnico y administrativo</t>
  </si>
  <si>
    <t>(i) Estudios previos para la adquisición de bienes y servicios (60%)
(ii) Informes de seguimiento de la ejecución de recursos. (40%)</t>
  </si>
  <si>
    <t>DCD_25</t>
  </si>
  <si>
    <t xml:space="preserve">Realizar actividades de diseño y construcción con miras a la realización de la operación estadística de pescadores artesanales </t>
  </si>
  <si>
    <t>DCD_26</t>
  </si>
  <si>
    <t>L2.6_Aprovechamiento estadístico de  fuentes tradicionales, no tradicionales y registros administrativos, que permitan caracterizar a la población con enfoques diferenciales.</t>
  </si>
  <si>
    <t>Aplicar metodologías innovadoras identificadas para la medición de componentes demográficos, de acuerdo a las necesidades de la Dirección técnica</t>
  </si>
  <si>
    <t>Sumatoria porcentaje de avance de los entregables aplicados</t>
  </si>
  <si>
    <t>Propuesta metodológica y pruebas técnicas:
(i) Documentación metodológica de la implementación de herramientas de análisis, ciencia de datos y flujos de trabajo para el fortalecimiento de proyecciones demográficas (25%)
(ii) Cuadros de resultados de proyecciones de población según pertenencia étnico-racial (75%)</t>
  </si>
  <si>
    <t>DCD_27</t>
  </si>
  <si>
    <t>Sumatoria porcentaje de avance de los entregables elaborados</t>
  </si>
  <si>
    <t>Prospectiva E Innovación</t>
  </si>
  <si>
    <t>Producir boletines y cuadros de salida con información estadística de nacimientos y defunciones a nivel nacional producidos, para el registro de hechos vitales en Colombia.</t>
  </si>
  <si>
    <t>Número de boletines producidos en el trimestre / Número de boletines programados en el trimestre *100</t>
  </si>
  <si>
    <t>Boletines y cuadros de salida con información estadística de nacimientos y defunciones a nivel nacional producidos y publicados.</t>
  </si>
  <si>
    <t>100%</t>
  </si>
  <si>
    <t xml:space="preserve"> Número de acompañamientos realizados en el trimestre / Número de acompañamientos solicitados en el trimestre*100%
(Indicador por demanda)</t>
  </si>
  <si>
    <t>(i) Base definitiva del operativo (30%)
(ii) Bases final de resultados del RMW (50%) 
(iii) Cuadros de salida, boletines y archivos de salida de información del RMW (20%)</t>
  </si>
  <si>
    <t>Número de respuestas elaboradas en el trimestre/Número de respuestas solicitadas en el trimestre*100% 
(Indicador por demanda)</t>
  </si>
  <si>
    <t>Número de acompañamientos realizados en el trimestre/Número de acompañamientos solicitados en el trimestre*100% 
(Indicador por demanda)</t>
  </si>
  <si>
    <t xml:space="preserve">Gestionar el componente técnico y administrativo, para el desarrollo de las diferentes fases de las operaciones estadísticas tipo censo que se adelanten.
</t>
  </si>
  <si>
    <t xml:space="preserve">Diseño
(i) Documento Metodológico (40%)
(ii) Ficha Metodológica (20%)
Construcción
(iii) Plan de Pruebas (20%)
(iv) Instrumento de recolección definitivo (20%)
</t>
  </si>
  <si>
    <t>DIMPE_Dirección de Metodología y Producción Estadística</t>
  </si>
  <si>
    <t>DIMPE_4</t>
  </si>
  <si>
    <t>Realizar el cálculo preliminar de al menos dos nuevas medidas de desigualdad en torno a la tierra, la propiedad inmueble, la tenencia de activos financieros o la riqueza en el país</t>
  </si>
  <si>
    <t>Documento con nuevas medidas de desigualdad en torno a la tierra, la propiedad inmueble, la tenencia de activos financieros o la riqueza en el país</t>
  </si>
  <si>
    <t>Fortalecimiento de la producción de información Estadística analizada Nacional.</t>
  </si>
  <si>
    <t>DCD_CE Censo Económico</t>
  </si>
  <si>
    <t>CE_1</t>
  </si>
  <si>
    <t>(No. de documentos con resultados de los operativos de recolección terminados) / (No. total de documentos con resultados de los operativos de recolección)*100</t>
  </si>
  <si>
    <t>Documentos con resultados de los operativos de recolección</t>
  </si>
  <si>
    <t>CE_2</t>
  </si>
  <si>
    <t>Porcentaje de avance del documento de informe operativo de recolección del Censo Económico</t>
  </si>
  <si>
    <t>Informe operativo de recolección del CENU</t>
  </si>
  <si>
    <t>CE_3</t>
  </si>
  <si>
    <t>Revisar las bases cartográfica del Marco Geoestadístico Nacional, a partir de las novedades cartográficas registradas durante el operativo de barrido del Censo Económico.</t>
  </si>
  <si>
    <t>Total de Novedades cartográficas revisadas / Total de novedades cartográficas registradas durante el operativo de barrido CENU*100</t>
  </si>
  <si>
    <t>Base cartográfica del Marco Geoestadístico Nacional con la incorporación de las novedades cartográficas registradas durante el operativo de barrido del Censo Económico.</t>
  </si>
  <si>
    <t>CE_4</t>
  </si>
  <si>
    <t>Atender los requerimientos de análisis y procesamiento geoestadístico de los datos resultantes del CENU derivados del proceso de difusión de la operación estadística</t>
  </si>
  <si>
    <t>Número de requerimientos atendidos /Número de requerimientos requeridos*100</t>
  </si>
  <si>
    <t>Productos derivados de los análisis geoestadísticos</t>
  </si>
  <si>
    <t>2/15/2025</t>
  </si>
  <si>
    <t>CE_5</t>
  </si>
  <si>
    <t>Cerrar las bases de datos de recolección de cada cuestionario del CENU</t>
  </si>
  <si>
    <t>(Base de datos recolectadas cerradas en servidor DANE)/ (Total bases de datos recolectados cerradas en servidor DANE)*100</t>
  </si>
  <si>
    <t>CE_6</t>
  </si>
  <si>
    <t>Consolidar bases de datos depurada, editada y con nuevas variables de cada cuestionario</t>
  </si>
  <si>
    <t>CE_7</t>
  </si>
  <si>
    <t>Anonimizar Bases de datos</t>
  </si>
  <si>
    <t>(Base de datos anonimizadas)/ (Bases de datos anonimizadas requeridas)*100</t>
  </si>
  <si>
    <t>CE_8</t>
  </si>
  <si>
    <t>Generar Cuadros de salida de resultados de cada cuestionario</t>
  </si>
  <si>
    <t>(Cuadros de salida generados)/(Cuadros de salida diseñados)*100</t>
  </si>
  <si>
    <t>Cuadros de salida de resultados de cada cuestionario</t>
  </si>
  <si>
    <t>CE_9</t>
  </si>
  <si>
    <t>(Boletines técnicos generados)/(Boletines técnicos diseñados)*100</t>
  </si>
  <si>
    <t>Boletín técnico resultados de cada cuestionario</t>
  </si>
  <si>
    <t>CE_10</t>
  </si>
  <si>
    <t>Consolidar el Informe de evaluación de la fase de procesamiento y análisis</t>
  </si>
  <si>
    <t>(Secciones avanzadas del informe de evaluación)/(Total secciones informe de evaluación)*100</t>
  </si>
  <si>
    <t>CE_11</t>
  </si>
  <si>
    <t>Elaborar un documento que consolide el diseño e implementación de la estrategia de comunicación y difusión de los resultados del Censo Económico a los grupos de interés.</t>
  </si>
  <si>
    <t>% avance elaborado  del documento / % total del documento</t>
  </si>
  <si>
    <t>Documento con la estrategia de comunicación del Censo Económico</t>
  </si>
  <si>
    <t>DIG_Dirección de Geoestadística</t>
  </si>
  <si>
    <t>DIG_1</t>
  </si>
  <si>
    <t>L3.2_Crear el Sistema de Gestión de Estratificación y Coberturas (SIGESCO) el cual tendrá un módulo de control de la estratificación socioeconómica a cargo del DANE</t>
  </si>
  <si>
    <t>Implementar un Sistema del servicio de información de Gestión de Estratificación y Coberturas (SIGESCO)</t>
  </si>
  <si>
    <t>Una base de datos actualizada / una base de datos programada</t>
  </si>
  <si>
    <t>Base de datos del sistema SIGESCO actualizada</t>
  </si>
  <si>
    <t>Fortalecimiento de la integración de la información geoespacial en el proceso estadístico nacional</t>
  </si>
  <si>
    <t>Servicio de información implementado</t>
  </si>
  <si>
    <t>9_Plan Anticorrupción y de Atención al Ciudadano</t>
  </si>
  <si>
    <t>1_Ordenamiento territorial del agua y justicia ambiental</t>
  </si>
  <si>
    <t>DIG_2</t>
  </si>
  <si>
    <t xml:space="preserve">Generar documento finalizado de lineamientos técnicos sobre la estratificación socioeconómica. </t>
  </si>
  <si>
    <t>Porcentaje de avance documento finalizado generado / Un documento finalizado programado</t>
  </si>
  <si>
    <t>Documento de lineamientos técnicos finalizado</t>
  </si>
  <si>
    <t>DIG_3</t>
  </si>
  <si>
    <t>L6 - Un catastro multipropósito que aporte a la creación de valor público</t>
  </si>
  <si>
    <t>PES_Plan Estratégico Sectorial</t>
  </si>
  <si>
    <t>Actualizar la Bases de Datos del Marco Geoestadístico Nacional en su versión 2025</t>
  </si>
  <si>
    <t>Dos (2) Bases de Datos  del Marco Geoestadístico Nacional actualizado / Dos (2) Bases de Datos  actualizadas del Marco Geoestadístico Nacional programadas</t>
  </si>
  <si>
    <t>Bases de Datos  del Marco Geoestadístico Nacional actualizadas</t>
  </si>
  <si>
    <t>Bases de Datos  del Marco Geoestadístico Nacional producidas</t>
  </si>
  <si>
    <t>DIG_4</t>
  </si>
  <si>
    <t>(Número de componentes implementados / Total de componentes planificados)*100</t>
  </si>
  <si>
    <t xml:space="preserve">Componentes del modelo de operación y gobierno del SIGE </t>
  </si>
  <si>
    <t>Servicio de geoinformación Estadística</t>
  </si>
  <si>
    <t>DIG_5</t>
  </si>
  <si>
    <t>Generar documentos de diagnostico de la integración de la información estadística y geoespacial  en el marco de la articulación SEN –ICDE y en alineación con las iniciativas y marcos internacionales</t>
  </si>
  <si>
    <t>Dos (2) Documentos de diagnostico para la implementación de los  proyectos del SEN - ICDE</t>
  </si>
  <si>
    <t>DIG_6</t>
  </si>
  <si>
    <t>Generar documentos metodológicos de los proyectos de innovación e investigación con enfoque geoestadístico, orientados a fortalecer los procesos de producción y aprovechamiento de datos estadísticos.</t>
  </si>
  <si>
    <t>Documentos metodológicos realizados/Documentos de metodológicos requeridos</t>
  </si>
  <si>
    <t>Dos (2) documentos metodológicos con el diseño de la investigación geoestadística</t>
  </si>
  <si>
    <t>DIG_7</t>
  </si>
  <si>
    <t>(Productos geoespaciales temáticos realizados / Productos geoespaciales temáticos solicitados)*100</t>
  </si>
  <si>
    <t>Productos geoespaciales temáticos requeridos</t>
  </si>
  <si>
    <t>Mapas Temáticos</t>
  </si>
  <si>
    <t>DT_Direcciones Territoriales</t>
  </si>
  <si>
    <t>DT_4</t>
  </si>
  <si>
    <t>Generar un documento con la descripción del Taller "Microdatos, datos y actores", por la Dirección Territorial Centro Oriente</t>
  </si>
  <si>
    <t>Número de documentos generados/ Número de documentos planificados *100</t>
  </si>
  <si>
    <t>Documento completo con la descripción detallada del Taller "Microdatos, datos y actores".</t>
  </si>
  <si>
    <t>DT_5</t>
  </si>
  <si>
    <t>Diseñar una presentación que exponga la oferta más relevante de información estadística territorial para el Departamento de Santander, por la Dirección Territorial Centro Oriente</t>
  </si>
  <si>
    <t>Documento presentación con la oferta más relevante de información estadística territorial para el departamento de Santander</t>
  </si>
  <si>
    <t>DT_6</t>
  </si>
  <si>
    <t>Numero de programas impartidos/Numero de programas planeados*100</t>
  </si>
  <si>
    <t>Informes de implementación del programa</t>
  </si>
  <si>
    <t>POL_11: Servicio al Ciudadano</t>
  </si>
  <si>
    <t>DT_7</t>
  </si>
  <si>
    <t>L4.2_Implementar una estrategia de comunicación interna que promueva el cuidado y trabajo en equipo en la entidad</t>
  </si>
  <si>
    <t>Número de capacitaciones  realizadas en el periodo vs Número de capacitaciones programadas</t>
  </si>
  <si>
    <t>DRA_Dirección de Recolección y Acopio</t>
  </si>
  <si>
    <t>DRA_1</t>
  </si>
  <si>
    <t xml:space="preserve">Entregar las bases de datos de recolección de acuerdo a la programación en los tiempos establecidos. </t>
  </si>
  <si>
    <t>No. de bases entregadas en el trimestre/ No. de bases programadas * 100</t>
  </si>
  <si>
    <t>Cronograma con la programación y comunicaciones de entrega de bases de datos recolectadas.</t>
  </si>
  <si>
    <t>Optimización de la capacidad del DANE en sus procesos de recolección y acopio</t>
  </si>
  <si>
    <t>Bases de datos</t>
  </si>
  <si>
    <t>DRA_2</t>
  </si>
  <si>
    <t>Realizar entrenamientos, reentrenamientos y/o capacitaciones durante el periodo, a los equipos operativos directos o indirectos para la recolección de las operaciones estadísticas.</t>
  </si>
  <si>
    <t>(Numero de capacitaciones / entrenamientos / reentrenamientos realizados) / (Total de capacitaciones / entrenamientos / reentrenamientos programados) *100</t>
  </si>
  <si>
    <t>Servicio de apoyo a la gestión de conocimiento y consolidación de la cultura estadística</t>
  </si>
  <si>
    <t>DRA_3</t>
  </si>
  <si>
    <t>Documentos generados con trazabilidad de revisión</t>
  </si>
  <si>
    <t>DRA_RREE_1</t>
  </si>
  <si>
    <t xml:space="preserve"> Estructurar el Registro Estadístico Base de Empresas (REBE) a partir de los períodos de procesamiento y actualización de los registros administrativos que lo conforman.</t>
  </si>
  <si>
    <t>Número de bases de datos referentes a los Registros Estadísticos actualizados.</t>
  </si>
  <si>
    <t>Base de datos semestral resultado de la integración y actualización de las fuentes de información para el Registro Estadístico Base de Empresas.</t>
  </si>
  <si>
    <t>Bases de datos del Directorio Estadístico producidas</t>
  </si>
  <si>
    <t>DRA_RREE_2</t>
  </si>
  <si>
    <t>Ejecutar las actividades para realizar el documento metodológico que dé cuenta del Sistema de Información de Economía Popular en lo concerniente a parámetros de diseño, integración de fuentes, consolidación y difusión.</t>
  </si>
  <si>
    <t>(Numero de actividades ejecutadas / numero total de actividades a ejecutar) x 100
donde el denominador es 5, de acuerdo con numero de actividades en proyecto de inversión, referentes a los siguientes fases:
1. Fase de conceptualización.
2. Fase de limitación de alcance.
3. Identificación de proveedores y usuarios de la información.
4. Disposición de prototipo de visualización.</t>
  </si>
  <si>
    <t>Documentos de referencia para la construcción: manuales del sistema y del usuario, plan de pruebas y modelo funcional del Sistema de Información de Economía Popular, conforme a las recomendaciones del GSBPM, con referencia a las siguientes subfases del proceso de construcción:
1. Conformación del marco estadístico.
2. Construcción de instrumentos de acopio y componentes del sistema de producción.
3. Prueba piloto del sistema.</t>
  </si>
  <si>
    <t>DRA_RREE_3</t>
  </si>
  <si>
    <t>PND 2023 - 2026
PEI_Plan Estratégico Institucional</t>
  </si>
  <si>
    <t>Ejecutar las actividades para construir el Sistema de Información de Economía Popular de  conformidad con los parámetros establecidos por el DANE y las entidades involucradas, garantizando su futuro aprovechamiento.</t>
  </si>
  <si>
    <t>(Numero de actividades ejecutadas / numero total de actividades a ejecutar) x 100; donde el denominador es 3, de acuerdo con numero de actividades que competen al Sistema de Información en el proyecto de inversión.</t>
  </si>
  <si>
    <t>Herramienta de visualización de indicadores y datos agregados asociados al Sistema de Información de Economía Popular, junto con la elaboración de los productos de difusión y comunicación definidos en el plan de difusión (notas estadísticas o boletines, y guía para el uso del visualizador).</t>
  </si>
  <si>
    <t>Sistemas de información implementados</t>
  </si>
  <si>
    <t>DRA_RREE_4</t>
  </si>
  <si>
    <t xml:space="preserve"> Actualizar los Directorios Estadísticos en sus variables de identificación, ubicación y contacto, conforme a los ejercicios de integración de bases de datos realizados.</t>
  </si>
  <si>
    <t>Numero de bases de datos actualizadas de Directorios Estadísticos, de acuerdo con numero de Directorios Estadísticos.</t>
  </si>
  <si>
    <t>Tres (3) bases de datos actualizadas en sus variables de identificación, ubicación y contacto de los directorios estadísticos.</t>
  </si>
  <si>
    <t>Bases de microdatos anonimizados</t>
  </si>
  <si>
    <t>DRA_RREE_5</t>
  </si>
  <si>
    <t>L3.7_Articular el alcance de las direcciones territoriales con el seguimiento y control en la producción de las operaciones estadísticas de fuente primaria.</t>
  </si>
  <si>
    <t>(Número de notas, publicaciones, operaciones estadísticas y registros estadísticos que utilicen estas fuentes de información elaborados /Número de notas, publicaciones, operaciones estadísticas y registros estadísticos que utilicen estas fuentes de información planeados)*100</t>
  </si>
  <si>
    <t>Notas, publicaciones, operaciones estadísticas y registros estadísticos, entre otras que incluyan estas desagregaciones</t>
  </si>
  <si>
    <t>DRA_RREE_6</t>
  </si>
  <si>
    <t>Difundir los productos derivados del Registro Estadístico Base de Relaciones Laborales (RELAB)</t>
  </si>
  <si>
    <t>Total de publicaciones trimestrales/total de publicaciones del año * 100</t>
  </si>
  <si>
    <t>Presentación y anexos sobre las publicaciones realizadas.</t>
  </si>
  <si>
    <t>DRA_RREE_7</t>
  </si>
  <si>
    <t>Ejecutar las actividades para la elaboración de un documento esquema de incentivos para el fortalecimiento de la calidad de los RREE</t>
  </si>
  <si>
    <t xml:space="preserve">(Numero de actividades ejecutadas / numero total de actividades a ejecutar) x 100; donde el denominador es 4, de acuerdo con numero de actividades en proyecto de inversión, que son las siguientes:
1. Plan de trabajo.
2. Diagnóstico.
3. Análisis metodológico.
4. Documento validado.
</t>
  </si>
  <si>
    <t xml:space="preserve">Ampliación De La Capacidad Del Dane Para La Coordinación Del Sen </t>
  </si>
  <si>
    <t>DRA_RREE_8</t>
  </si>
  <si>
    <t>Documento del esquema de seguimiento a los servicios de fortalecimiento de RR.AA</t>
  </si>
  <si>
    <t>DRA_RREE_9</t>
  </si>
  <si>
    <t>Realizar estudios técnicos de diagnóstico de registros administrativos, de acuerdo con metodologías vigentes.</t>
  </si>
  <si>
    <t>Número de estudios técnicos de diagnóstico de registros administrativos realizados durante el periodo</t>
  </si>
  <si>
    <t>Estudios técnicos de diagnóstico de registros administrativos, de acuerdo con metodologías vigentes.</t>
  </si>
  <si>
    <t>Documentos de estudios técnicos</t>
  </si>
  <si>
    <t>DRA_RREE_10</t>
  </si>
  <si>
    <t xml:space="preserve"> Ejecutar las actividades para elaboración el diagnóstico y plan de fortalecimiento del Registro Social de Hogares, elaborados</t>
  </si>
  <si>
    <t xml:space="preserve">Documento del diagnostico de calidad y el documento de plan de fortalecimiento del Registro Social de Hogares. </t>
  </si>
  <si>
    <t>DRA_RREE_11</t>
  </si>
  <si>
    <t>Desarrollar la exploración metodológica y conceptual necesaria para la conformación del Registro Estadístico de Actividades (REA), asegurando su alineación con estándares estadísticos nacionales e internacionales.</t>
  </si>
  <si>
    <t>(Numero de actividades ejecutadas / numero total de actividades a ejecutar) x 100; donde el denominador es 3, de acuerdo con numero de actividades en proyecto de inversión, referentes a los siguientes fases:
1. Fase de conceptualización.
2. Fase de limitación de alcance.
3. Identificación de proveedores y usuarios de la información.</t>
  </si>
  <si>
    <t>1. Informe sobre el marco conceptual y metodológico del Registro Estadístico de Actividades (REA).
2.Esquema preliminar del REA, incluyendo variables, definiciones y clasificaciones alineadas con estándares internacionales; 
3.Evaluación de las fuentes de datos existentes (registros administrativos, encuestas, censos) y su viabilidad para la construcción del REA, 
4.Especificaciones técnicas para la recolección, integración y procesamiento de datos relacionados con el REA.</t>
  </si>
  <si>
    <t>DIMPE_1</t>
  </si>
  <si>
    <t>CUADROS DE RESULTADOS GEIH - LICORES</t>
  </si>
  <si>
    <t>DIMPE_2</t>
  </si>
  <si>
    <t>Publicar boletines técnicos con los resultados de las operaciones estadísticas priorizadas que implementan el enfoque diferencial</t>
  </si>
  <si>
    <t xml:space="preserve">Boletines técnicos con los resultados estadísticos con las desagregaciones que refieran a enfoque diferencial e interseccional  </t>
  </si>
  <si>
    <t>BOLETINES TÉCNICOS GEIH ECV</t>
  </si>
  <si>
    <t>DIMPE_3</t>
  </si>
  <si>
    <t xml:space="preserve">Documentar propuesta de mejora mediante procesos de innovación sobre la metodología en operaciones estadísticas priorizadas </t>
  </si>
  <si>
    <t xml:space="preserve">Sumatoria de % avance de propuestas de mejoras documentadas </t>
  </si>
  <si>
    <t xml:space="preserve">Propuesta de mejora mediante procesos de innovación sobre la metodología en operaciones estadísticas priorizadas </t>
  </si>
  <si>
    <t>CUADROS DE RESULTADOS GEIH- LICORES</t>
  </si>
  <si>
    <t>DT_1</t>
  </si>
  <si>
    <t>DT_2</t>
  </si>
  <si>
    <t>Capacitar  al  personal que hace parte del grupo operativo y que tiene a cargo la asistencia técnica  mediante el curso de aprender haciendo,  que contiene temas administrativos, operativos, supervisión de contratos, proceso sancionatorio, habilidades blandas y formador de formadores, en la Dirección Territorial Centro.</t>
  </si>
  <si>
    <t>(Personal capacitado / Personal convocado)*100</t>
  </si>
  <si>
    <t>Documento  "Memorias aprender haciendo 2025 "
Listas de asistencia</t>
  </si>
  <si>
    <t>DT_3</t>
  </si>
  <si>
    <t>FONDANE</t>
  </si>
  <si>
    <t>FONDANE_1</t>
  </si>
  <si>
    <t>Número de convenios/contratos con recursos en ejecución</t>
  </si>
  <si>
    <t>FORTALECIMIENTO DE LA COBERTURA PARA EL PROCESO DE PRODUCCIÓN ESTADÍSTICA DE LAS ENTIDADES DEL SEN NACIONAL</t>
  </si>
  <si>
    <t>FONDANE_2</t>
  </si>
  <si>
    <t>Número de informes de evaluación</t>
  </si>
  <si>
    <t>Informe de las evaluaciones</t>
  </si>
  <si>
    <t>FONDANE_3</t>
  </si>
  <si>
    <t>(Ejecución en compromisos por convenios/contratos interadministrativos) / (apropiación vigente por convenio en la vigencia) *100%</t>
  </si>
  <si>
    <t>Bases con reporte de ejecución presupuestal</t>
  </si>
  <si>
    <t>FONDANE_4</t>
  </si>
  <si>
    <t>Ejecutar la apropiación de cada uno de los contratos de evaluación de calidad que cuentan con apropiación durante la vigencia.</t>
  </si>
  <si>
    <t>(Ejecución en compromisos de contratos de calidad) / (apropiación vigente de contratos de calidad) *100%</t>
  </si>
  <si>
    <t xml:space="preserve">OCID_Oficina de Control Disciplinario Interno </t>
  </si>
  <si>
    <t>OCDI_1</t>
  </si>
  <si>
    <t>Designar en las diferentes dependencias de la entidad, funcionarios comprometidos para actuar como "embajadores de la ética” en cada área, promoviendo buenas prácticas y sirviendo como puntos de contacto para consultas.</t>
  </si>
  <si>
    <t>Número de dependencias con embajadores de ética designados / Número total de dependencias de la entidad * 100</t>
  </si>
  <si>
    <t xml:space="preserve">Una metodología y un informe final de ejecución </t>
  </si>
  <si>
    <t>12/31/2025</t>
  </si>
  <si>
    <t>Documentos de planeación</t>
  </si>
  <si>
    <t>OCDI_2</t>
  </si>
  <si>
    <t>Difundir un video interactivo que refuerce valores éticos en los espacios de trabajo.</t>
  </si>
  <si>
    <t>Número de empleados que visualizaron el video/ Número total de funcionarios * 100</t>
  </si>
  <si>
    <t>Propuesta de contenido digital y publicación del video</t>
  </si>
  <si>
    <t>OCDI_3</t>
  </si>
  <si>
    <t>L4.7_Implementar estrategias de divulgación orientados a la lucha contra la corrupción, la apropiación del régimen disciplinario y la promoción de un servicio público con integridad al interior de la entidad, para fortalecer el ejercicio de la función pública.</t>
  </si>
  <si>
    <t>Realizar una jornada por la integridad, transparencia y ética pública.</t>
  </si>
  <si>
    <t>Cantidad de actividades realizadas / Cantidad de actividades programadas * 100</t>
  </si>
  <si>
    <t>OCDI_4</t>
  </si>
  <si>
    <t>Realizar una gamificación en la formación disciplinaria mediante la creación de concursos internos, donde los participantes resuelvan casos disciplinarios simulados para reforzar conocimientos y habilidades</t>
  </si>
  <si>
    <t>Servicio de información de las estadísticas de las entidades del Sistema Estadístico Nacional</t>
  </si>
  <si>
    <t>DIR_ODS_1</t>
  </si>
  <si>
    <t>DIR_ODS_2</t>
  </si>
  <si>
    <t>DIR_ODS_3</t>
  </si>
  <si>
    <t>PRODUCCIÓN DE INFORMACIÓN ESTRUCTURAL. NACIONAL</t>
  </si>
  <si>
    <t>DEPARTAMENTO ADMINISTRATIVO NACIONAL DE ESTADÍSTICA (DANE)
 PLAN DE ACCIÓN INSTITUCIONAL
Versión 1 - Enero 30 2025</t>
  </si>
  <si>
    <t>Elaborar un documento que contenga una propuesta metodológica con insumos para la implementación del Sistema Nacional de Cuidado, en el marco de la economía popular.</t>
  </si>
  <si>
    <t>Número de bases generadas durante el periodo</t>
  </si>
  <si>
    <t>Una base de datos con la información de personas a nivel municipal, para el periodo 2022-2023</t>
  </si>
  <si>
    <t>Culminar el operativo de recolección del Registro Multidimensional Wayuu, así como la preparación y entrega de los resultados, en cumplimiento de la Sentencia T302/2017. (Línea base 2024 27%)</t>
  </si>
  <si>
    <t>Desarrollar el sistema de información Wayuú  en su componente temático, con la integración de la base de datos del operativo y los registros administrativos (línea Base 2024 10%)</t>
  </si>
  <si>
    <t>Tres (3) documentos técnicos 2024, publicados.
(i) Documento sobre la historia demográfica de la violencia en Colombia (departamentos de Chocó, Valle del Cauca, Cauca, Nariño y Antioquia), revisado y publicado.
(ii) Boletín sociodemográfico sobre niveles y tendencias de tasas de fecundidad por edades en Colombia, a partir del método indirecto de hijos propios con base en el CNPV 2018 y encuestas sociales 2021 y 2022, revisado y publicado.
(iii) Informe de aplicación de métodos demográficos y estadísticos que permitan establecer los determinantes en materia de fecundidad y análisis reproductivo, revisado y publicado.
Tres (3) documentos técnicos 2025
(i) Estimaciones componentes demográficos de población étnica-racial (30%)
(ii) Propuestas metodológicas de evaluación de fuentes (nacimientos y defunciones). (40%)
(iii) Fortalecimiento de capacidades técnicas de la DCD. (30%)</t>
  </si>
  <si>
    <t>DCD_28</t>
  </si>
  <si>
    <t>DIR_GEDI_4</t>
  </si>
  <si>
    <t>Realizar capacitaciones sobre la responsabilidad y obligaciones especificas de un supervisor público, realizadas para fortalecer su conocimiento realizadas por la Dirección Territorial Norte</t>
  </si>
  <si>
    <t>Implementar el programa Microdatos, datos y actores, por la Dirección Territorial Noroccidente</t>
  </si>
  <si>
    <t>Revisar Operaciones Estadísticas y proponer mejoras a su desarrollo (Dirección Territorial Centro Occidente)</t>
  </si>
  <si>
    <t>Número de propuestas realizadas en el periodo.</t>
  </si>
  <si>
    <t>OCI_2</t>
  </si>
  <si>
    <t>Número de informes generados/ Número de Informes PAAI 2024 *100%</t>
  </si>
  <si>
    <t>Informes finales resultado de la ejecución del PAAI 2024</t>
  </si>
  <si>
    <t>L2.2_Un Sistema de Información estadístico para la economía popular, diseñado e implementado.</t>
  </si>
  <si>
    <t>SG_ADM_ 1</t>
  </si>
  <si>
    <t>SG_ADM_ 2</t>
  </si>
  <si>
    <t>SG_ADM_ 3</t>
  </si>
  <si>
    <t>SG_ADM_ 4</t>
  </si>
  <si>
    <t>SG_ADM_ 6</t>
  </si>
  <si>
    <t>SG_ADM_7</t>
  </si>
  <si>
    <t>SG_ADM_8</t>
  </si>
  <si>
    <t>SG_ADM_9</t>
  </si>
  <si>
    <t>SG_ADM_10</t>
  </si>
  <si>
    <t>SG_GH_1</t>
  </si>
  <si>
    <t>SG_GH_2</t>
  </si>
  <si>
    <t>SG_GH_3</t>
  </si>
  <si>
    <t>SG_GH_4</t>
  </si>
  <si>
    <t>SG_CP_1</t>
  </si>
  <si>
    <t>SG_CP_2</t>
  </si>
  <si>
    <t>SG_CP_3</t>
  </si>
  <si>
    <t>Documentos con los principales resultados, logros y dificultades en el desarrollo de los operativos de recolección del Censo Económico Nacional Urbano (Línea Base 2024 94%)</t>
  </si>
  <si>
    <t>Informe operativo de recolección del Censo Económico Nacional Urbano CENU 2024 finalizado.
(Línea Base 2024 70%)</t>
  </si>
  <si>
    <t>Celebrar convenios/contratos para el desarrollo de operaciones estadísticas en ejecución durante la vigencia</t>
  </si>
  <si>
    <t>Número de convenios celebrados</t>
  </si>
  <si>
    <t>Consolidar los informes de evaluación del proceso estadístico durante la vigencia</t>
  </si>
  <si>
    <t>Ejecutar la apropiación de cada uno de los  convenios/contratos interadministrativos que cuentan con apropiación durante la vigencia.</t>
  </si>
  <si>
    <t>Implementar nuevos desarrollos en la herramienta SPGI, para la gestión de reprogramaciones de recursos y tableros de control para el seguimiento a la ejecución de recursos con la documentación respectiva.</t>
  </si>
  <si>
    <t>Puntaje IDI 2024</t>
  </si>
  <si>
    <t>Alcanzar la ejecución presupuestal de los recursos de inversión y funcionamiento en compromisos</t>
  </si>
  <si>
    <t>Alcanzar la ejecución presupuestal de los recursos comprometidos de inversión y funcionamiento en obligaciones</t>
  </si>
  <si>
    <t xml:space="preserve">Realizar el mantenimiento del Sistema Integrado de gestión bajo los criterios de la norma ISO 9001 </t>
  </si>
  <si>
    <t>Consolidar el documento de fortalecimiento Institucional y formalización laboral y realizar su radicación de acuerdo con los lineamientos del Departamento Administrativo de la Función Pública  y el plan de trabajo.</t>
  </si>
  <si>
    <t>Gestionar el asenso de categoría de los Indicadores de los Objetivos de Desarrollo Sostenible en categorías B, C o D del barómetro.</t>
  </si>
  <si>
    <t xml:space="preserve">Diseñar e implementar la estrategia conjunta con Sistema de Naciones Unidas, para la difusión de la información relacionada con la Agenda 2030 </t>
  </si>
  <si>
    <t xml:space="preserve">Diseñar e implementar la estrategia DANE, para la territorialización de los ODS y la Agenda 2030 </t>
  </si>
  <si>
    <t>Culminar la implementación del Plan Anual de Auditoría Interna - PAAI 2024 aprobado por el CICCI, incluyendo la prueba piloto del procedimiento de consultorías, en el marco de la estrategia de enfoque preventivo. (Línea base  99% 2024)</t>
  </si>
  <si>
    <t>Prestar servicios de interoperabilidad del DANE modernizados para impulsar mediante la automatización y optimización de (2) dos procesos  a través de web services de acuerdo con las necesidades establecidas en el comité técnico. Fortaleciendo la eficiencia operativa y garantizar un intercambio de información más ágil, confiable y seguro entre las entidades, alineándose con los estándares tecnológicos y las necesidades estratégicas del sector público.</t>
  </si>
  <si>
    <t>Elaborar el manual de gestión de crisis de comunicación, elaborado en el marco de la estrategia de divulgación de información pública. (Línea Base 2024 96%)</t>
  </si>
  <si>
    <t>Sumatoria de avance Hito Matriz de Requerimientos (10 %) + avance Hito Desarrollo en el SGDEA (50 %) + avance Hito Pruebas de funcionalidad en el SGDEA (40 %)</t>
  </si>
  <si>
    <t>Proyectar cuatro (4) documentos técnicos concernientes al cambio de año base de las Cuentas Nacionales de Colombia. que sirvan como elementos estratégicos para la modernización y actualización de la estructura económica del país, en línea con el modelo de producción estadística GSBPM.</t>
  </si>
  <si>
    <t>∑ documentos técnicos concernientes al cambio de año base
Nota: Estos documentos integrarán los principales resultados de la Fase I: Detección y Análisis de Necesidades (DAN), a incluir la identificación de necesidades, el diseño metodológico preliminar y las directrices generales para las fases posteriores. Su desarrollo garantizará la incorporación de herramientas tecnológicas, metodológicas y operativas que permitirán consolidar un sistema estadístico eficiente, automatizado y adaptado a las demandas actuales de los usuarios.</t>
  </si>
  <si>
    <r>
      <rPr>
        <b/>
        <sz val="12"/>
        <rFont val="Franklin Gothic Book"/>
        <family val="2"/>
      </rPr>
      <t>CÓDIGO:</t>
    </r>
    <r>
      <rPr>
        <sz val="12"/>
        <rFont val="Franklin Gothic Book"/>
        <family val="2"/>
      </rPr>
      <t xml:space="preserve"> DES-020-PDT-001-f-002</t>
    </r>
  </si>
  <si>
    <r>
      <rPr>
        <b/>
        <sz val="11"/>
        <rFont val="Segoe UI"/>
        <family val="2"/>
      </rPr>
      <t>Sigla del área_# meta</t>
    </r>
    <r>
      <rPr>
        <sz val="11"/>
        <rFont val="Segoe UI"/>
        <family val="2"/>
      </rPr>
      <t xml:space="preserve">
Ejemplo: DICE_1</t>
    </r>
  </si>
  <si>
    <r>
      <rPr>
        <b/>
        <sz val="11"/>
        <rFont val="Segoe UI"/>
        <family val="2"/>
      </rPr>
      <t xml:space="preserve">Descripción de la meta: 
</t>
    </r>
    <r>
      <rPr>
        <sz val="11"/>
        <rFont val="Segoe UI"/>
        <family val="2"/>
      </rPr>
      <t xml:space="preserve">Verbo en infinitivo (que represente la acción principal) + Sujeto + Condición específica de logro </t>
    </r>
  </si>
  <si>
    <r>
      <rPr>
        <b/>
        <sz val="11"/>
        <rFont val="Segoe UI"/>
        <family val="2"/>
      </rPr>
      <t xml:space="preserve">Tipo de indicador </t>
    </r>
    <r>
      <rPr>
        <sz val="11"/>
        <rFont val="Segoe UI"/>
        <family val="2"/>
      </rPr>
      <t>de acuerdo al Procedimiento de Formulación y monitoreo de indicadores de gestión de la Entidad en su versión 11,</t>
    </r>
  </si>
  <si>
    <r>
      <t xml:space="preserve">Representación matemática </t>
    </r>
    <r>
      <rPr>
        <b/>
        <sz val="11"/>
        <rFont val="Segoe UI"/>
        <family val="2"/>
      </rPr>
      <t>del cálculo del indicador</t>
    </r>
    <r>
      <rPr>
        <sz val="11"/>
        <rFont val="Segoe UI"/>
        <family val="2"/>
      </rPr>
      <t xml:space="preserve"> que medirá la meta.</t>
    </r>
  </si>
  <si>
    <r>
      <rPr>
        <b/>
        <sz val="11"/>
        <rFont val="Segoe UI"/>
        <family val="2"/>
      </rPr>
      <t xml:space="preserve">De  dónde proviene la meta: 
</t>
    </r>
    <r>
      <rPr>
        <sz val="11"/>
        <rFont val="Segoe UI"/>
        <family val="2"/>
      </rPr>
      <t xml:space="preserve">
1. PND 2023 - 2026
 2. Plan Estratégico Sectorial (PES)
3.  Plan Estratégico Institucional (PEI)
4. Producto del proyecto de Inversión
5. Necesidad de funcionamiento
6. Compromiso externo (Sisones, ITA, FURAG, PNGRD, MIPG, etc.) 
7. Plan Anticorrupción y de Atención al Ciudadano (PAAC)
8. PAI_Plan de Acción Institucional 2024</t>
    </r>
  </si>
  <si>
    <t>Si aplica</t>
  </si>
  <si>
    <t>Sumatoria del número convenios Nacionales o Internacionales celebrados que contribuyan al fortalecimiento institucional del DANE, a través de acciones de posicionamiento</t>
  </si>
  <si>
    <t>Elaborar el documento diagnostico que permita identificar las principales líneas estratégicas de cooperación para el DANE</t>
  </si>
  <si>
    <t xml:space="preserve">Documento diagnostico de la Estrategia de Cooperación Internacional </t>
  </si>
  <si>
    <t>(No. de solicitudes atendidas/total de solicitudes proyectadas a recibir en el año)*100</t>
  </si>
  <si>
    <t>Matriz Excel con los requerimientos de Oferta y Demanda</t>
  </si>
  <si>
    <t>Documentar la propuesta de creación de la Oficina Asesora de Alianzas y Desarrollo Sostenible</t>
  </si>
  <si>
    <t>Documento con la propuesta de creación de la Oficina Asesora de Alianzas y Desarrollo Sostenible</t>
  </si>
  <si>
    <t>Número de prioridades articuladas / número de prioridades definidas *100</t>
  </si>
  <si>
    <t xml:space="preserve">Realizar exploraciones metodológicas en muestreo no probabilístico para la mejora en la producción de indicadores estadísticos en poblaciones especiales. </t>
  </si>
  <si>
    <t>Documento metodológico</t>
  </si>
  <si>
    <t>Adjudicar los contratos del Plan de anual de adquisiciones de la OSIS de la vigencia 2025 para fortalecer las capacidades Tics que habilitan las operaciones estadísticas y la gestión institucional, asegurando la prestación de los servicios en la entidad.</t>
  </si>
  <si>
    <t>Instrumentos de control de adquisición de bienes y servicios de Tics y de Contratación de personal PSP y AGP</t>
  </si>
  <si>
    <t>Número de Informes del Sistema de información y  seguimiento a la Transmisión CENU / Número de Informes del sistema de información y seguimiento a la Transmisión CENU programados</t>
  </si>
  <si>
    <t>Cuatro (4) Documentos que relacionan los avances del Sistema de Información y en los procesos de transmisión al año, dividiéndose en (1) informe trimestral.</t>
  </si>
  <si>
    <t>Resultados del Índice del desempeño 2024 comparados con los resultados de la vigencia anterior</t>
  </si>
  <si>
    <t>Sumatoria de porcentajes de avance de nuevos desarrollos tecnológicos implementados en el SPGI</t>
  </si>
  <si>
    <t>Cumplir la Fase 1 - Documentación de las operaciones estadísticas revisada y actualizada en el Sistema Integrado de Gestión de acuerdo con la metodología establecida - Línea base 100%</t>
  </si>
  <si>
    <t>Documentación complementaria de operaciones estadísticas revisada de acuerdo con la metodología definida - Línea base 50%</t>
  </si>
  <si>
    <t>Elaborar un documento con el diseño e implementación de la estrategia de desarrollos web y aplicaciones móviles para facilitar el uso y consumo de la información estadística.</t>
  </si>
  <si>
    <t xml:space="preserve">Documento con la estrategia de desarrollos web y aplicaciones móviles diseñada e implementada </t>
  </si>
  <si>
    <t>Cultura Estadística</t>
  </si>
  <si>
    <t xml:space="preserve">Documento con la estrategia de accesibilidad del portal web diseñada e implementada </t>
  </si>
  <si>
    <t>Implementar el Sistema de Gestión de Documentos Electrónicos de Archivo - SGDEA, que proporcione las herramientas para el adecuado manejo y control de los documentos producidos por la entidad en el desarrollo de sus procesos. (Línea base 2024 87%)</t>
  </si>
  <si>
    <t>Gestión Documental</t>
  </si>
  <si>
    <t>Actualizar los instrumentos archivísticos (aprobados por el Comité de Gestión y Desempeño Institucional) de acuerdo con la normativa vigente, orientados a fortalecer la planeación de la gestión documental de la Entidad.</t>
  </si>
  <si>
    <t>Repositorio diseñado en SharePoint (privado)
Repositorio implementado en DaneNet (público)</t>
  </si>
  <si>
    <t>Impresión de pantalla con la fecha de aprobación de los documentos actualizados en Isolucion</t>
  </si>
  <si>
    <t>1. Diagnóstico de la actualización documental ajustado
2. Impresión de pantalla con la fecha de aprobación de los documentos actualizados en Isolucion</t>
  </si>
  <si>
    <t xml:space="preserve">1. Reportes de actualización del inventario anual de oferta y demanda de información estadística.
2. Material de apoyo empleado en los espacios de divulgación, promoción y fomento del uso de la oferta estadística del SEN. </t>
  </si>
  <si>
    <t xml:space="preserve">1. Documento de resultado de las asistencias técnicas realizadas.
2. Documentación de la política de Gestión de la Información Estadística de MIPG de acuerdo con los requerimientos o lineamientos del DAFP. 
3. Productos de difusión del Índice de capacidad estadística territorial (2023).
4. Documento descriptivo del proceso estadístico del Índice de capacidad estadística territorial(2024). 
5. Material de apoyo desarrollado para la implementación del portafolio de fortalecimiento estadístico territorial. </t>
  </si>
  <si>
    <t xml:space="preserve">Dinamizar el ecosistema de datos del SEN y sus instancias de coordinación mediante la generación de intercambios de experiencias y buenas prácticas, productos y resultados que fomenten la cultura estadística. 
</t>
  </si>
  <si>
    <t xml:space="preserve">
Elaborar los documentos para la regulación estadística, actualización del sistema de conceptos y Documentación DDI</t>
  </si>
  <si>
    <t>Boletines técnico y cuadro de resultados</t>
  </si>
  <si>
    <t>Realizar la adecuación de la propuesta de arquitectura del Registro Estadístico Base de Población, construida a partir de la ultima propuesta presentada</t>
  </si>
  <si>
    <t>Construir la nueva arquitectura del Registro Estadístico Base de Población (REBP) 2022 - 2023, a partir de la propuesta presentada en el 2023. (Línea base 2024 50%)</t>
  </si>
  <si>
    <t>Documento con la revisión bibliográfica y propuesta metodológica de implementación para la determinación de la residencia administrativa</t>
  </si>
  <si>
    <t>Elaborar Proyecciones de población en edad de trabajar de localidades y comunas de Bogotá y Medellín, actualizadas.</t>
  </si>
  <si>
    <t xml:space="preserve">Realizar acompañamiento técnico a las organizaciones indígenas brindado, en cumplimiento de los acuerdos establecidos en el plan de desarrollo 2024-2026 </t>
  </si>
  <si>
    <t>Realizar acciones de acompañamiento técnico en articulación con el Ministerio del Interior, para el fortalecimiento de los listados censales de los pueblos indígenas, en el marco de la adecuación del Sistema Estadístico Nacional - SEN</t>
  </si>
  <si>
    <t xml:space="preserve">Construir el documento preliminar plan de pruebas temáticas para el conteo intercensal de población indígena </t>
  </si>
  <si>
    <t>Realizar acompañamiento técnico para el fortalecimiento las capacidades de análisis de información poblacional de lideres indígenas de la Amazonia</t>
  </si>
  <si>
    <t>Construir el documento preliminar plan de pruebas temáticas para el conteo intercensal de la población NARP</t>
  </si>
  <si>
    <t xml:space="preserve">Realizar acompañamiento técnico para el diseño metodológico de la caracterización sociodemográfica de las viviendas y la población Rrom, a  las 9 kumpanias y las dos organizaciones del pueblo Rrom </t>
  </si>
  <si>
    <t>Desarrollar propuesta técnica para el fortalecimiento de la gestión, integración y articulación de la información poblacional y los análisis sociodemográficos con enfoque territorial.</t>
  </si>
  <si>
    <t>Elaborar Boletines y documentos técnicos generados en materia sociodemográfica que generen valor agregado al quehacer de la Dirección técnica (Línea base 2024 5% y 2025 100%)</t>
  </si>
  <si>
    <t>Bases de datos recolectados cerradas de cada cuestionario en servidor DANE</t>
  </si>
  <si>
    <t>(Base de datos consolidada en servidor DANE)/ (Total bases de datos recolectados y cerradas de cada cuestionario en servidor DANE)*100</t>
  </si>
  <si>
    <t>Base de datos depurada y editada de cada cuestionario en servidor DANE</t>
  </si>
  <si>
    <t>Generar Boletines técnicos de los resultados de cada cuestionario</t>
  </si>
  <si>
    <t>Informe de evaluación fase procesamiento y análisis consolidado</t>
  </si>
  <si>
    <t>Implementar el Modelo de operación y gobierno del Sistema Geoestadístico como eje central para la integración de la información geoestadística,  enmarcado en la arquitectura empresarial de la DIG.</t>
  </si>
  <si>
    <t>Documentos de Diagnóstico realizados/Documentos Diagnósticos requeridos</t>
  </si>
  <si>
    <t>Realizar los mapas temáticos de acuerdo a los requerimientos de las operaciones estadísticas.</t>
  </si>
  <si>
    <t>Automatizar los cuadros de resultados de dos (2) operaciones estadísticas .</t>
  </si>
  <si>
    <t>Sumatoria  de hito 1 (Mesas de trabajo 30%)+hito 2 ( Plan de pruebas 20%)+ hito 3 ( códigos de programación 50%)</t>
  </si>
  <si>
    <t>Código de programación con la automatización de los cuadros de resultados.</t>
  </si>
  <si>
    <t>Boletines técnicos publicados/ Total de boletines técnicos programados para publicación</t>
  </si>
  <si>
    <t>Sumatoria de cálculos preliminares</t>
  </si>
  <si>
    <t xml:space="preserve">
Programación de invitaciones públicas para el proceso de capacitación.
Soportes de capacitación, entrenamientos, reentrenamientos (Presentaciones, Listas de Asistencia, etc.)</t>
  </si>
  <si>
    <t>Generar documentación técnica para cargue en Isolucion requerida  para la recolección de las operaciones estadísticas programadas (nueva o para actualizar)</t>
  </si>
  <si>
    <t>Sumatoria de documentos generados para cargue en Isolucion durante el periodo.</t>
  </si>
  <si>
    <t>Elaboración del documento resultado del aprovechamiento estadístico de fuentes tradicionales, no tradicionales y registros administrativos, elaborados que permitan caracterizar a la población con enfoques diferenciales.</t>
  </si>
  <si>
    <t>Documento del esquemas de incentivos para el fortalecimiento de calidad de los RR.AA</t>
  </si>
  <si>
    <t>Ejecutar las actividades para la elaboración de un documento esquema de seguimiento a los servicios de fortalecimiento de RREE, elaborado</t>
  </si>
  <si>
    <t xml:space="preserve">(Numero de actividades ejecutadas / numero total de actividades a ejecutar) x 100; donde el denominador es 11, de acuerdo con numero de actividades en plan estadístico nacional, que son las siguientes:
1. Socialización de la metodología de diagnóstico.
2. Contacto y sensibilización de la entidad responsable del RR.EE.
3. Definición del plan de trabajo.
4. Acopio de metadatos y base de datos para el diagnóstico.
5. Caracterización de la base de datos.
6. Análisis de calidad del Registro Social de Hogares.
7. Análisis temático y complementarios.
8. Elaboración del informe de diagnóstico.
9. Elaboración del plan de fortalecimiento.
10. Concertación de la versión final del plan de fortalecimiento.
11. Inicio del seguimiento a la implementación del plan de fortalecimiento.
</t>
  </si>
  <si>
    <t>Revisar y proponer mejoras a los procesos administrativos ( radicación de cuentas, asignación del turno, asignación de quien revisa y causación. Sistematización del módulo de comisiones ( solicitudes y legalizaciones) realizados en la Dirección Territorial Centro.</t>
  </si>
  <si>
    <t>(Propuestas de simplificación realizadas / Propuestas de simplificación programadas)*100</t>
  </si>
  <si>
    <t>Documento final de con las propuestas de simplificación de los procesos administrativos</t>
  </si>
  <si>
    <t xml:space="preserve">Documentación de resultados de la revisión del desarrollo de las operaciones estadísticas con la propuesta de mejoras </t>
  </si>
  <si>
    <t>Lista de asistencia, agenda de la reunión sobre los temas abordados y grabación de la reunión y los apoyos visuales de la reunión</t>
  </si>
  <si>
    <t>OAJ_1</t>
  </si>
  <si>
    <t>OAJ_4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</si>
</sst>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 #,##0;[Red]\-&quot;$&quot;\ #,##0"/>
    <numFmt numFmtId="8" formatCode="&quot;$&quot;\ #,##0.00;[Red]\-&quot;$&quot;\ #,##0.00"/>
    <numFmt numFmtId="44" formatCode="_-&quot;$&quot;\ * #,##0.00_-;\-&quot;$&quot;\ * #,##0.00_-;_-&quot;$&quot;\ * &quot;-&quot;??_-;_-@_-"/>
    <numFmt numFmtId="43" formatCode="_-* #,##0.00_-;\-* #,##0.00_-;_-* &quot;-&quot;??_-;_-@_-"/>
    <numFmt numFmtId="164" formatCode="dd/mm/yyyy;@"/>
    <numFmt numFmtId="165" formatCode="&quot;$&quot;#,##0;[Red]\-&quot;$&quot;#,##0"/>
    <numFmt numFmtId="166" formatCode="_-&quot;$&quot;* #,##0.00_-;\-&quot;$&quot;* #,##0.00_-;_-&quot;$&quot;* &quot;-&quot;??_-;_-@_-"/>
    <numFmt numFmtId="167" formatCode="_-&quot;$&quot;* #,##0_-;\-&quot;$&quot;* #,##0_-;_-&quot;$&quot;* &quot;-&quot;??_-;_-@_-"/>
    <numFmt numFmtId="168" formatCode="_-&quot;$&quot;* #,##0_-;\-&quot;$&quot;* #,##0_-;_-&quot;$&quot;* &quot;-&quot;_-;_-@_-"/>
    <numFmt numFmtId="169" formatCode="&quot;$&quot;\ #,##0.00"/>
    <numFmt numFmtId="170" formatCode="_-[$$-240A]\ * #,##0_-;\-[$$-240A]\ * #,##0_-;_-[$$-240A]\ * &quot;-&quot;??_-;_-@_-"/>
    <numFmt numFmtId="171" formatCode="#,##0_ ;\-#,##0\ "/>
    <numFmt numFmtId="172" formatCode="_-&quot;$&quot;\ * #,##0_-;\-&quot;$&quot;\ * #,##0_-;_-&quot;$&quot;\ * &quot;-&quot;??_-;_-@_-"/>
    <numFmt numFmtId="173" formatCode="_-* #,##0.0_-;\-* #,##0.0_-;_-* &quot;-&quot;??_-;_-@_-"/>
  </numFmts>
  <fonts count="15">
    <font>
      <sz val="12"/>
      <color theme="1"/>
      <name val="Calibri"/>
      <family val="2"/>
      <scheme val="minor"/>
    </font>
    <font>
      <sz val="11"/>
      <color theme="1"/>
      <name val="Calibri"/>
      <family val="2"/>
      <scheme val="minor"/>
    </font>
    <font>
      <sz val="12"/>
      <color theme="1"/>
      <name val="Calibri"/>
      <family val="2"/>
      <scheme val="minor"/>
    </font>
    <font>
      <sz val="12"/>
      <name val="Franklin Gothic Book"/>
      <family val="2"/>
    </font>
    <font>
      <b/>
      <sz val="12"/>
      <name val="Franklin Gothic Book"/>
      <family val="2"/>
    </font>
    <font>
      <sz val="12"/>
      <name val="Segoe UI Light"/>
      <family val="2"/>
    </font>
    <font>
      <b/>
      <sz val="12"/>
      <name val="Segoe UI"/>
      <family val="2"/>
    </font>
    <font>
      <sz val="11"/>
      <name val="Segoe UI"/>
      <family val="2"/>
    </font>
    <font>
      <b/>
      <sz val="12"/>
      <name val="Segoe UI Light"/>
      <family val="2"/>
    </font>
    <font>
      <b/>
      <sz val="20"/>
      <name val="Avenir Next Condensed Regular"/>
    </font>
    <font>
      <b/>
      <sz val="14"/>
      <name val="Segoe UI"/>
      <family val="2"/>
    </font>
    <font>
      <b/>
      <sz val="14"/>
      <name val="Avenir Next Condensed Regular"/>
    </font>
    <font>
      <b/>
      <sz val="11"/>
      <name val="Segoe UI"/>
      <family val="2"/>
    </font>
    <font>
      <b/>
      <sz val="10"/>
      <name val="Segoe UI"/>
      <family val="2"/>
    </font>
    <font>
      <sz val="10"/>
      <name val="Segoe UI"/>
      <family val="2"/>
    </font>
  </fonts>
  <fills count="23">
    <fill>
      <patternFill patternType="none"/>
    </fill>
    <fill>
      <patternFill patternType="gray125"/>
    </fill>
    <fill>
      <patternFill patternType="solid">
        <fgColor rgb="FFBA004C"/>
        <bgColor indexed="64"/>
      </patternFill>
    </fill>
    <fill>
      <patternFill patternType="solid">
        <fgColor theme="0" tint="-0.499984740745262"/>
        <bgColor indexed="64"/>
      </patternFill>
    </fill>
    <fill>
      <patternFill patternType="solid">
        <fgColor rgb="FF008B55"/>
        <bgColor indexed="64"/>
      </patternFill>
    </fill>
    <fill>
      <patternFill patternType="solid">
        <fgColor rgb="FFF7EEF7"/>
        <bgColor rgb="FF000000"/>
      </patternFill>
    </fill>
    <fill>
      <patternFill patternType="solid">
        <fgColor theme="8" tint="0.79998168889431442"/>
        <bgColor rgb="FF000000"/>
      </patternFill>
    </fill>
    <fill>
      <patternFill patternType="solid">
        <fgColor theme="0" tint="-0.14999847407452621"/>
        <bgColor rgb="FF000000"/>
      </patternFill>
    </fill>
    <fill>
      <patternFill patternType="solid">
        <fgColor theme="9" tint="0.79998168889431442"/>
        <bgColor rgb="FF000000"/>
      </patternFill>
    </fill>
    <fill>
      <patternFill patternType="solid">
        <fgColor theme="3" tint="0.59999389629810485"/>
        <bgColor rgb="FF000000"/>
      </patternFill>
    </fill>
    <fill>
      <patternFill patternType="solid">
        <fgColor theme="0" tint="-4.9989318521683403E-2"/>
        <bgColor rgb="FF000000"/>
      </patternFill>
    </fill>
    <fill>
      <patternFill patternType="solid">
        <fgColor rgb="FFF7EEF7"/>
        <bgColor indexed="64"/>
      </patternFill>
    </fill>
    <fill>
      <patternFill patternType="solid">
        <fgColor theme="0"/>
        <bgColor indexed="64"/>
      </patternFill>
    </fill>
    <fill>
      <patternFill patternType="solid">
        <fgColor theme="0"/>
        <bgColor rgb="FF000000"/>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DEDED"/>
        <bgColor rgb="FF000000"/>
      </patternFill>
    </fill>
    <fill>
      <patternFill patternType="solid">
        <fgColor rgb="FFF2F2F2"/>
        <bgColor rgb="FF000000"/>
      </patternFill>
    </fill>
    <fill>
      <patternFill patternType="solid">
        <fgColor rgb="FFFFFFFF"/>
        <bgColor indexed="64"/>
      </patternFill>
    </fill>
    <fill>
      <patternFill patternType="solid">
        <fgColor theme="0" tint="-0.249977111117893"/>
        <bgColor indexed="64"/>
      </patternFill>
    </fill>
    <fill>
      <patternFill patternType="solid">
        <fgColor theme="0" tint="-0.249977111117893"/>
        <bgColor rgb="FF000000"/>
      </patternFill>
    </fill>
    <fill>
      <patternFill patternType="solid">
        <fgColor theme="4" tint="-0.249977111117893"/>
        <bgColor indexed="64"/>
      </patternFill>
    </fill>
  </fills>
  <borders count="3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0"/>
      </left>
      <right/>
      <top style="medium">
        <color theme="0"/>
      </top>
      <bottom style="thin">
        <color theme="0"/>
      </bottom>
      <diagonal/>
    </border>
    <border>
      <left/>
      <right/>
      <top style="medium">
        <color theme="0"/>
      </top>
      <bottom style="thin">
        <color theme="0"/>
      </bottom>
      <diagonal/>
    </border>
    <border>
      <left/>
      <right style="medium">
        <color theme="0"/>
      </right>
      <top style="medium">
        <color theme="0"/>
      </top>
      <bottom style="thin">
        <color theme="0"/>
      </bottom>
      <diagonal/>
    </border>
    <border>
      <left style="medium">
        <color theme="0"/>
      </left>
      <right style="thin">
        <color theme="0"/>
      </right>
      <top/>
      <bottom/>
      <diagonal/>
    </border>
    <border>
      <left style="thin">
        <color theme="0"/>
      </left>
      <right style="medium">
        <color theme="0"/>
      </right>
      <top/>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s>
  <cellStyleXfs count="7">
    <xf numFmtId="0" fontId="0" fillId="0" borderId="0"/>
    <xf numFmtId="43" fontId="2" fillId="0" borderId="0" applyFont="0" applyFill="0" applyBorder="0" applyAlignment="0" applyProtection="0"/>
    <xf numFmtId="166" fontId="2"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0" fontId="1" fillId="0" borderId="0"/>
    <xf numFmtId="44" fontId="2" fillId="0" borderId="0" applyFont="0" applyFill="0" applyBorder="0" applyAlignment="0" applyProtection="0"/>
  </cellStyleXfs>
  <cellXfs count="219">
    <xf numFmtId="0" fontId="0" fillId="0" borderId="0" xfId="0"/>
    <xf numFmtId="0" fontId="5" fillId="15" borderId="29" xfId="0" applyFont="1" applyFill="1" applyBorder="1" applyAlignment="1" applyProtection="1">
      <alignment horizontal="center" vertical="center" wrapText="1"/>
      <protection hidden="1"/>
    </xf>
    <xf numFmtId="0" fontId="3" fillId="0" borderId="9"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8" fillId="10" borderId="29" xfId="0" applyFont="1" applyFill="1" applyBorder="1" applyAlignment="1">
      <alignment vertical="center" wrapText="1"/>
    </xf>
    <xf numFmtId="0" fontId="5" fillId="10" borderId="29" xfId="0" applyFont="1" applyFill="1" applyBorder="1" applyAlignment="1">
      <alignment vertical="center" wrapText="1"/>
    </xf>
    <xf numFmtId="0" fontId="5" fillId="10" borderId="29" xfId="0" applyFont="1" applyFill="1" applyBorder="1" applyAlignment="1">
      <alignment horizontal="center" vertical="center" wrapText="1"/>
    </xf>
    <xf numFmtId="9" fontId="8" fillId="21" borderId="29" xfId="0" applyNumberFormat="1" applyFont="1" applyFill="1" applyBorder="1" applyAlignment="1">
      <alignment horizontal="center" vertical="center"/>
    </xf>
    <xf numFmtId="0" fontId="5" fillId="10" borderId="29" xfId="0" applyFont="1" applyFill="1" applyBorder="1" applyAlignment="1">
      <alignment horizontal="center" vertical="center"/>
    </xf>
    <xf numFmtId="14" fontId="5" fillId="10" borderId="29" xfId="0" applyNumberFormat="1" applyFont="1" applyFill="1" applyBorder="1" applyAlignment="1">
      <alignment horizontal="center" vertical="center" wrapText="1"/>
    </xf>
    <xf numFmtId="9" fontId="8" fillId="21" borderId="29" xfId="0" applyNumberFormat="1" applyFont="1" applyFill="1" applyBorder="1" applyAlignment="1">
      <alignment vertical="center" wrapText="1"/>
    </xf>
    <xf numFmtId="6" fontId="5" fillId="10" borderId="29" xfId="0" applyNumberFormat="1" applyFont="1" applyFill="1" applyBorder="1" applyAlignment="1">
      <alignment horizontal="right" vertical="center" wrapText="1"/>
    </xf>
    <xf numFmtId="0" fontId="8" fillId="10" borderId="29" xfId="0" applyFont="1" applyFill="1" applyBorder="1" applyAlignment="1">
      <alignment horizontal="center" vertical="center" wrapText="1"/>
    </xf>
    <xf numFmtId="9" fontId="8" fillId="21" borderId="29" xfId="0" applyNumberFormat="1" applyFont="1" applyFill="1" applyBorder="1" applyAlignment="1">
      <alignment horizontal="center" vertical="center" wrapText="1"/>
    </xf>
    <xf numFmtId="0" fontId="5" fillId="15" borderId="29" xfId="0" applyFont="1" applyFill="1" applyBorder="1" applyAlignment="1">
      <alignment horizontal="center" vertical="center" wrapText="1"/>
    </xf>
    <xf numFmtId="0" fontId="5" fillId="15" borderId="29" xfId="0" applyFont="1" applyFill="1" applyBorder="1" applyAlignment="1">
      <alignment vertical="center" wrapText="1"/>
    </xf>
    <xf numFmtId="0" fontId="8" fillId="13" borderId="29" xfId="0" applyFont="1" applyFill="1" applyBorder="1" applyAlignment="1">
      <alignment horizontal="center" vertical="center" wrapText="1"/>
    </xf>
    <xf numFmtId="0" fontId="5" fillId="12" borderId="29" xfId="0" applyFont="1" applyFill="1" applyBorder="1" applyAlignment="1">
      <alignment horizontal="center" vertical="center" wrapText="1"/>
    </xf>
    <xf numFmtId="0" fontId="5" fillId="13" borderId="29" xfId="0" applyFont="1" applyFill="1" applyBorder="1" applyAlignment="1">
      <alignment horizontal="center" vertical="center" wrapText="1"/>
    </xf>
    <xf numFmtId="0" fontId="5" fillId="12" borderId="29" xfId="0" applyFont="1" applyFill="1" applyBorder="1" applyAlignment="1">
      <alignment horizontal="center" vertical="center"/>
    </xf>
    <xf numFmtId="14" fontId="5" fillId="13" borderId="29" xfId="0" applyNumberFormat="1" applyFont="1" applyFill="1" applyBorder="1" applyAlignment="1">
      <alignment horizontal="center" vertical="center" wrapText="1"/>
    </xf>
    <xf numFmtId="0" fontId="5" fillId="17" borderId="29" xfId="0" applyFont="1" applyFill="1" applyBorder="1" applyAlignment="1">
      <alignment horizontal="center" vertical="center" wrapText="1"/>
    </xf>
    <xf numFmtId="0" fontId="5" fillId="0" borderId="29" xfId="0" applyFont="1" applyBorder="1" applyAlignment="1">
      <alignment horizontal="center" vertical="center" wrapText="1"/>
    </xf>
    <xf numFmtId="0" fontId="8" fillId="0" borderId="29" xfId="0" applyFont="1" applyBorder="1" applyAlignment="1" applyProtection="1">
      <alignment horizontal="center" vertical="center" wrapText="1"/>
      <protection hidden="1"/>
    </xf>
    <xf numFmtId="0" fontId="5" fillId="0" borderId="29" xfId="0" applyFont="1" applyBorder="1" applyAlignment="1" applyProtection="1">
      <alignment horizontal="center" vertical="center" wrapText="1"/>
      <protection hidden="1"/>
    </xf>
    <xf numFmtId="1" fontId="8" fillId="20" borderId="29" xfId="4" applyNumberFormat="1" applyFont="1" applyFill="1" applyBorder="1" applyAlignment="1" applyProtection="1">
      <alignment horizontal="center" vertical="center" wrapText="1"/>
      <protection hidden="1"/>
    </xf>
    <xf numFmtId="0" fontId="5" fillId="0" borderId="29" xfId="0" applyFont="1" applyBorder="1" applyAlignment="1" applyProtection="1">
      <alignment horizontal="justify" vertical="center" wrapText="1"/>
      <protection hidden="1"/>
    </xf>
    <xf numFmtId="0" fontId="5" fillId="0" borderId="29" xfId="0" applyFont="1" applyBorder="1" applyAlignment="1" applyProtection="1">
      <alignment horizontal="center" vertical="center"/>
      <protection hidden="1"/>
    </xf>
    <xf numFmtId="0" fontId="5" fillId="0" borderId="29" xfId="0" applyFont="1" applyBorder="1" applyAlignment="1">
      <alignment horizontal="justify" vertical="center" wrapText="1"/>
    </xf>
    <xf numFmtId="14" fontId="5" fillId="0" borderId="29" xfId="0" applyNumberFormat="1" applyFont="1" applyBorder="1" applyAlignment="1">
      <alignment horizontal="center" vertical="center" wrapText="1"/>
    </xf>
    <xf numFmtId="14" fontId="5" fillId="12" borderId="29" xfId="0" applyNumberFormat="1" applyFont="1" applyFill="1" applyBorder="1" applyAlignment="1">
      <alignment horizontal="center" vertical="center" wrapText="1"/>
    </xf>
    <xf numFmtId="0" fontId="8" fillId="20" borderId="29" xfId="0" applyFont="1" applyFill="1" applyBorder="1" applyAlignment="1">
      <alignment horizontal="center" vertical="center" wrapText="1"/>
    </xf>
    <xf numFmtId="0" fontId="5" fillId="12" borderId="29" xfId="0" applyFont="1" applyFill="1" applyBorder="1" applyAlignment="1" applyProtection="1">
      <alignment horizontal="center" vertical="center" wrapText="1"/>
      <protection hidden="1"/>
    </xf>
    <xf numFmtId="168" fontId="5" fillId="0" borderId="29" xfId="3" applyFont="1" applyBorder="1" applyAlignment="1" applyProtection="1">
      <alignment horizontal="right" vertical="center" wrapText="1"/>
      <protection hidden="1"/>
    </xf>
    <xf numFmtId="168" fontId="5" fillId="0" borderId="29" xfId="3" applyFont="1" applyBorder="1" applyAlignment="1" applyProtection="1">
      <alignment horizontal="center" vertical="center" wrapText="1"/>
      <protection hidden="1"/>
    </xf>
    <xf numFmtId="0" fontId="5" fillId="0" borderId="29" xfId="0" applyFont="1" applyBorder="1" applyAlignment="1">
      <alignment horizontal="center" vertical="center"/>
    </xf>
    <xf numFmtId="14" fontId="5" fillId="0" borderId="29" xfId="0" applyNumberFormat="1" applyFont="1" applyBorder="1" applyAlignment="1" applyProtection="1">
      <alignment horizontal="center" vertical="center" wrapText="1"/>
      <protection hidden="1"/>
    </xf>
    <xf numFmtId="0" fontId="8" fillId="20" borderId="29" xfId="0" applyFont="1" applyFill="1" applyBorder="1" applyAlignment="1" applyProtection="1">
      <alignment horizontal="center" vertical="center" wrapText="1"/>
      <protection hidden="1"/>
    </xf>
    <xf numFmtId="0" fontId="8" fillId="12" borderId="29" xfId="0" applyFont="1" applyFill="1" applyBorder="1" applyAlignment="1" applyProtection="1">
      <alignment horizontal="center" vertical="center" wrapText="1"/>
      <protection hidden="1"/>
    </xf>
    <xf numFmtId="0" fontId="5" fillId="12" borderId="29" xfId="0" applyFont="1" applyFill="1" applyBorder="1" applyAlignment="1" applyProtection="1">
      <alignment horizontal="justify" vertical="center" wrapText="1"/>
      <protection hidden="1"/>
    </xf>
    <xf numFmtId="14" fontId="5" fillId="12" borderId="29" xfId="0" applyNumberFormat="1" applyFont="1" applyFill="1" applyBorder="1" applyAlignment="1" applyProtection="1">
      <alignment horizontal="center" vertical="center" wrapText="1"/>
      <protection hidden="1"/>
    </xf>
    <xf numFmtId="168" fontId="5" fillId="12" borderId="29" xfId="3" applyFont="1" applyFill="1" applyBorder="1" applyAlignment="1" applyProtection="1">
      <alignment horizontal="right" vertical="center" wrapText="1"/>
      <protection hidden="1"/>
    </xf>
    <xf numFmtId="168" fontId="5" fillId="12" borderId="29" xfId="3" applyFont="1" applyFill="1" applyBorder="1" applyAlignment="1" applyProtection="1">
      <alignment horizontal="center" vertical="center" wrapText="1"/>
      <protection hidden="1"/>
    </xf>
    <xf numFmtId="0" fontId="5" fillId="12" borderId="29" xfId="0" applyFont="1" applyFill="1" applyBorder="1" applyAlignment="1" applyProtection="1">
      <alignment horizontal="center" vertical="center"/>
      <protection hidden="1"/>
    </xf>
    <xf numFmtId="0" fontId="5" fillId="19" borderId="29" xfId="0" applyFont="1" applyFill="1" applyBorder="1" applyAlignment="1" applyProtection="1">
      <alignment horizontal="justify" vertical="center" wrapText="1"/>
      <protection hidden="1"/>
    </xf>
    <xf numFmtId="0" fontId="5" fillId="19" borderId="29" xfId="0" applyFont="1" applyFill="1" applyBorder="1" applyAlignment="1">
      <alignment horizontal="center" vertical="center" wrapText="1"/>
    </xf>
    <xf numFmtId="6" fontId="5" fillId="10" borderId="29" xfId="0" applyNumberFormat="1" applyFont="1" applyFill="1" applyBorder="1" applyAlignment="1">
      <alignment horizontal="center" vertical="center"/>
    </xf>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xf>
    <xf numFmtId="0" fontId="3" fillId="0" borderId="0" xfId="0" applyFont="1"/>
    <xf numFmtId="0" fontId="3" fillId="0" borderId="5" xfId="0" applyFont="1" applyBorder="1" applyAlignment="1" applyProtection="1">
      <alignment horizontal="center" vertical="center"/>
      <protection hidden="1"/>
    </xf>
    <xf numFmtId="0" fontId="3" fillId="0" borderId="0" xfId="0" applyFont="1" applyProtection="1">
      <protection hidden="1"/>
    </xf>
    <xf numFmtId="0" fontId="4" fillId="0" borderId="0" xfId="0" applyFont="1" applyAlignment="1" applyProtection="1">
      <alignment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center" wrapText="1"/>
      <protection hidden="1"/>
    </xf>
    <xf numFmtId="0" fontId="3" fillId="0" borderId="0" xfId="0" applyFont="1" applyAlignment="1" applyProtection="1">
      <alignment wrapText="1"/>
      <protection hidden="1"/>
    </xf>
    <xf numFmtId="0" fontId="3" fillId="0" borderId="0" xfId="0" applyFont="1" applyAlignment="1" applyProtection="1">
      <alignment horizontal="center"/>
      <protection hidden="1"/>
    </xf>
    <xf numFmtId="0" fontId="11" fillId="0" borderId="0" xfId="0" applyFont="1" applyAlignment="1" applyProtection="1">
      <alignment vertical="center"/>
      <protection hidden="1"/>
    </xf>
    <xf numFmtId="0" fontId="6" fillId="5" borderId="18" xfId="0" applyFont="1" applyFill="1" applyBorder="1" applyAlignment="1" applyProtection="1">
      <alignment horizontal="center" vertical="center" wrapText="1"/>
      <protection hidden="1"/>
    </xf>
    <xf numFmtId="0" fontId="6" fillId="6" borderId="18" xfId="0" applyFont="1" applyFill="1" applyBorder="1" applyAlignment="1" applyProtection="1">
      <alignment horizontal="center" vertical="center" wrapText="1"/>
      <protection hidden="1"/>
    </xf>
    <xf numFmtId="49" fontId="6" fillId="7" borderId="19" xfId="0" applyNumberFormat="1" applyFont="1" applyFill="1" applyBorder="1" applyAlignment="1" applyProtection="1">
      <alignment horizontal="center" vertical="center" wrapText="1"/>
      <protection hidden="1"/>
    </xf>
    <xf numFmtId="164" fontId="6" fillId="7" borderId="19" xfId="5" applyNumberFormat="1" applyFont="1" applyFill="1" applyBorder="1" applyAlignment="1" applyProtection="1">
      <alignment horizontal="center" vertical="center" wrapText="1"/>
      <protection hidden="1"/>
    </xf>
    <xf numFmtId="164" fontId="6" fillId="7" borderId="20" xfId="5" applyNumberFormat="1" applyFont="1" applyFill="1" applyBorder="1" applyAlignment="1" applyProtection="1">
      <alignment horizontal="center" vertical="center" wrapText="1"/>
      <protection hidden="1"/>
    </xf>
    <xf numFmtId="0" fontId="6" fillId="8" borderId="19" xfId="0" applyFont="1" applyFill="1" applyBorder="1" applyAlignment="1" applyProtection="1">
      <alignment horizontal="center" vertical="center" wrapText="1"/>
      <protection hidden="1"/>
    </xf>
    <xf numFmtId="0" fontId="6" fillId="9" borderId="19" xfId="0" applyFont="1" applyFill="1" applyBorder="1" applyAlignment="1" applyProtection="1">
      <alignment horizontal="center" vertical="center" wrapText="1"/>
      <protection hidden="1"/>
    </xf>
    <xf numFmtId="0" fontId="11" fillId="0" borderId="0" xfId="0" applyFont="1" applyProtection="1">
      <protection hidden="1"/>
    </xf>
    <xf numFmtId="0" fontId="7" fillId="10" borderId="24" xfId="0" applyFont="1" applyFill="1" applyBorder="1" applyAlignment="1" applyProtection="1">
      <alignment horizontal="center" vertical="center" wrapText="1"/>
      <protection hidden="1"/>
    </xf>
    <xf numFmtId="0" fontId="7" fillId="10" borderId="25" xfId="0" applyFont="1" applyFill="1" applyBorder="1" applyAlignment="1" applyProtection="1">
      <alignment horizontal="center" vertical="center" wrapText="1"/>
      <protection hidden="1"/>
    </xf>
    <xf numFmtId="49" fontId="7" fillId="10" borderId="24" xfId="0" applyNumberFormat="1" applyFont="1" applyFill="1" applyBorder="1" applyAlignment="1" applyProtection="1">
      <alignment horizontal="center" vertical="center" wrapText="1"/>
      <protection hidden="1"/>
    </xf>
    <xf numFmtId="49" fontId="7" fillId="10" borderId="0" xfId="0" applyNumberFormat="1" applyFont="1" applyFill="1" applyAlignment="1" applyProtection="1">
      <alignment horizontal="center" vertical="center" wrapText="1"/>
      <protection hidden="1"/>
    </xf>
    <xf numFmtId="49" fontId="7" fillId="10" borderId="26" xfId="0" applyNumberFormat="1" applyFont="1" applyFill="1" applyBorder="1" applyAlignment="1" applyProtection="1">
      <alignment horizontal="center" vertical="center" wrapText="1"/>
      <protection hidden="1"/>
    </xf>
    <xf numFmtId="49" fontId="7" fillId="10" borderId="27" xfId="0" applyNumberFormat="1" applyFont="1" applyFill="1" applyBorder="1" applyAlignment="1" applyProtection="1">
      <alignment horizontal="center" vertical="center" wrapText="1"/>
      <protection hidden="1"/>
    </xf>
    <xf numFmtId="164" fontId="7" fillId="10" borderId="27" xfId="5" applyNumberFormat="1" applyFont="1" applyFill="1" applyBorder="1" applyAlignment="1" applyProtection="1">
      <alignment horizontal="center" vertical="center" wrapText="1"/>
      <protection hidden="1"/>
    </xf>
    <xf numFmtId="164" fontId="13" fillId="10" borderId="27" xfId="5" applyNumberFormat="1" applyFont="1" applyFill="1" applyBorder="1" applyAlignment="1" applyProtection="1">
      <alignment horizontal="center" vertical="center" wrapText="1"/>
      <protection hidden="1"/>
    </xf>
    <xf numFmtId="164" fontId="13" fillId="10" borderId="28" xfId="5" applyNumberFormat="1" applyFont="1" applyFill="1" applyBorder="1" applyAlignment="1" applyProtection="1">
      <alignment horizontal="center" vertical="center" wrapText="1"/>
      <protection hidden="1"/>
    </xf>
    <xf numFmtId="0" fontId="7" fillId="10" borderId="27" xfId="0" applyFont="1" applyFill="1" applyBorder="1" applyAlignment="1" applyProtection="1">
      <alignment horizontal="center" vertical="center" wrapText="1"/>
      <protection hidden="1"/>
    </xf>
    <xf numFmtId="165" fontId="7" fillId="10" borderId="27" xfId="0" applyNumberFormat="1" applyFont="1" applyFill="1" applyBorder="1" applyAlignment="1" applyProtection="1">
      <alignment horizontal="center" vertical="center" wrapText="1"/>
      <protection hidden="1"/>
    </xf>
    <xf numFmtId="0" fontId="7" fillId="10" borderId="26" xfId="0" applyFont="1" applyFill="1" applyBorder="1" applyAlignment="1" applyProtection="1">
      <alignment horizontal="center" vertical="center" wrapText="1"/>
      <protection hidden="1"/>
    </xf>
    <xf numFmtId="0" fontId="14" fillId="0" borderId="0" xfId="0" applyFont="1" applyProtection="1">
      <protection hidden="1"/>
    </xf>
    <xf numFmtId="0" fontId="8" fillId="11" borderId="29" xfId="0" applyFont="1" applyFill="1" applyBorder="1" applyAlignment="1" applyProtection="1">
      <alignment horizontal="center" vertical="center" wrapText="1"/>
      <protection hidden="1"/>
    </xf>
    <xf numFmtId="9" fontId="8" fillId="20" borderId="29" xfId="0" applyNumberFormat="1" applyFont="1" applyFill="1" applyBorder="1" applyAlignment="1" applyProtection="1">
      <alignment horizontal="center" vertical="center"/>
      <protection hidden="1"/>
    </xf>
    <xf numFmtId="14" fontId="5" fillId="0" borderId="29" xfId="0" applyNumberFormat="1" applyFont="1" applyBorder="1" applyAlignment="1" applyProtection="1">
      <alignment horizontal="center" vertical="center"/>
      <protection hidden="1"/>
    </xf>
    <xf numFmtId="164" fontId="5" fillId="0" borderId="29" xfId="5" applyNumberFormat="1" applyFont="1" applyBorder="1" applyAlignment="1" applyProtection="1">
      <alignment horizontal="center" vertical="center" wrapText="1"/>
      <protection hidden="1"/>
    </xf>
    <xf numFmtId="9" fontId="8" fillId="20" borderId="29" xfId="4" applyFont="1" applyFill="1" applyBorder="1" applyAlignment="1" applyProtection="1">
      <alignment horizontal="center" vertical="center"/>
      <protection hidden="1"/>
    </xf>
    <xf numFmtId="8" fontId="5" fillId="13" borderId="29" xfId="0" applyNumberFormat="1" applyFont="1" applyFill="1" applyBorder="1" applyAlignment="1">
      <alignment horizontal="right" vertical="center"/>
    </xf>
    <xf numFmtId="167" fontId="5" fillId="0" borderId="29" xfId="2" applyNumberFormat="1"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8" fillId="14" borderId="29" xfId="0" applyFont="1" applyFill="1" applyBorder="1" applyAlignment="1" applyProtection="1">
      <alignment horizontal="center" vertical="center" wrapText="1"/>
      <protection hidden="1"/>
    </xf>
    <xf numFmtId="0" fontId="5" fillId="14" borderId="29" xfId="0" applyFont="1" applyFill="1" applyBorder="1" applyAlignment="1" applyProtection="1">
      <alignment horizontal="center" vertical="center" wrapText="1"/>
      <protection hidden="1"/>
    </xf>
    <xf numFmtId="0" fontId="5" fillId="15" borderId="29" xfId="0" applyFont="1" applyFill="1" applyBorder="1" applyAlignment="1" applyProtection="1">
      <alignment horizontal="center" vertical="center"/>
      <protection hidden="1"/>
    </xf>
    <xf numFmtId="14" fontId="5" fillId="15" borderId="29" xfId="0" applyNumberFormat="1" applyFont="1" applyFill="1" applyBorder="1" applyAlignment="1" applyProtection="1">
      <alignment horizontal="center" vertical="center" wrapText="1"/>
      <protection hidden="1"/>
    </xf>
    <xf numFmtId="167" fontId="5" fillId="15" borderId="29" xfId="2" applyNumberFormat="1" applyFont="1" applyFill="1" applyBorder="1" applyAlignment="1" applyProtection="1">
      <alignment horizontal="center" vertical="center" wrapText="1"/>
      <protection hidden="1"/>
    </xf>
    <xf numFmtId="167" fontId="5" fillId="15" borderId="29" xfId="2" applyNumberFormat="1" applyFont="1" applyFill="1" applyBorder="1" applyAlignment="1" applyProtection="1">
      <alignment horizontal="center" vertical="center"/>
      <protection hidden="1"/>
    </xf>
    <xf numFmtId="9" fontId="8" fillId="20" borderId="29" xfId="0" applyNumberFormat="1" applyFont="1" applyFill="1" applyBorder="1" applyAlignment="1" applyProtection="1">
      <alignment horizontal="center" vertical="center" wrapText="1"/>
      <protection hidden="1"/>
    </xf>
    <xf numFmtId="9" fontId="8" fillId="20" borderId="29" xfId="4" applyFont="1" applyFill="1" applyBorder="1" applyAlignment="1" applyProtection="1">
      <alignment horizontal="center" vertical="center" wrapText="1"/>
      <protection hidden="1"/>
    </xf>
    <xf numFmtId="168" fontId="5" fillId="15" borderId="29" xfId="3" applyFont="1" applyFill="1" applyBorder="1" applyAlignment="1" applyProtection="1">
      <alignment horizontal="right" vertical="center" wrapText="1"/>
      <protection hidden="1"/>
    </xf>
    <xf numFmtId="0" fontId="5" fillId="0" borderId="29" xfId="0" applyFont="1" applyBorder="1" applyAlignment="1">
      <alignment vertical="center"/>
    </xf>
    <xf numFmtId="14" fontId="5" fillId="0" borderId="29" xfId="0" applyNumberFormat="1" applyFont="1" applyBorder="1" applyAlignment="1">
      <alignment horizontal="center" vertical="center"/>
    </xf>
    <xf numFmtId="0" fontId="5" fillId="0" borderId="29" xfId="0" applyFont="1" applyBorder="1" applyAlignment="1">
      <alignment vertical="center" wrapText="1"/>
    </xf>
    <xf numFmtId="0" fontId="8" fillId="15" borderId="29" xfId="0" applyFont="1" applyFill="1" applyBorder="1" applyAlignment="1">
      <alignment horizontal="center" vertical="center" wrapText="1"/>
    </xf>
    <xf numFmtId="0" fontId="5" fillId="12" borderId="30" xfId="0" applyFont="1" applyFill="1" applyBorder="1" applyAlignment="1" applyProtection="1">
      <alignment horizontal="center" vertical="center"/>
      <protection hidden="1"/>
    </xf>
    <xf numFmtId="0" fontId="5" fillId="12" borderId="30" xfId="0" applyFont="1" applyFill="1" applyBorder="1" applyAlignment="1" applyProtection="1">
      <alignment horizontal="center" vertical="center" wrapText="1"/>
      <protection hidden="1"/>
    </xf>
    <xf numFmtId="0" fontId="5" fillId="15" borderId="30" xfId="0" applyFont="1" applyFill="1" applyBorder="1" applyAlignment="1" applyProtection="1">
      <alignment horizontal="center" vertical="center" wrapText="1"/>
      <protection hidden="1"/>
    </xf>
    <xf numFmtId="0" fontId="5" fillId="15" borderId="31" xfId="0" applyFont="1" applyFill="1" applyBorder="1" applyAlignment="1" applyProtection="1">
      <alignment horizontal="center" vertical="center" wrapText="1"/>
      <protection hidden="1"/>
    </xf>
    <xf numFmtId="0" fontId="5" fillId="15" borderId="30" xfId="0" applyFont="1" applyFill="1" applyBorder="1" applyAlignment="1" applyProtection="1">
      <alignment horizontal="center" vertical="center"/>
      <protection hidden="1"/>
    </xf>
    <xf numFmtId="0" fontId="5" fillId="15" borderId="29" xfId="0" applyFont="1" applyFill="1" applyBorder="1" applyAlignment="1">
      <alignment horizontal="center" vertical="center"/>
    </xf>
    <xf numFmtId="14" fontId="5" fillId="15" borderId="29" xfId="0" applyNumberFormat="1" applyFont="1" applyFill="1" applyBorder="1" applyAlignment="1">
      <alignment horizontal="center" vertical="center" wrapText="1"/>
    </xf>
    <xf numFmtId="0" fontId="5" fillId="13" borderId="29" xfId="0" applyFont="1" applyFill="1" applyBorder="1" applyAlignment="1">
      <alignment horizontal="center" vertical="center"/>
    </xf>
    <xf numFmtId="4" fontId="5" fillId="13" borderId="29" xfId="0" applyNumberFormat="1" applyFont="1" applyFill="1" applyBorder="1" applyAlignment="1">
      <alignment horizontal="center" vertical="center" wrapText="1"/>
    </xf>
    <xf numFmtId="6" fontId="5" fillId="13" borderId="29" xfId="0" applyNumberFormat="1" applyFont="1" applyFill="1" applyBorder="1" applyAlignment="1">
      <alignment horizontal="right" vertical="center" wrapText="1"/>
    </xf>
    <xf numFmtId="0" fontId="5" fillId="0" borderId="0" xfId="0" applyFont="1" applyProtection="1">
      <protection hidden="1"/>
    </xf>
    <xf numFmtId="6" fontId="5" fillId="15" borderId="29" xfId="0" applyNumberFormat="1" applyFont="1" applyFill="1" applyBorder="1" applyAlignment="1">
      <alignment horizontal="right" vertical="center" wrapText="1"/>
    </xf>
    <xf numFmtId="6" fontId="5" fillId="12" borderId="29" xfId="0" applyNumberFormat="1" applyFont="1" applyFill="1" applyBorder="1" applyAlignment="1">
      <alignment horizontal="right" vertical="center" wrapText="1"/>
    </xf>
    <xf numFmtId="0" fontId="8" fillId="21" borderId="29" xfId="0" applyFont="1" applyFill="1" applyBorder="1" applyAlignment="1">
      <alignment horizontal="center" vertical="center" wrapText="1"/>
    </xf>
    <xf numFmtId="0" fontId="5" fillId="12" borderId="29" xfId="0" applyFont="1" applyFill="1" applyBorder="1" applyAlignment="1">
      <alignment horizontal="center"/>
    </xf>
    <xf numFmtId="1" fontId="8" fillId="21" borderId="29" xfId="4" applyNumberFormat="1" applyFont="1" applyFill="1" applyBorder="1" applyAlignment="1">
      <alignment horizontal="center" vertical="center" wrapText="1"/>
    </xf>
    <xf numFmtId="2" fontId="8" fillId="21" borderId="29" xfId="0" applyNumberFormat="1" applyFont="1" applyFill="1" applyBorder="1" applyAlignment="1">
      <alignment horizontal="center" vertical="center" wrapText="1"/>
    </xf>
    <xf numFmtId="0" fontId="5" fillId="0" borderId="0" xfId="0" applyFont="1" applyAlignment="1" applyProtection="1">
      <alignment vertical="center"/>
      <protection hidden="1"/>
    </xf>
    <xf numFmtId="0" fontId="8" fillId="16" borderId="29" xfId="0" applyFont="1" applyFill="1" applyBorder="1" applyAlignment="1">
      <alignment horizontal="center" vertical="center" wrapText="1"/>
    </xf>
    <xf numFmtId="0" fontId="5" fillId="16" borderId="29" xfId="0" applyFont="1" applyFill="1" applyBorder="1" applyAlignment="1">
      <alignment horizontal="center" vertical="center" wrapText="1"/>
    </xf>
    <xf numFmtId="14" fontId="5" fillId="16" borderId="29" xfId="0" applyNumberFormat="1" applyFont="1" applyFill="1" applyBorder="1" applyAlignment="1">
      <alignment horizontal="center" vertical="center" wrapText="1"/>
    </xf>
    <xf numFmtId="6" fontId="5" fillId="0" borderId="29" xfId="0" applyNumberFormat="1" applyFont="1" applyBorder="1" applyAlignment="1">
      <alignment horizontal="right" vertical="center" wrapText="1"/>
    </xf>
    <xf numFmtId="6" fontId="5" fillId="0" borderId="29" xfId="0" applyNumberFormat="1" applyFont="1" applyBorder="1" applyAlignment="1">
      <alignment horizontal="center" vertical="center" wrapText="1"/>
    </xf>
    <xf numFmtId="0" fontId="8" fillId="17" borderId="29" xfId="0" applyFont="1" applyFill="1" applyBorder="1" applyAlignment="1">
      <alignment horizontal="center" vertical="center" wrapText="1"/>
    </xf>
    <xf numFmtId="0" fontId="5" fillId="18" borderId="29" xfId="0" applyFont="1" applyFill="1" applyBorder="1" applyAlignment="1">
      <alignment horizontal="center" vertical="center" wrapText="1"/>
    </xf>
    <xf numFmtId="0" fontId="5" fillId="17" borderId="29" xfId="0" applyFont="1" applyFill="1" applyBorder="1" applyAlignment="1">
      <alignment horizontal="center" vertical="center"/>
    </xf>
    <xf numFmtId="14" fontId="5" fillId="17" borderId="29" xfId="0" applyNumberFormat="1" applyFont="1" applyFill="1" applyBorder="1" applyAlignment="1">
      <alignment horizontal="center" vertical="center" wrapText="1"/>
    </xf>
    <xf numFmtId="6" fontId="5" fillId="17" borderId="29" xfId="0" applyNumberFormat="1" applyFont="1" applyFill="1" applyBorder="1" applyAlignment="1">
      <alignment horizontal="right" vertical="center" wrapText="1"/>
    </xf>
    <xf numFmtId="0" fontId="5" fillId="17" borderId="29" xfId="0" applyFont="1" applyFill="1" applyBorder="1" applyAlignment="1">
      <alignment vertical="center" wrapText="1"/>
    </xf>
    <xf numFmtId="0" fontId="5" fillId="18" borderId="29" xfId="0" applyFont="1" applyFill="1" applyBorder="1" applyAlignment="1">
      <alignment vertical="center" wrapText="1"/>
    </xf>
    <xf numFmtId="0" fontId="8" fillId="0" borderId="29" xfId="0" applyFont="1" applyBorder="1" applyAlignment="1">
      <alignment horizontal="center" vertical="center" wrapText="1"/>
    </xf>
    <xf numFmtId="6" fontId="5" fillId="16" borderId="29" xfId="0" applyNumberFormat="1" applyFont="1" applyFill="1" applyBorder="1" applyAlignment="1">
      <alignment horizontal="right" vertical="center" wrapText="1"/>
    </xf>
    <xf numFmtId="0" fontId="8" fillId="0" borderId="29" xfId="0" applyFont="1" applyBorder="1" applyAlignment="1">
      <alignment vertical="center" wrapText="1"/>
    </xf>
    <xf numFmtId="0" fontId="5" fillId="16" borderId="29" xfId="0" applyFont="1" applyFill="1" applyBorder="1" applyAlignment="1">
      <alignment vertical="center" wrapText="1"/>
    </xf>
    <xf numFmtId="0" fontId="8" fillId="18" borderId="29" xfId="0" applyFont="1" applyFill="1" applyBorder="1" applyAlignment="1">
      <alignment horizontal="center" vertical="center" wrapText="1"/>
    </xf>
    <xf numFmtId="6" fontId="5" fillId="0" borderId="29" xfId="0" applyNumberFormat="1" applyFont="1" applyBorder="1" applyAlignment="1">
      <alignment horizontal="center" vertical="center"/>
    </xf>
    <xf numFmtId="0" fontId="5" fillId="20" borderId="29" xfId="0" applyFont="1" applyFill="1" applyBorder="1" applyAlignment="1">
      <alignment horizontal="center" vertical="center"/>
    </xf>
    <xf numFmtId="14" fontId="5" fillId="15" borderId="29" xfId="0" applyNumberFormat="1" applyFont="1" applyFill="1" applyBorder="1" applyAlignment="1">
      <alignment horizontal="center" vertical="center"/>
    </xf>
    <xf numFmtId="169" fontId="5" fillId="15" borderId="29" xfId="2" applyNumberFormat="1" applyFont="1" applyFill="1" applyBorder="1" applyAlignment="1">
      <alignment horizontal="right" vertical="center"/>
    </xf>
    <xf numFmtId="166" fontId="5" fillId="15" borderId="29" xfId="2" applyFont="1" applyFill="1" applyBorder="1" applyAlignment="1">
      <alignment horizontal="center" vertical="center"/>
    </xf>
    <xf numFmtId="0" fontId="5" fillId="15" borderId="29" xfId="0" applyFont="1" applyFill="1" applyBorder="1" applyAlignment="1">
      <alignment horizontal="center"/>
    </xf>
    <xf numFmtId="166" fontId="5" fillId="15" borderId="29" xfId="2" applyFont="1" applyFill="1" applyBorder="1" applyAlignment="1">
      <alignment horizontal="center" vertical="center" wrapText="1"/>
    </xf>
    <xf numFmtId="9" fontId="5" fillId="20" borderId="29" xfId="4" applyFont="1" applyFill="1" applyBorder="1" applyAlignment="1">
      <alignment horizontal="center" vertical="center"/>
    </xf>
    <xf numFmtId="1" fontId="5" fillId="20" borderId="29" xfId="4" applyNumberFormat="1" applyFont="1" applyFill="1" applyBorder="1" applyAlignment="1">
      <alignment horizontal="center" vertical="center"/>
    </xf>
    <xf numFmtId="9" fontId="5" fillId="20" borderId="29" xfId="0" applyNumberFormat="1" applyFont="1" applyFill="1" applyBorder="1" applyAlignment="1">
      <alignment horizontal="center" vertical="center"/>
    </xf>
    <xf numFmtId="0" fontId="5" fillId="0" borderId="0" xfId="0" applyFont="1" applyAlignment="1" applyProtection="1">
      <alignment horizontal="left" vertical="center"/>
      <protection hidden="1"/>
    </xf>
    <xf numFmtId="0" fontId="8" fillId="15" borderId="29" xfId="0" applyFont="1" applyFill="1" applyBorder="1" applyAlignment="1" applyProtection="1">
      <alignment horizontal="center" vertical="center" wrapText="1"/>
      <protection hidden="1"/>
    </xf>
    <xf numFmtId="1" fontId="8" fillId="20" borderId="29" xfId="0" applyNumberFormat="1" applyFont="1" applyFill="1" applyBorder="1" applyAlignment="1" applyProtection="1">
      <alignment horizontal="center" vertical="center" wrapText="1"/>
      <protection hidden="1"/>
    </xf>
    <xf numFmtId="168" fontId="5" fillId="15" borderId="29" xfId="3" applyFont="1" applyFill="1" applyBorder="1" applyAlignment="1" applyProtection="1">
      <alignment horizontal="center" vertical="center" wrapText="1"/>
      <protection hidden="1"/>
    </xf>
    <xf numFmtId="173" fontId="8" fillId="20" borderId="29" xfId="1" applyNumberFormat="1" applyFont="1" applyFill="1" applyBorder="1" applyAlignment="1" applyProtection="1">
      <alignment vertical="center" wrapText="1"/>
      <protection hidden="1"/>
    </xf>
    <xf numFmtId="172" fontId="5" fillId="15" borderId="29" xfId="0" applyNumberFormat="1" applyFont="1" applyFill="1" applyBorder="1" applyAlignment="1" applyProtection="1">
      <alignment horizontal="right" vertical="center"/>
      <protection hidden="1"/>
    </xf>
    <xf numFmtId="2" fontId="8" fillId="20" borderId="29" xfId="4" applyNumberFormat="1" applyFont="1" applyFill="1" applyBorder="1" applyAlignment="1" applyProtection="1">
      <alignment horizontal="center" vertical="center" wrapText="1"/>
      <protection hidden="1"/>
    </xf>
    <xf numFmtId="172" fontId="5" fillId="15" borderId="29" xfId="6" applyNumberFormat="1" applyFont="1" applyFill="1" applyBorder="1" applyAlignment="1" applyProtection="1">
      <alignment horizontal="right" vertical="center" wrapText="1"/>
      <protection hidden="1"/>
    </xf>
    <xf numFmtId="0" fontId="5" fillId="10" borderId="29" xfId="0" applyFont="1" applyFill="1" applyBorder="1" applyAlignment="1">
      <alignment horizontal="left" vertical="center" wrapText="1"/>
    </xf>
    <xf numFmtId="6" fontId="5" fillId="10" borderId="29" xfId="0" applyNumberFormat="1" applyFont="1" applyFill="1" applyBorder="1" applyAlignment="1">
      <alignment horizontal="right" vertical="center"/>
    </xf>
    <xf numFmtId="8" fontId="5" fillId="10" borderId="29" xfId="0" applyNumberFormat="1" applyFont="1" applyFill="1" applyBorder="1" applyAlignment="1">
      <alignment horizontal="center" vertical="center" wrapText="1"/>
    </xf>
    <xf numFmtId="0" fontId="5" fillId="15" borderId="29" xfId="0" applyFont="1" applyFill="1" applyBorder="1" applyAlignment="1">
      <alignment horizontal="left" vertical="center" wrapText="1"/>
    </xf>
    <xf numFmtId="6" fontId="5" fillId="15" borderId="29" xfId="0" applyNumberFormat="1" applyFont="1" applyFill="1" applyBorder="1" applyAlignment="1">
      <alignment horizontal="right" vertical="center"/>
    </xf>
    <xf numFmtId="8" fontId="5" fillId="15" borderId="29" xfId="0" applyNumberFormat="1" applyFont="1" applyFill="1" applyBorder="1" applyAlignment="1">
      <alignment horizontal="center" vertical="center" wrapText="1"/>
    </xf>
    <xf numFmtId="0" fontId="5" fillId="0" borderId="0" xfId="0" applyFont="1"/>
    <xf numFmtId="8" fontId="5" fillId="10" borderId="29" xfId="0" applyNumberFormat="1" applyFont="1" applyFill="1" applyBorder="1" applyAlignment="1">
      <alignment horizontal="center" vertical="center"/>
    </xf>
    <xf numFmtId="0" fontId="5" fillId="16" borderId="29" xfId="0" applyFont="1" applyFill="1" applyBorder="1" applyAlignment="1">
      <alignment horizontal="center" vertical="center"/>
    </xf>
    <xf numFmtId="8" fontId="5" fillId="16" borderId="29" xfId="0" applyNumberFormat="1" applyFont="1" applyFill="1" applyBorder="1" applyAlignment="1">
      <alignment horizontal="right" vertical="center"/>
    </xf>
    <xf numFmtId="1" fontId="8" fillId="21" borderId="29" xfId="0" applyNumberFormat="1" applyFont="1" applyFill="1" applyBorder="1" applyAlignment="1">
      <alignment horizontal="center" vertical="center" wrapText="1"/>
    </xf>
    <xf numFmtId="0" fontId="8" fillId="21" borderId="29" xfId="0" applyFont="1" applyFill="1" applyBorder="1" applyAlignment="1">
      <alignment horizontal="center" vertical="center"/>
    </xf>
    <xf numFmtId="9" fontId="8" fillId="20" borderId="29" xfId="0" applyNumberFormat="1" applyFont="1" applyFill="1" applyBorder="1" applyAlignment="1">
      <alignment horizontal="center" vertical="center" wrapText="1"/>
    </xf>
    <xf numFmtId="167" fontId="5" fillId="15" borderId="29" xfId="2" applyNumberFormat="1" applyFont="1" applyFill="1" applyBorder="1" applyAlignment="1">
      <alignment horizontal="right" vertical="center" wrapText="1"/>
    </xf>
    <xf numFmtId="170" fontId="5" fillId="15" borderId="29" xfId="0" applyNumberFormat="1" applyFont="1" applyFill="1" applyBorder="1" applyAlignment="1" applyProtection="1">
      <alignment horizontal="center" vertical="center" wrapText="1"/>
      <protection hidden="1"/>
    </xf>
    <xf numFmtId="171" fontId="8" fillId="20" borderId="29" xfId="1" applyNumberFormat="1" applyFont="1" applyFill="1" applyBorder="1" applyAlignment="1" applyProtection="1">
      <alignment horizontal="center" vertical="center" wrapText="1"/>
      <protection hidden="1"/>
    </xf>
    <xf numFmtId="170" fontId="5" fillId="15" borderId="29" xfId="0" applyNumberFormat="1" applyFont="1" applyFill="1" applyBorder="1" applyAlignment="1">
      <alignment horizontal="center" vertical="center" wrapText="1"/>
    </xf>
    <xf numFmtId="9" fontId="8" fillId="20" borderId="29" xfId="4" applyFont="1" applyFill="1" applyBorder="1" applyAlignment="1">
      <alignment horizontal="center" vertical="center" wrapText="1"/>
    </xf>
    <xf numFmtId="14" fontId="5" fillId="15" borderId="29" xfId="4" applyNumberFormat="1" applyFont="1" applyFill="1" applyBorder="1" applyAlignment="1">
      <alignment horizontal="center" vertical="center" wrapText="1"/>
    </xf>
    <xf numFmtId="168" fontId="5" fillId="15" borderId="29" xfId="3" applyFont="1" applyFill="1" applyBorder="1" applyAlignment="1" applyProtection="1">
      <alignment horizontal="center" vertical="center"/>
      <protection hidden="1"/>
    </xf>
    <xf numFmtId="167" fontId="5" fillId="15" borderId="29" xfId="2" applyNumberFormat="1" applyFont="1" applyFill="1" applyBorder="1" applyAlignment="1" applyProtection="1">
      <alignment horizontal="right" vertical="center" wrapText="1"/>
      <protection hidden="1"/>
    </xf>
    <xf numFmtId="0" fontId="8" fillId="20" borderId="29" xfId="4" applyNumberFormat="1" applyFont="1" applyFill="1" applyBorder="1" applyAlignment="1">
      <alignment horizontal="center" vertical="center" wrapText="1"/>
    </xf>
    <xf numFmtId="0" fontId="8" fillId="12" borderId="29" xfId="0" applyFont="1" applyFill="1" applyBorder="1" applyAlignment="1">
      <alignment horizontal="center" vertical="center" wrapText="1"/>
    </xf>
    <xf numFmtId="9" fontId="8" fillId="7" borderId="29" xfId="0" applyNumberFormat="1" applyFont="1" applyFill="1" applyBorder="1" applyAlignment="1">
      <alignment horizontal="center" vertical="center" wrapText="1"/>
    </xf>
    <xf numFmtId="6" fontId="5" fillId="13" borderId="29" xfId="0" applyNumberFormat="1" applyFont="1" applyFill="1" applyBorder="1" applyAlignment="1">
      <alignment horizontal="right" vertical="center"/>
    </xf>
    <xf numFmtId="0" fontId="8" fillId="7" borderId="29" xfId="0" applyFont="1" applyFill="1" applyBorder="1" applyAlignment="1">
      <alignment horizontal="center" vertical="center"/>
    </xf>
    <xf numFmtId="167" fontId="5" fillId="12" borderId="29" xfId="2" applyNumberFormat="1" applyFont="1" applyFill="1" applyBorder="1" applyAlignment="1" applyProtection="1">
      <alignment horizontal="center" vertical="center" wrapText="1"/>
      <protection hidden="1"/>
    </xf>
    <xf numFmtId="0" fontId="5" fillId="10" borderId="29" xfId="0" applyFont="1" applyFill="1" applyBorder="1" applyAlignment="1">
      <alignment vertical="center"/>
    </xf>
    <xf numFmtId="14" fontId="5" fillId="10" borderId="29" xfId="0" applyNumberFormat="1" applyFont="1" applyFill="1" applyBorder="1" applyAlignment="1">
      <alignment horizontal="center" vertical="center"/>
    </xf>
    <xf numFmtId="9" fontId="8" fillId="7" borderId="29" xfId="0" applyNumberFormat="1" applyFont="1" applyFill="1" applyBorder="1" applyAlignment="1">
      <alignment horizontal="center" vertical="center"/>
    </xf>
    <xf numFmtId="9" fontId="8" fillId="21" borderId="29" xfId="4" applyFont="1" applyFill="1" applyBorder="1" applyAlignment="1">
      <alignment horizontal="center" vertical="center" wrapText="1"/>
    </xf>
    <xf numFmtId="0" fontId="5" fillId="17" borderId="29" xfId="0" applyFont="1" applyFill="1" applyBorder="1" applyAlignment="1">
      <alignment horizontal="center" vertical="center"/>
    </xf>
    <xf numFmtId="168" fontId="5" fillId="15" borderId="29" xfId="3" applyFont="1" applyFill="1" applyBorder="1" applyAlignment="1" applyProtection="1">
      <alignment horizontal="center" vertical="center" wrapText="1"/>
      <protection hidden="1"/>
    </xf>
    <xf numFmtId="6" fontId="5" fillId="13" borderId="29" xfId="0" applyNumberFormat="1" applyFont="1" applyFill="1" applyBorder="1" applyAlignment="1">
      <alignment horizontal="center" vertical="center"/>
    </xf>
    <xf numFmtId="0" fontId="5" fillId="10" borderId="29" xfId="0" applyFont="1" applyFill="1" applyBorder="1" applyAlignment="1">
      <alignment horizontal="center" vertical="center" wrapText="1"/>
    </xf>
    <xf numFmtId="0" fontId="3" fillId="0" borderId="1" xfId="0" applyFont="1" applyBorder="1" applyAlignment="1" applyProtection="1">
      <alignment horizontal="center" wrapText="1"/>
      <protection hidden="1"/>
    </xf>
    <xf numFmtId="0" fontId="3" fillId="0" borderId="6" xfId="0" applyFont="1" applyBorder="1" applyAlignment="1" applyProtection="1">
      <alignment horizontal="center" wrapText="1"/>
      <protection hidden="1"/>
    </xf>
    <xf numFmtId="0" fontId="3" fillId="0" borderId="10" xfId="0" applyFont="1" applyBorder="1" applyAlignment="1" applyProtection="1">
      <alignment horizontal="center" wrapText="1"/>
      <protection hidden="1"/>
    </xf>
    <xf numFmtId="0" fontId="9" fillId="0" borderId="2"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center" wrapText="1"/>
      <protection hidden="1"/>
    </xf>
    <xf numFmtId="0" fontId="9" fillId="0" borderId="7" xfId="0" applyFont="1" applyBorder="1" applyAlignment="1" applyProtection="1">
      <alignment horizontal="center" vertical="center" wrapText="1"/>
      <protection hidden="1"/>
    </xf>
    <xf numFmtId="0" fontId="9" fillId="0" borderId="0" xfId="0" applyFont="1" applyAlignment="1" applyProtection="1">
      <alignment horizontal="center" vertical="center" wrapText="1"/>
      <protection hidden="1"/>
    </xf>
    <xf numFmtId="0" fontId="9" fillId="0" borderId="8" xfId="0" applyFont="1" applyBorder="1" applyAlignment="1" applyProtection="1">
      <alignment horizontal="center" vertical="center" wrapText="1"/>
      <protection hidden="1"/>
    </xf>
    <xf numFmtId="0" fontId="9" fillId="0" borderId="11" xfId="0" applyFont="1" applyBorder="1" applyAlignment="1" applyProtection="1">
      <alignment horizontal="center" vertical="center" wrapText="1"/>
      <protection hidden="1"/>
    </xf>
    <xf numFmtId="0" fontId="9" fillId="0" borderId="12"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10" fillId="2" borderId="15" xfId="0" applyFont="1" applyFill="1" applyBorder="1" applyAlignment="1" applyProtection="1">
      <alignment horizontal="center" vertical="center"/>
      <protection hidden="1"/>
    </xf>
    <xf numFmtId="0" fontId="10" fillId="2" borderId="16" xfId="0" applyFont="1" applyFill="1" applyBorder="1" applyAlignment="1" applyProtection="1">
      <alignment horizontal="center" vertical="center"/>
      <protection hidden="1"/>
    </xf>
    <xf numFmtId="0" fontId="10" fillId="22" borderId="15" xfId="0" applyFont="1" applyFill="1" applyBorder="1" applyAlignment="1" applyProtection="1">
      <alignment horizontal="center" vertical="center"/>
      <protection hidden="1"/>
    </xf>
    <xf numFmtId="0" fontId="10" fillId="22" borderId="17" xfId="0" applyFont="1" applyFill="1" applyBorder="1" applyAlignment="1" applyProtection="1">
      <alignment horizontal="center" vertical="center"/>
      <protection hidden="1"/>
    </xf>
    <xf numFmtId="0" fontId="10" fillId="22" borderId="16" xfId="0" applyFont="1" applyFill="1" applyBorder="1" applyAlignment="1" applyProtection="1">
      <alignment horizontal="center" vertical="center"/>
      <protection hidden="1"/>
    </xf>
    <xf numFmtId="0" fontId="10" fillId="3" borderId="15" xfId="0" applyFont="1" applyFill="1" applyBorder="1" applyAlignment="1" applyProtection="1">
      <alignment horizontal="center" vertical="center"/>
      <protection hidden="1"/>
    </xf>
    <xf numFmtId="0" fontId="10" fillId="3" borderId="17" xfId="0" applyFont="1" applyFill="1" applyBorder="1" applyAlignment="1" applyProtection="1">
      <alignment horizontal="center" vertical="center"/>
      <protection hidden="1"/>
    </xf>
    <xf numFmtId="0" fontId="10" fillId="3" borderId="16" xfId="0" applyFont="1" applyFill="1" applyBorder="1" applyAlignment="1" applyProtection="1">
      <alignment horizontal="center" vertical="center"/>
      <protection hidden="1"/>
    </xf>
    <xf numFmtId="0" fontId="10" fillId="4" borderId="15" xfId="0" applyFont="1" applyFill="1" applyBorder="1" applyAlignment="1" applyProtection="1">
      <alignment horizontal="center" vertical="center"/>
      <protection hidden="1"/>
    </xf>
    <xf numFmtId="0" fontId="10" fillId="4" borderId="17" xfId="0" applyFont="1" applyFill="1" applyBorder="1" applyAlignment="1" applyProtection="1">
      <alignment horizontal="center" vertical="center"/>
      <protection hidden="1"/>
    </xf>
    <xf numFmtId="0" fontId="10" fillId="4" borderId="16" xfId="0" applyFont="1" applyFill="1" applyBorder="1" applyAlignment="1" applyProtection="1">
      <alignment horizontal="center" vertical="center"/>
      <protection hidden="1"/>
    </xf>
    <xf numFmtId="49" fontId="6" fillId="6" borderId="15" xfId="0" applyNumberFormat="1" applyFont="1" applyFill="1" applyBorder="1" applyAlignment="1" applyProtection="1">
      <alignment horizontal="center" vertical="center" wrapText="1"/>
      <protection hidden="1"/>
    </xf>
    <xf numFmtId="49" fontId="6" fillId="6" borderId="16" xfId="0" applyNumberFormat="1" applyFont="1" applyFill="1" applyBorder="1" applyAlignment="1" applyProtection="1">
      <alignment horizontal="center" vertical="center" wrapText="1"/>
      <protection hidden="1"/>
    </xf>
    <xf numFmtId="0" fontId="6" fillId="7" borderId="21" xfId="0" applyFont="1" applyFill="1" applyBorder="1" applyAlignment="1" applyProtection="1">
      <alignment horizontal="center" vertical="center" wrapText="1"/>
      <protection hidden="1"/>
    </xf>
    <xf numFmtId="0" fontId="6" fillId="7" borderId="22" xfId="0" applyFont="1" applyFill="1" applyBorder="1" applyAlignment="1" applyProtection="1">
      <alignment horizontal="center" vertical="center" wrapText="1"/>
      <protection hidden="1"/>
    </xf>
    <xf numFmtId="0" fontId="6" fillId="7" borderId="23" xfId="0" applyFont="1" applyFill="1" applyBorder="1" applyAlignment="1" applyProtection="1">
      <alignment horizontal="center" vertical="center" wrapText="1"/>
      <protection hidden="1"/>
    </xf>
    <xf numFmtId="0" fontId="5" fillId="12" borderId="29" xfId="0" applyFont="1" applyFill="1" applyBorder="1" applyAlignment="1">
      <alignment horizontal="center" vertical="center" wrapText="1"/>
    </xf>
  </cellXfs>
  <cellStyles count="7">
    <cellStyle name="Millares" xfId="1" builtinId="3"/>
    <cellStyle name="Moneda" xfId="2" builtinId="4"/>
    <cellStyle name="Moneda [0]" xfId="3" builtinId="7"/>
    <cellStyle name="Moneda 3" xfId="6" xr:uid="{ABAFB30E-84D1-4F0E-BD8A-9A0DC8D80AFD}"/>
    <cellStyle name="Normal" xfId="0" builtinId="0"/>
    <cellStyle name="Normal 3 2 3 2 5 2" xfId="5" xr:uid="{D13E3E22-3331-4540-BCD9-84DAD40E67EF}"/>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15875</xdr:colOff>
      <xdr:row>1</xdr:row>
      <xdr:rowOff>8372</xdr:rowOff>
    </xdr:from>
    <xdr:to>
      <xdr:col>1</xdr:col>
      <xdr:colOff>2428875</xdr:colOff>
      <xdr:row>3</xdr:row>
      <xdr:rowOff>313130</xdr:rowOff>
    </xdr:to>
    <xdr:pic>
      <xdr:nvPicPr>
        <xdr:cNvPr id="2" name="Imagen 1">
          <a:extLst>
            <a:ext uri="{FF2B5EF4-FFF2-40B4-BE49-F238E27FC236}">
              <a16:creationId xmlns:a16="http://schemas.microsoft.com/office/drawing/2014/main" id="{8D9A55E9-900D-4C1A-B53F-DEDF31770D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4100" y="932297"/>
          <a:ext cx="2413000" cy="9524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4BCC6-494A-4597-8DDA-BA21C8DCE0CA}">
  <sheetPr codeName="Hoja2">
    <tabColor theme="1" tint="4.9989318521683403E-2"/>
  </sheetPr>
  <dimension ref="A1:AA200"/>
  <sheetViews>
    <sheetView showGridLines="0" tabSelected="1" zoomScale="85" zoomScaleNormal="85" workbookViewId="0">
      <selection activeCell="A8" sqref="A8:XFD8"/>
    </sheetView>
  </sheetViews>
  <sheetFormatPr baseColWidth="10" defaultColWidth="10.875" defaultRowHeight="60" customHeight="1"/>
  <cols>
    <col min="1" max="1" width="13.625" style="51" customWidth="1"/>
    <col min="2" max="2" width="33.375" style="47" customWidth="1"/>
    <col min="3" max="3" width="18.5" style="48" customWidth="1"/>
    <col min="4" max="4" width="37.75" style="49" customWidth="1"/>
    <col min="5" max="5" width="43" style="49" customWidth="1"/>
    <col min="6" max="6" width="29.25" style="47" customWidth="1"/>
    <col min="7" max="7" width="17.875" style="50" customWidth="1"/>
    <col min="8" max="8" width="61.875" style="51" customWidth="1"/>
    <col min="9" max="10" width="21.875" style="51" hidden="1" customWidth="1"/>
    <col min="11" max="11" width="42.125" style="51" customWidth="1"/>
    <col min="12" max="12" width="50.75" style="51" customWidth="1"/>
    <col min="13" max="14" width="16.125" style="50" customWidth="1"/>
    <col min="15" max="18" width="16.5" style="51" customWidth="1"/>
    <col min="19" max="19" width="25.375" style="50" customWidth="1"/>
    <col min="20" max="20" width="25.375" style="51" customWidth="1"/>
    <col min="21" max="21" width="37.25" style="50" customWidth="1"/>
    <col min="22" max="22" width="33.625" style="51" hidden="1" customWidth="1"/>
    <col min="23" max="23" width="29.5" style="51" hidden="1" customWidth="1"/>
    <col min="24" max="24" width="33.375" style="50" customWidth="1"/>
    <col min="25" max="25" width="26.625" style="50" customWidth="1"/>
    <col min="26" max="26" width="34.375" style="50" customWidth="1"/>
    <col min="27" max="27" width="35.125" style="50" customWidth="1"/>
    <col min="28" max="16384" width="10.875" style="51"/>
  </cols>
  <sheetData>
    <row r="1" spans="2:27" ht="29.25" customHeight="1" thickBot="1"/>
    <row r="2" spans="2:27" s="53" customFormat="1" ht="25.5" customHeight="1">
      <c r="B2" s="190"/>
      <c r="C2" s="193" t="s">
        <v>825</v>
      </c>
      <c r="D2" s="194"/>
      <c r="E2" s="194"/>
      <c r="F2" s="194"/>
      <c r="G2" s="194"/>
      <c r="H2" s="194"/>
      <c r="I2" s="194"/>
      <c r="J2" s="194"/>
      <c r="K2" s="194"/>
      <c r="L2" s="194"/>
      <c r="M2" s="194"/>
      <c r="N2" s="194"/>
      <c r="O2" s="194"/>
      <c r="P2" s="194"/>
      <c r="Q2" s="194"/>
      <c r="R2" s="194"/>
      <c r="S2" s="194"/>
      <c r="T2" s="194"/>
      <c r="U2" s="194"/>
      <c r="V2" s="194"/>
      <c r="W2" s="194"/>
      <c r="X2" s="194"/>
      <c r="Y2" s="194"/>
      <c r="Z2" s="195"/>
      <c r="AA2" s="52" t="s">
        <v>879</v>
      </c>
    </row>
    <row r="3" spans="2:27" s="53" customFormat="1" ht="25.5" customHeight="1">
      <c r="B3" s="191"/>
      <c r="C3" s="196"/>
      <c r="D3" s="197"/>
      <c r="E3" s="197"/>
      <c r="F3" s="197"/>
      <c r="G3" s="197"/>
      <c r="H3" s="197"/>
      <c r="I3" s="197"/>
      <c r="J3" s="197"/>
      <c r="K3" s="197"/>
      <c r="L3" s="197"/>
      <c r="M3" s="197"/>
      <c r="N3" s="197"/>
      <c r="O3" s="197"/>
      <c r="P3" s="197"/>
      <c r="Q3" s="197"/>
      <c r="R3" s="197"/>
      <c r="S3" s="197"/>
      <c r="T3" s="197"/>
      <c r="U3" s="197"/>
      <c r="V3" s="197"/>
      <c r="W3" s="197"/>
      <c r="X3" s="197"/>
      <c r="Y3" s="197"/>
      <c r="Z3" s="198"/>
      <c r="AA3" s="2" t="s">
        <v>0</v>
      </c>
    </row>
    <row r="4" spans="2:27" s="53" customFormat="1" ht="25.5" customHeight="1" thickBot="1">
      <c r="B4" s="192"/>
      <c r="C4" s="199"/>
      <c r="D4" s="200"/>
      <c r="E4" s="200"/>
      <c r="F4" s="200"/>
      <c r="G4" s="200"/>
      <c r="H4" s="200"/>
      <c r="I4" s="200"/>
      <c r="J4" s="200"/>
      <c r="K4" s="200"/>
      <c r="L4" s="200"/>
      <c r="M4" s="200"/>
      <c r="N4" s="200"/>
      <c r="O4" s="200"/>
      <c r="P4" s="200"/>
      <c r="Q4" s="200"/>
      <c r="R4" s="200"/>
      <c r="S4" s="200"/>
      <c r="T4" s="200"/>
      <c r="U4" s="200"/>
      <c r="V4" s="200"/>
      <c r="W4" s="200"/>
      <c r="X4" s="200"/>
      <c r="Y4" s="200"/>
      <c r="Z4" s="201"/>
      <c r="AA4" s="3" t="s">
        <v>1</v>
      </c>
    </row>
    <row r="5" spans="2:27" s="53" customFormat="1" ht="25.5" customHeight="1" thickBot="1">
      <c r="B5" s="54"/>
      <c r="C5" s="55"/>
      <c r="D5" s="56"/>
      <c r="E5" s="56"/>
      <c r="F5" s="57"/>
      <c r="G5" s="58"/>
      <c r="M5" s="58"/>
      <c r="N5" s="58"/>
      <c r="S5" s="58"/>
      <c r="U5" s="58"/>
      <c r="X5" s="58"/>
      <c r="Y5" s="58"/>
      <c r="Z5" s="58"/>
      <c r="AA5" s="58"/>
    </row>
    <row r="6" spans="2:27" s="59" customFormat="1" ht="45" customHeight="1" thickBot="1">
      <c r="B6" s="202" t="s">
        <v>2</v>
      </c>
      <c r="C6" s="203"/>
      <c r="D6" s="204" t="s">
        <v>3</v>
      </c>
      <c r="E6" s="205"/>
      <c r="F6" s="206"/>
      <c r="G6" s="207" t="s">
        <v>4</v>
      </c>
      <c r="H6" s="208"/>
      <c r="I6" s="208"/>
      <c r="J6" s="208"/>
      <c r="K6" s="208"/>
      <c r="L6" s="208"/>
      <c r="M6" s="208"/>
      <c r="N6" s="208"/>
      <c r="O6" s="208"/>
      <c r="P6" s="208"/>
      <c r="Q6" s="208"/>
      <c r="R6" s="209"/>
      <c r="S6" s="210" t="s">
        <v>5</v>
      </c>
      <c r="T6" s="211"/>
      <c r="U6" s="211"/>
      <c r="V6" s="211"/>
      <c r="W6" s="212"/>
      <c r="X6" s="204" t="s">
        <v>6</v>
      </c>
      <c r="Y6" s="205"/>
      <c r="Z6" s="205"/>
      <c r="AA6" s="205"/>
    </row>
    <row r="7" spans="2:27" s="67" customFormat="1" ht="39" customHeight="1" thickBot="1">
      <c r="B7" s="60" t="s">
        <v>7</v>
      </c>
      <c r="C7" s="60" t="s">
        <v>8</v>
      </c>
      <c r="D7" s="213" t="s">
        <v>9</v>
      </c>
      <c r="E7" s="214"/>
      <c r="F7" s="61" t="s">
        <v>10</v>
      </c>
      <c r="G7" s="62" t="s">
        <v>11</v>
      </c>
      <c r="H7" s="62" t="s">
        <v>12</v>
      </c>
      <c r="I7" s="62" t="s">
        <v>13</v>
      </c>
      <c r="J7" s="62" t="s">
        <v>14</v>
      </c>
      <c r="K7" s="62" t="s">
        <v>15</v>
      </c>
      <c r="L7" s="62" t="s">
        <v>16</v>
      </c>
      <c r="M7" s="63" t="s">
        <v>17</v>
      </c>
      <c r="N7" s="64" t="s">
        <v>18</v>
      </c>
      <c r="O7" s="215" t="s">
        <v>19</v>
      </c>
      <c r="P7" s="216"/>
      <c r="Q7" s="216"/>
      <c r="R7" s="217"/>
      <c r="S7" s="65" t="s">
        <v>20</v>
      </c>
      <c r="T7" s="65" t="s">
        <v>21</v>
      </c>
      <c r="U7" s="65" t="s">
        <v>22</v>
      </c>
      <c r="V7" s="65" t="s">
        <v>23</v>
      </c>
      <c r="W7" s="65" t="s">
        <v>24</v>
      </c>
      <c r="X7" s="66" t="s">
        <v>25</v>
      </c>
      <c r="Y7" s="66" t="s">
        <v>26</v>
      </c>
      <c r="Z7" s="66" t="s">
        <v>27</v>
      </c>
      <c r="AA7" s="66" t="s">
        <v>28</v>
      </c>
    </row>
    <row r="8" spans="2:27" s="80" customFormat="1" ht="75" customHeight="1">
      <c r="B8" s="68" t="s">
        <v>29</v>
      </c>
      <c r="C8" s="69" t="s">
        <v>880</v>
      </c>
      <c r="D8" s="70" t="s">
        <v>30</v>
      </c>
      <c r="E8" s="71" t="s">
        <v>31</v>
      </c>
      <c r="F8" s="69" t="s">
        <v>884</v>
      </c>
      <c r="G8" s="72" t="s">
        <v>32</v>
      </c>
      <c r="H8" s="73" t="s">
        <v>881</v>
      </c>
      <c r="I8" s="73" t="s">
        <v>882</v>
      </c>
      <c r="J8" s="73" t="s">
        <v>33</v>
      </c>
      <c r="K8" s="73" t="s">
        <v>883</v>
      </c>
      <c r="L8" s="73" t="s">
        <v>34</v>
      </c>
      <c r="M8" s="74" t="s">
        <v>35</v>
      </c>
      <c r="N8" s="74" t="s">
        <v>35</v>
      </c>
      <c r="O8" s="75" t="s">
        <v>36</v>
      </c>
      <c r="P8" s="75" t="s">
        <v>37</v>
      </c>
      <c r="Q8" s="75" t="s">
        <v>38</v>
      </c>
      <c r="R8" s="76" t="s">
        <v>39</v>
      </c>
      <c r="S8" s="77" t="s">
        <v>40</v>
      </c>
      <c r="T8" s="78" t="s">
        <v>41</v>
      </c>
      <c r="U8" s="77" t="s">
        <v>42</v>
      </c>
      <c r="V8" s="77" t="s">
        <v>43</v>
      </c>
      <c r="W8" s="78" t="s">
        <v>44</v>
      </c>
      <c r="X8" s="79" t="s">
        <v>45</v>
      </c>
      <c r="Y8" s="77" t="s">
        <v>46</v>
      </c>
      <c r="Z8" s="77" t="s">
        <v>47</v>
      </c>
      <c r="AA8" s="77" t="s">
        <v>48</v>
      </c>
    </row>
    <row r="9" spans="2:27" s="88" customFormat="1" ht="87" customHeight="1">
      <c r="B9" s="23" t="s">
        <v>49</v>
      </c>
      <c r="C9" s="81" t="s">
        <v>50</v>
      </c>
      <c r="D9" s="24" t="s">
        <v>51</v>
      </c>
      <c r="E9" s="32" t="s">
        <v>841</v>
      </c>
      <c r="F9" s="24" t="s">
        <v>53</v>
      </c>
      <c r="G9" s="82">
        <v>0.2</v>
      </c>
      <c r="H9" s="32" t="s">
        <v>826</v>
      </c>
      <c r="I9" s="27" t="s">
        <v>55</v>
      </c>
      <c r="J9" s="27" t="s">
        <v>56</v>
      </c>
      <c r="K9" s="24" t="s">
        <v>57</v>
      </c>
      <c r="L9" s="27" t="s">
        <v>34</v>
      </c>
      <c r="M9" s="83">
        <v>45703</v>
      </c>
      <c r="N9" s="84">
        <v>46021</v>
      </c>
      <c r="O9" s="85">
        <v>0.1</v>
      </c>
      <c r="P9" s="85">
        <v>0.1</v>
      </c>
      <c r="Q9" s="85">
        <v>0</v>
      </c>
      <c r="R9" s="85">
        <v>0</v>
      </c>
      <c r="S9" s="22" t="s">
        <v>885</v>
      </c>
      <c r="T9" s="86">
        <v>5645914.25</v>
      </c>
      <c r="U9" s="22" t="s">
        <v>58</v>
      </c>
      <c r="V9" s="22" t="s">
        <v>59</v>
      </c>
      <c r="W9" s="87"/>
      <c r="X9" s="22" t="s">
        <v>60</v>
      </c>
      <c r="Y9" s="35" t="s">
        <v>67</v>
      </c>
      <c r="Z9" s="22" t="s">
        <v>61</v>
      </c>
      <c r="AA9" s="22" t="s">
        <v>62</v>
      </c>
    </row>
    <row r="10" spans="2:27" s="88" customFormat="1" ht="87" customHeight="1">
      <c r="B10" s="23" t="s">
        <v>49</v>
      </c>
      <c r="C10" s="81" t="s">
        <v>63</v>
      </c>
      <c r="D10" s="24" t="s">
        <v>51</v>
      </c>
      <c r="E10" s="32" t="s">
        <v>52</v>
      </c>
      <c r="F10" s="24" t="s">
        <v>53</v>
      </c>
      <c r="G10" s="82">
        <v>1</v>
      </c>
      <c r="H10" s="32" t="s">
        <v>54</v>
      </c>
      <c r="I10" s="27" t="s">
        <v>55</v>
      </c>
      <c r="J10" s="27" t="s">
        <v>56</v>
      </c>
      <c r="K10" s="24" t="s">
        <v>57</v>
      </c>
      <c r="L10" s="27" t="s">
        <v>34</v>
      </c>
      <c r="M10" s="83">
        <v>45703</v>
      </c>
      <c r="N10" s="84">
        <v>46021</v>
      </c>
      <c r="O10" s="85">
        <v>0.1</v>
      </c>
      <c r="P10" s="85">
        <v>0.5</v>
      </c>
      <c r="Q10" s="85">
        <v>0.8</v>
      </c>
      <c r="R10" s="85">
        <v>1</v>
      </c>
      <c r="S10" s="22" t="s">
        <v>885</v>
      </c>
      <c r="T10" s="86">
        <v>5645914.25</v>
      </c>
      <c r="U10" s="22" t="s">
        <v>58</v>
      </c>
      <c r="V10" s="22" t="s">
        <v>59</v>
      </c>
      <c r="W10" s="87"/>
      <c r="X10" s="22" t="s">
        <v>60</v>
      </c>
      <c r="Y10" s="35" t="s">
        <v>67</v>
      </c>
      <c r="Z10" s="22" t="s">
        <v>61</v>
      </c>
      <c r="AA10" s="22" t="s">
        <v>62</v>
      </c>
    </row>
    <row r="11" spans="2:27" s="88" customFormat="1" ht="138">
      <c r="B11" s="23" t="s">
        <v>49</v>
      </c>
      <c r="C11" s="81" t="s">
        <v>68</v>
      </c>
      <c r="D11" s="24" t="s">
        <v>64</v>
      </c>
      <c r="E11" s="24" t="s">
        <v>65</v>
      </c>
      <c r="F11" s="24" t="s">
        <v>53</v>
      </c>
      <c r="G11" s="82">
        <v>1</v>
      </c>
      <c r="H11" s="32" t="s">
        <v>66</v>
      </c>
      <c r="I11" s="27" t="s">
        <v>55</v>
      </c>
      <c r="J11" s="27" t="s">
        <v>56</v>
      </c>
      <c r="K11" s="24" t="s">
        <v>57</v>
      </c>
      <c r="L11" s="27" t="s">
        <v>34</v>
      </c>
      <c r="M11" s="83">
        <v>45703</v>
      </c>
      <c r="N11" s="84">
        <v>46021</v>
      </c>
      <c r="O11" s="85">
        <v>0.1</v>
      </c>
      <c r="P11" s="85">
        <v>0.5</v>
      </c>
      <c r="Q11" s="85">
        <v>0.8</v>
      </c>
      <c r="R11" s="85">
        <v>1</v>
      </c>
      <c r="S11" s="22" t="s">
        <v>885</v>
      </c>
      <c r="T11" s="86">
        <v>5645914.25</v>
      </c>
      <c r="U11" s="22" t="s">
        <v>58</v>
      </c>
      <c r="V11" s="22" t="s">
        <v>59</v>
      </c>
      <c r="W11" s="87"/>
      <c r="X11" s="22" t="s">
        <v>60</v>
      </c>
      <c r="Y11" s="35" t="s">
        <v>67</v>
      </c>
      <c r="Z11" s="22" t="s">
        <v>61</v>
      </c>
      <c r="AA11" s="35" t="s">
        <v>67</v>
      </c>
    </row>
    <row r="12" spans="2:27" s="88" customFormat="1" ht="74.25" customHeight="1">
      <c r="B12" s="23" t="s">
        <v>49</v>
      </c>
      <c r="C12" s="81" t="s">
        <v>833</v>
      </c>
      <c r="D12" s="24" t="s">
        <v>51</v>
      </c>
      <c r="E12" s="24" t="s">
        <v>495</v>
      </c>
      <c r="F12" s="24" t="s">
        <v>53</v>
      </c>
      <c r="G12" s="82">
        <v>1</v>
      </c>
      <c r="H12" s="32" t="s">
        <v>69</v>
      </c>
      <c r="I12" s="27" t="s">
        <v>55</v>
      </c>
      <c r="J12" s="27" t="s">
        <v>56</v>
      </c>
      <c r="K12" s="24" t="s">
        <v>57</v>
      </c>
      <c r="L12" s="27" t="s">
        <v>34</v>
      </c>
      <c r="M12" s="83">
        <v>45703</v>
      </c>
      <c r="N12" s="84">
        <v>46021</v>
      </c>
      <c r="O12" s="85">
        <v>0.1</v>
      </c>
      <c r="P12" s="85">
        <v>0.5</v>
      </c>
      <c r="Q12" s="85">
        <v>0.8</v>
      </c>
      <c r="R12" s="85">
        <v>1</v>
      </c>
      <c r="S12" s="22" t="s">
        <v>885</v>
      </c>
      <c r="T12" s="86">
        <v>5645914.25</v>
      </c>
      <c r="U12" s="22" t="s">
        <v>58</v>
      </c>
      <c r="V12" s="22" t="s">
        <v>59</v>
      </c>
      <c r="W12" s="87"/>
      <c r="X12" s="22" t="s">
        <v>60</v>
      </c>
      <c r="Y12" s="35" t="s">
        <v>67</v>
      </c>
      <c r="Z12" s="22" t="s">
        <v>61</v>
      </c>
      <c r="AA12" s="22" t="s">
        <v>62</v>
      </c>
    </row>
    <row r="13" spans="2:27" s="88" customFormat="1" ht="60.75" customHeight="1">
      <c r="B13" s="89" t="s">
        <v>70</v>
      </c>
      <c r="C13" s="81" t="s">
        <v>71</v>
      </c>
      <c r="D13" s="90" t="s">
        <v>72</v>
      </c>
      <c r="E13" s="90" t="s">
        <v>73</v>
      </c>
      <c r="F13" s="90" t="s">
        <v>53</v>
      </c>
      <c r="G13" s="37">
        <v>4</v>
      </c>
      <c r="H13" s="1" t="s">
        <v>74</v>
      </c>
      <c r="I13" s="91" t="s">
        <v>75</v>
      </c>
      <c r="J13" s="91" t="s">
        <v>76</v>
      </c>
      <c r="K13" s="1" t="s">
        <v>886</v>
      </c>
      <c r="L13" s="1" t="s">
        <v>77</v>
      </c>
      <c r="M13" s="92">
        <v>45731</v>
      </c>
      <c r="N13" s="92">
        <v>46022</v>
      </c>
      <c r="O13" s="37">
        <v>0</v>
      </c>
      <c r="P13" s="37">
        <v>1</v>
      </c>
      <c r="Q13" s="37">
        <v>3</v>
      </c>
      <c r="R13" s="37">
        <v>4</v>
      </c>
      <c r="S13" s="1" t="s">
        <v>67</v>
      </c>
      <c r="T13" s="93" t="s">
        <v>67</v>
      </c>
      <c r="U13" s="1" t="s">
        <v>78</v>
      </c>
      <c r="V13" s="1"/>
      <c r="W13" s="94"/>
      <c r="X13" s="91" t="s">
        <v>79</v>
      </c>
      <c r="Y13" s="91" t="s">
        <v>67</v>
      </c>
      <c r="Z13" s="1" t="s">
        <v>80</v>
      </c>
      <c r="AA13" s="91" t="s">
        <v>67</v>
      </c>
    </row>
    <row r="14" spans="2:27" s="88" customFormat="1" ht="83.25" customHeight="1">
      <c r="B14" s="89" t="s">
        <v>70</v>
      </c>
      <c r="C14" s="81" t="s">
        <v>81</v>
      </c>
      <c r="D14" s="90" t="s">
        <v>72</v>
      </c>
      <c r="E14" s="90" t="s">
        <v>73</v>
      </c>
      <c r="F14" s="90" t="s">
        <v>53</v>
      </c>
      <c r="G14" s="37">
        <v>50</v>
      </c>
      <c r="H14" s="1" t="s">
        <v>82</v>
      </c>
      <c r="I14" s="91" t="s">
        <v>75</v>
      </c>
      <c r="J14" s="91" t="s">
        <v>76</v>
      </c>
      <c r="K14" s="1" t="s">
        <v>83</v>
      </c>
      <c r="L14" s="1" t="s">
        <v>84</v>
      </c>
      <c r="M14" s="92">
        <v>45703</v>
      </c>
      <c r="N14" s="92">
        <v>46022</v>
      </c>
      <c r="O14" s="37">
        <v>15</v>
      </c>
      <c r="P14" s="37">
        <v>30</v>
      </c>
      <c r="Q14" s="37">
        <v>40</v>
      </c>
      <c r="R14" s="37">
        <v>50</v>
      </c>
      <c r="S14" s="1" t="s">
        <v>67</v>
      </c>
      <c r="T14" s="93" t="s">
        <v>67</v>
      </c>
      <c r="U14" s="1" t="s">
        <v>78</v>
      </c>
      <c r="V14" s="1"/>
      <c r="W14" s="94"/>
      <c r="X14" s="91" t="s">
        <v>79</v>
      </c>
      <c r="Y14" s="91" t="s">
        <v>67</v>
      </c>
      <c r="Z14" s="1" t="s">
        <v>80</v>
      </c>
      <c r="AA14" s="91" t="s">
        <v>67</v>
      </c>
    </row>
    <row r="15" spans="2:27" s="88" customFormat="1" ht="60" customHeight="1">
      <c r="B15" s="89" t="s">
        <v>70</v>
      </c>
      <c r="C15" s="81" t="s">
        <v>85</v>
      </c>
      <c r="D15" s="90" t="s">
        <v>72</v>
      </c>
      <c r="E15" s="90" t="s">
        <v>73</v>
      </c>
      <c r="F15" s="90" t="s">
        <v>53</v>
      </c>
      <c r="G15" s="95">
        <v>1</v>
      </c>
      <c r="H15" s="1" t="s">
        <v>887</v>
      </c>
      <c r="I15" s="91" t="s">
        <v>55</v>
      </c>
      <c r="J15" s="91" t="s">
        <v>56</v>
      </c>
      <c r="K15" s="1" t="s">
        <v>86</v>
      </c>
      <c r="L15" s="1" t="s">
        <v>888</v>
      </c>
      <c r="M15" s="92">
        <v>45736</v>
      </c>
      <c r="N15" s="92">
        <v>46022</v>
      </c>
      <c r="O15" s="96">
        <v>0</v>
      </c>
      <c r="P15" s="96">
        <v>0.35</v>
      </c>
      <c r="Q15" s="96">
        <v>0.7</v>
      </c>
      <c r="R15" s="96">
        <v>1</v>
      </c>
      <c r="S15" s="1" t="s">
        <v>67</v>
      </c>
      <c r="T15" s="93" t="s">
        <v>67</v>
      </c>
      <c r="U15" s="1" t="s">
        <v>78</v>
      </c>
      <c r="V15" s="1"/>
      <c r="W15" s="94"/>
      <c r="X15" s="91" t="s">
        <v>79</v>
      </c>
      <c r="Y15" s="91" t="s">
        <v>67</v>
      </c>
      <c r="Z15" s="1" t="s">
        <v>80</v>
      </c>
      <c r="AA15" s="91" t="s">
        <v>67</v>
      </c>
    </row>
    <row r="16" spans="2:27" s="88" customFormat="1" ht="72.75" customHeight="1">
      <c r="B16" s="89" t="s">
        <v>70</v>
      </c>
      <c r="C16" s="81" t="s">
        <v>87</v>
      </c>
      <c r="D16" s="90" t="s">
        <v>72</v>
      </c>
      <c r="E16" s="90" t="s">
        <v>73</v>
      </c>
      <c r="F16" s="90" t="s">
        <v>53</v>
      </c>
      <c r="G16" s="96">
        <v>1</v>
      </c>
      <c r="H16" s="1" t="s">
        <v>89</v>
      </c>
      <c r="I16" s="91" t="s">
        <v>55</v>
      </c>
      <c r="J16" s="91" t="s">
        <v>56</v>
      </c>
      <c r="K16" s="1" t="s">
        <v>889</v>
      </c>
      <c r="L16" s="1" t="s">
        <v>890</v>
      </c>
      <c r="M16" s="92">
        <v>45672</v>
      </c>
      <c r="N16" s="92">
        <v>45657</v>
      </c>
      <c r="O16" s="96">
        <v>0.25</v>
      </c>
      <c r="P16" s="96">
        <v>0.5</v>
      </c>
      <c r="Q16" s="96">
        <v>0.75</v>
      </c>
      <c r="R16" s="96">
        <v>1</v>
      </c>
      <c r="S16" s="1" t="s">
        <v>67</v>
      </c>
      <c r="T16" s="93" t="s">
        <v>67</v>
      </c>
      <c r="U16" s="1" t="s">
        <v>78</v>
      </c>
      <c r="V16" s="1"/>
      <c r="W16" s="94"/>
      <c r="X16" s="91" t="s">
        <v>79</v>
      </c>
      <c r="Y16" s="91" t="s">
        <v>67</v>
      </c>
      <c r="Z16" s="1" t="s">
        <v>80</v>
      </c>
      <c r="AA16" s="91" t="s">
        <v>67</v>
      </c>
    </row>
    <row r="17" spans="1:27" s="88" customFormat="1" ht="60" customHeight="1">
      <c r="B17" s="89" t="s">
        <v>70</v>
      </c>
      <c r="C17" s="81" t="s">
        <v>90</v>
      </c>
      <c r="D17" s="90" t="s">
        <v>72</v>
      </c>
      <c r="E17" s="90" t="s">
        <v>73</v>
      </c>
      <c r="F17" s="90" t="s">
        <v>53</v>
      </c>
      <c r="G17" s="96">
        <v>1</v>
      </c>
      <c r="H17" s="1" t="s">
        <v>891</v>
      </c>
      <c r="I17" s="91" t="s">
        <v>55</v>
      </c>
      <c r="J17" s="91" t="s">
        <v>56</v>
      </c>
      <c r="K17" s="1" t="s">
        <v>86</v>
      </c>
      <c r="L17" s="1" t="s">
        <v>892</v>
      </c>
      <c r="M17" s="92">
        <v>45731</v>
      </c>
      <c r="N17" s="92">
        <v>46022</v>
      </c>
      <c r="O17" s="96">
        <v>0</v>
      </c>
      <c r="P17" s="96">
        <v>0.33</v>
      </c>
      <c r="Q17" s="96">
        <v>0.66</v>
      </c>
      <c r="R17" s="96">
        <v>1</v>
      </c>
      <c r="S17" s="1" t="s">
        <v>885</v>
      </c>
      <c r="T17" s="97">
        <v>22759134</v>
      </c>
      <c r="U17" s="1" t="s">
        <v>78</v>
      </c>
      <c r="V17" s="1"/>
      <c r="W17" s="94"/>
      <c r="X17" s="91" t="s">
        <v>79</v>
      </c>
      <c r="Y17" s="91" t="s">
        <v>67</v>
      </c>
      <c r="Z17" s="1" t="s">
        <v>80</v>
      </c>
      <c r="AA17" s="91" t="s">
        <v>67</v>
      </c>
    </row>
    <row r="18" spans="1:27" s="88" customFormat="1" ht="60" customHeight="1">
      <c r="B18" s="23" t="s">
        <v>91</v>
      </c>
      <c r="C18" s="81" t="s">
        <v>821</v>
      </c>
      <c r="D18" s="24" t="s">
        <v>92</v>
      </c>
      <c r="E18" s="24" t="s">
        <v>93</v>
      </c>
      <c r="F18" s="24" t="s">
        <v>53</v>
      </c>
      <c r="G18" s="37">
        <v>15</v>
      </c>
      <c r="H18" s="24" t="s">
        <v>870</v>
      </c>
      <c r="I18" s="27" t="s">
        <v>55</v>
      </c>
      <c r="J18" s="27" t="s">
        <v>76</v>
      </c>
      <c r="K18" s="22" t="s">
        <v>94</v>
      </c>
      <c r="L18" s="98" t="s">
        <v>95</v>
      </c>
      <c r="M18" s="99">
        <v>45689</v>
      </c>
      <c r="N18" s="99">
        <v>46022</v>
      </c>
      <c r="O18" s="37">
        <v>2</v>
      </c>
      <c r="P18" s="37">
        <v>5</v>
      </c>
      <c r="Q18" s="37">
        <v>8</v>
      </c>
      <c r="R18" s="37">
        <v>15</v>
      </c>
      <c r="S18" s="24" t="s">
        <v>885</v>
      </c>
      <c r="T18" s="41">
        <v>52055468.399999991</v>
      </c>
      <c r="U18" s="24" t="s">
        <v>58</v>
      </c>
      <c r="V18" s="27" t="s">
        <v>96</v>
      </c>
      <c r="W18" s="34"/>
      <c r="X18" s="27" t="s">
        <v>97</v>
      </c>
      <c r="Y18" s="27" t="s">
        <v>67</v>
      </c>
      <c r="Z18" s="24" t="s">
        <v>98</v>
      </c>
      <c r="AA18" s="27" t="s">
        <v>67</v>
      </c>
    </row>
    <row r="19" spans="1:27" s="88" customFormat="1" ht="82.5" customHeight="1">
      <c r="B19" s="23" t="s">
        <v>91</v>
      </c>
      <c r="C19" s="81" t="s">
        <v>822</v>
      </c>
      <c r="D19" s="24" t="s">
        <v>92</v>
      </c>
      <c r="E19" s="24" t="s">
        <v>93</v>
      </c>
      <c r="F19" s="24" t="s">
        <v>53</v>
      </c>
      <c r="G19" s="95">
        <v>1</v>
      </c>
      <c r="H19" s="24" t="s">
        <v>871</v>
      </c>
      <c r="I19" s="27" t="s">
        <v>55</v>
      </c>
      <c r="J19" s="27" t="s">
        <v>56</v>
      </c>
      <c r="K19" s="22" t="s">
        <v>99</v>
      </c>
      <c r="L19" s="100" t="s">
        <v>100</v>
      </c>
      <c r="M19" s="99">
        <v>45689</v>
      </c>
      <c r="N19" s="99">
        <v>46022</v>
      </c>
      <c r="O19" s="95">
        <v>0.1</v>
      </c>
      <c r="P19" s="95">
        <v>0.3</v>
      </c>
      <c r="Q19" s="95">
        <v>0.7</v>
      </c>
      <c r="R19" s="95">
        <v>1</v>
      </c>
      <c r="S19" s="24" t="s">
        <v>885</v>
      </c>
      <c r="T19" s="41">
        <v>11400248.400000002</v>
      </c>
      <c r="U19" s="24" t="s">
        <v>58</v>
      </c>
      <c r="V19" s="24" t="s">
        <v>96</v>
      </c>
      <c r="W19" s="34"/>
      <c r="X19" s="27" t="s">
        <v>101</v>
      </c>
      <c r="Y19" s="27" t="s">
        <v>67</v>
      </c>
      <c r="Z19" s="24" t="s">
        <v>98</v>
      </c>
      <c r="AA19" s="27" t="s">
        <v>67</v>
      </c>
    </row>
    <row r="20" spans="1:27" s="88" customFormat="1" ht="72" customHeight="1">
      <c r="B20" s="23" t="s">
        <v>91</v>
      </c>
      <c r="C20" s="81" t="s">
        <v>823</v>
      </c>
      <c r="D20" s="24" t="s">
        <v>92</v>
      </c>
      <c r="E20" s="24" t="s">
        <v>93</v>
      </c>
      <c r="F20" s="24" t="s">
        <v>53</v>
      </c>
      <c r="G20" s="95">
        <v>1</v>
      </c>
      <c r="H20" s="24" t="s">
        <v>872</v>
      </c>
      <c r="I20" s="27" t="s">
        <v>55</v>
      </c>
      <c r="J20" s="27" t="s">
        <v>56</v>
      </c>
      <c r="K20" s="22" t="s">
        <v>102</v>
      </c>
      <c r="L20" s="100" t="s">
        <v>103</v>
      </c>
      <c r="M20" s="99">
        <v>45689</v>
      </c>
      <c r="N20" s="99">
        <v>46022</v>
      </c>
      <c r="O20" s="95">
        <v>0.1</v>
      </c>
      <c r="P20" s="95">
        <v>0.3</v>
      </c>
      <c r="Q20" s="95">
        <v>0.7</v>
      </c>
      <c r="R20" s="95">
        <v>1</v>
      </c>
      <c r="S20" s="24" t="s">
        <v>885</v>
      </c>
      <c r="T20" s="41">
        <v>17854723.199999999</v>
      </c>
      <c r="U20" s="24" t="s">
        <v>58</v>
      </c>
      <c r="V20" s="24" t="s">
        <v>96</v>
      </c>
      <c r="W20" s="34"/>
      <c r="X20" s="32" t="s">
        <v>104</v>
      </c>
      <c r="Y20" s="27" t="s">
        <v>67</v>
      </c>
      <c r="Z20" s="24" t="s">
        <v>98</v>
      </c>
      <c r="AA20" s="27" t="s">
        <v>67</v>
      </c>
    </row>
    <row r="21" spans="1:27" s="88" customFormat="1" ht="72" customHeight="1">
      <c r="B21" s="101" t="s">
        <v>105</v>
      </c>
      <c r="C21" s="81" t="s">
        <v>106</v>
      </c>
      <c r="D21" s="24" t="s">
        <v>107</v>
      </c>
      <c r="E21" s="24" t="s">
        <v>108</v>
      </c>
      <c r="F21" s="24" t="s">
        <v>88</v>
      </c>
      <c r="G21" s="95">
        <v>0.01</v>
      </c>
      <c r="H21" s="24" t="s">
        <v>873</v>
      </c>
      <c r="I21" s="102" t="s">
        <v>75</v>
      </c>
      <c r="J21" s="102" t="s">
        <v>56</v>
      </c>
      <c r="K21" s="103" t="s">
        <v>839</v>
      </c>
      <c r="L21" s="103" t="s">
        <v>840</v>
      </c>
      <c r="M21" s="99">
        <v>45659</v>
      </c>
      <c r="N21" s="99">
        <v>45688</v>
      </c>
      <c r="O21" s="95">
        <v>0.01</v>
      </c>
      <c r="P21" s="95">
        <v>0</v>
      </c>
      <c r="Q21" s="95">
        <v>0</v>
      </c>
      <c r="R21" s="95">
        <v>0</v>
      </c>
      <c r="S21" s="1" t="s">
        <v>67</v>
      </c>
      <c r="T21" s="93" t="s">
        <v>67</v>
      </c>
      <c r="U21" s="24" t="s">
        <v>127</v>
      </c>
      <c r="V21" s="24"/>
      <c r="W21" s="34"/>
      <c r="X21" s="104" t="s">
        <v>79</v>
      </c>
      <c r="Y21" s="105" t="s">
        <v>67</v>
      </c>
      <c r="Z21" s="104" t="s">
        <v>114</v>
      </c>
      <c r="AA21" s="106" t="s">
        <v>67</v>
      </c>
    </row>
    <row r="22" spans="1:27" s="88" customFormat="1" ht="104.25" customHeight="1">
      <c r="B22" s="101" t="s">
        <v>105</v>
      </c>
      <c r="C22" s="81" t="s">
        <v>838</v>
      </c>
      <c r="D22" s="14" t="s">
        <v>107</v>
      </c>
      <c r="E22" s="14" t="s">
        <v>108</v>
      </c>
      <c r="F22" s="14" t="s">
        <v>53</v>
      </c>
      <c r="G22" s="7">
        <v>1</v>
      </c>
      <c r="H22" s="14" t="s">
        <v>109</v>
      </c>
      <c r="I22" s="107" t="s">
        <v>55</v>
      </c>
      <c r="J22" s="107" t="s">
        <v>56</v>
      </c>
      <c r="K22" s="14" t="s">
        <v>110</v>
      </c>
      <c r="L22" s="14" t="s">
        <v>111</v>
      </c>
      <c r="M22" s="108">
        <v>45659</v>
      </c>
      <c r="N22" s="108">
        <v>46022</v>
      </c>
      <c r="O22" s="13">
        <v>0.15</v>
      </c>
      <c r="P22" s="13">
        <v>0.4</v>
      </c>
      <c r="Q22" s="13">
        <v>0.6</v>
      </c>
      <c r="R22" s="13">
        <v>1</v>
      </c>
      <c r="S22" s="14" t="s">
        <v>885</v>
      </c>
      <c r="T22" s="11">
        <v>789908735</v>
      </c>
      <c r="U22" s="14" t="s">
        <v>112</v>
      </c>
      <c r="V22" s="14" t="s">
        <v>113</v>
      </c>
      <c r="W22" s="14"/>
      <c r="X22" s="107" t="s">
        <v>79</v>
      </c>
      <c r="Y22" s="107" t="s">
        <v>67</v>
      </c>
      <c r="Z22" s="14" t="s">
        <v>114</v>
      </c>
      <c r="AA22" s="107" t="s">
        <v>67</v>
      </c>
    </row>
    <row r="23" spans="1:27" s="88" customFormat="1" ht="104.25" customHeight="1">
      <c r="B23" s="38" t="s">
        <v>115</v>
      </c>
      <c r="C23" s="81" t="s">
        <v>116</v>
      </c>
      <c r="D23" s="32" t="s">
        <v>107</v>
      </c>
      <c r="E23" s="32" t="s">
        <v>495</v>
      </c>
      <c r="F23" s="32" t="s">
        <v>53</v>
      </c>
      <c r="G23" s="95">
        <v>1</v>
      </c>
      <c r="H23" s="32" t="s">
        <v>117</v>
      </c>
      <c r="I23" s="109" t="s">
        <v>55</v>
      </c>
      <c r="J23" s="109" t="s">
        <v>76</v>
      </c>
      <c r="K23" s="18" t="s">
        <v>893</v>
      </c>
      <c r="L23" s="18" t="s">
        <v>118</v>
      </c>
      <c r="M23" s="20">
        <v>45673</v>
      </c>
      <c r="N23" s="20">
        <v>46022</v>
      </c>
      <c r="O23" s="13">
        <v>0.25</v>
      </c>
      <c r="P23" s="13">
        <v>0.5</v>
      </c>
      <c r="Q23" s="13">
        <v>0.75</v>
      </c>
      <c r="R23" s="13">
        <v>1</v>
      </c>
      <c r="S23" s="110" t="s">
        <v>885</v>
      </c>
      <c r="T23" s="111">
        <v>70000000</v>
      </c>
      <c r="U23" s="110" t="s">
        <v>67</v>
      </c>
      <c r="V23" s="109" t="s">
        <v>67</v>
      </c>
      <c r="W23" s="110"/>
      <c r="X23" s="109" t="s">
        <v>97</v>
      </c>
      <c r="Y23" s="109" t="s">
        <v>67</v>
      </c>
      <c r="Z23" s="18" t="s">
        <v>98</v>
      </c>
      <c r="AA23" s="109" t="s">
        <v>67</v>
      </c>
    </row>
    <row r="24" spans="1:27" s="88" customFormat="1" ht="104.25" customHeight="1">
      <c r="B24" s="38" t="s">
        <v>115</v>
      </c>
      <c r="C24" s="81" t="s">
        <v>119</v>
      </c>
      <c r="D24" s="32" t="s">
        <v>92</v>
      </c>
      <c r="E24" s="32" t="s">
        <v>495</v>
      </c>
      <c r="F24" s="32" t="s">
        <v>120</v>
      </c>
      <c r="G24" s="95">
        <v>1</v>
      </c>
      <c r="H24" s="32" t="s">
        <v>894</v>
      </c>
      <c r="I24" s="109" t="s">
        <v>55</v>
      </c>
      <c r="J24" s="109" t="s">
        <v>76</v>
      </c>
      <c r="K24" s="18" t="s">
        <v>264</v>
      </c>
      <c r="L24" s="18" t="s">
        <v>895</v>
      </c>
      <c r="M24" s="20">
        <v>45703</v>
      </c>
      <c r="N24" s="20">
        <v>46022</v>
      </c>
      <c r="O24" s="13">
        <v>0</v>
      </c>
      <c r="P24" s="13">
        <v>0.05</v>
      </c>
      <c r="Q24" s="13">
        <v>0.3</v>
      </c>
      <c r="R24" s="13">
        <v>0.6</v>
      </c>
      <c r="S24" s="110" t="s">
        <v>885</v>
      </c>
      <c r="T24" s="111">
        <v>70000000</v>
      </c>
      <c r="U24" s="110" t="s">
        <v>67</v>
      </c>
      <c r="V24" s="109" t="s">
        <v>67</v>
      </c>
      <c r="W24" s="110"/>
      <c r="X24" s="109" t="s">
        <v>97</v>
      </c>
      <c r="Y24" s="109" t="s">
        <v>67</v>
      </c>
      <c r="Z24" s="18" t="s">
        <v>98</v>
      </c>
      <c r="AA24" s="109" t="s">
        <v>67</v>
      </c>
    </row>
    <row r="25" spans="1:27" s="88" customFormat="1" ht="104.25" customHeight="1">
      <c r="B25" s="4" t="s">
        <v>121</v>
      </c>
      <c r="C25" s="81" t="s">
        <v>122</v>
      </c>
      <c r="D25" s="5" t="s">
        <v>107</v>
      </c>
      <c r="E25" s="5" t="s">
        <v>123</v>
      </c>
      <c r="F25" s="6" t="s">
        <v>53</v>
      </c>
      <c r="G25" s="7">
        <v>1</v>
      </c>
      <c r="H25" s="5" t="s">
        <v>124</v>
      </c>
      <c r="I25" s="8" t="s">
        <v>55</v>
      </c>
      <c r="J25" s="8" t="s">
        <v>56</v>
      </c>
      <c r="K25" s="5" t="s">
        <v>125</v>
      </c>
      <c r="L25" s="5" t="s">
        <v>126</v>
      </c>
      <c r="M25" s="9">
        <v>45748</v>
      </c>
      <c r="N25" s="9">
        <v>45930</v>
      </c>
      <c r="O25" s="185">
        <v>0</v>
      </c>
      <c r="P25" s="185">
        <v>0.3</v>
      </c>
      <c r="Q25" s="185">
        <v>1</v>
      </c>
      <c r="R25" s="185">
        <v>0</v>
      </c>
      <c r="S25" s="6" t="s">
        <v>885</v>
      </c>
      <c r="T25" s="11">
        <v>77128575</v>
      </c>
      <c r="U25" s="6" t="s">
        <v>127</v>
      </c>
      <c r="V25" s="6" t="s">
        <v>128</v>
      </c>
      <c r="W25" s="8"/>
      <c r="X25" s="6" t="s">
        <v>129</v>
      </c>
      <c r="Y25" s="6" t="s">
        <v>130</v>
      </c>
      <c r="Z25" s="6" t="s">
        <v>131</v>
      </c>
      <c r="AA25" s="8" t="s">
        <v>67</v>
      </c>
    </row>
    <row r="26" spans="1:27" s="88" customFormat="1" ht="82.5" customHeight="1">
      <c r="B26" s="12" t="s">
        <v>121</v>
      </c>
      <c r="C26" s="81" t="s">
        <v>132</v>
      </c>
      <c r="D26" s="6" t="s">
        <v>92</v>
      </c>
      <c r="E26" s="6" t="s">
        <v>133</v>
      </c>
      <c r="F26" s="6" t="s">
        <v>53</v>
      </c>
      <c r="G26" s="13">
        <v>1</v>
      </c>
      <c r="H26" s="6" t="s">
        <v>134</v>
      </c>
      <c r="I26" s="8" t="s">
        <v>55</v>
      </c>
      <c r="J26" s="8" t="s">
        <v>56</v>
      </c>
      <c r="K26" s="6" t="s">
        <v>135</v>
      </c>
      <c r="L26" s="6" t="s">
        <v>136</v>
      </c>
      <c r="M26" s="9">
        <v>45688</v>
      </c>
      <c r="N26" s="9">
        <v>46022</v>
      </c>
      <c r="O26" s="13">
        <v>0.2</v>
      </c>
      <c r="P26" s="13">
        <v>0.45</v>
      </c>
      <c r="Q26" s="13">
        <v>0.7</v>
      </c>
      <c r="R26" s="13">
        <v>1</v>
      </c>
      <c r="S26" s="6" t="s">
        <v>67</v>
      </c>
      <c r="T26" s="93" t="s">
        <v>67</v>
      </c>
      <c r="U26" s="6" t="s">
        <v>127</v>
      </c>
      <c r="V26" s="6" t="s">
        <v>128</v>
      </c>
      <c r="W26" s="8"/>
      <c r="X26" s="6" t="s">
        <v>129</v>
      </c>
      <c r="Y26" s="6" t="s">
        <v>130</v>
      </c>
      <c r="Z26" s="6" t="s">
        <v>131</v>
      </c>
      <c r="AA26" s="8" t="s">
        <v>67</v>
      </c>
    </row>
    <row r="27" spans="1:27" s="88" customFormat="1" ht="60" customHeight="1">
      <c r="B27" s="12" t="s">
        <v>121</v>
      </c>
      <c r="C27" s="81" t="s">
        <v>137</v>
      </c>
      <c r="D27" s="6" t="s">
        <v>92</v>
      </c>
      <c r="E27" s="6" t="s">
        <v>133</v>
      </c>
      <c r="F27" s="6" t="s">
        <v>53</v>
      </c>
      <c r="G27" s="13">
        <v>0.9</v>
      </c>
      <c r="H27" s="6" t="s">
        <v>896</v>
      </c>
      <c r="I27" s="8" t="s">
        <v>55</v>
      </c>
      <c r="J27" s="8" t="s">
        <v>56</v>
      </c>
      <c r="K27" s="6" t="s">
        <v>138</v>
      </c>
      <c r="L27" s="6" t="s">
        <v>897</v>
      </c>
      <c r="M27" s="9">
        <v>45659</v>
      </c>
      <c r="N27" s="9">
        <v>46006</v>
      </c>
      <c r="O27" s="13">
        <v>0.4</v>
      </c>
      <c r="P27" s="13">
        <v>0.6</v>
      </c>
      <c r="Q27" s="13">
        <v>0.8</v>
      </c>
      <c r="R27" s="13">
        <v>0.9</v>
      </c>
      <c r="S27" s="6" t="s">
        <v>885</v>
      </c>
      <c r="T27" s="11">
        <v>339858051</v>
      </c>
      <c r="U27" s="6" t="s">
        <v>127</v>
      </c>
      <c r="V27" s="6" t="s">
        <v>128</v>
      </c>
      <c r="W27" s="8"/>
      <c r="X27" s="6" t="s">
        <v>129</v>
      </c>
      <c r="Y27" s="6" t="s">
        <v>130</v>
      </c>
      <c r="Z27" s="6" t="s">
        <v>131</v>
      </c>
      <c r="AA27" s="8" t="s">
        <v>67</v>
      </c>
    </row>
    <row r="28" spans="1:27" s="112" customFormat="1" ht="60" customHeight="1">
      <c r="A28" s="88"/>
      <c r="B28" s="12" t="s">
        <v>121</v>
      </c>
      <c r="C28" s="81" t="s">
        <v>139</v>
      </c>
      <c r="D28" s="6" t="s">
        <v>92</v>
      </c>
      <c r="E28" s="6" t="s">
        <v>133</v>
      </c>
      <c r="F28" s="6" t="s">
        <v>53</v>
      </c>
      <c r="G28" s="13">
        <v>1</v>
      </c>
      <c r="H28" s="14" t="s">
        <v>140</v>
      </c>
      <c r="I28" s="8" t="s">
        <v>55</v>
      </c>
      <c r="J28" s="8" t="s">
        <v>56</v>
      </c>
      <c r="K28" s="6" t="s">
        <v>141</v>
      </c>
      <c r="L28" s="6" t="s">
        <v>142</v>
      </c>
      <c r="M28" s="9">
        <v>45691</v>
      </c>
      <c r="N28" s="9">
        <v>46006</v>
      </c>
      <c r="O28" s="13">
        <v>0.25</v>
      </c>
      <c r="P28" s="13">
        <v>0.5</v>
      </c>
      <c r="Q28" s="13">
        <v>0.75</v>
      </c>
      <c r="R28" s="13">
        <v>1</v>
      </c>
      <c r="S28" s="6" t="s">
        <v>885</v>
      </c>
      <c r="T28" s="11">
        <v>28731131</v>
      </c>
      <c r="U28" s="6" t="s">
        <v>127</v>
      </c>
      <c r="V28" s="6" t="s">
        <v>128</v>
      </c>
      <c r="W28" s="8"/>
      <c r="X28" s="6" t="s">
        <v>129</v>
      </c>
      <c r="Y28" s="6" t="s">
        <v>143</v>
      </c>
      <c r="Z28" s="6" t="s">
        <v>131</v>
      </c>
      <c r="AA28" s="8" t="s">
        <v>67</v>
      </c>
    </row>
    <row r="29" spans="1:27" s="112" customFormat="1" ht="87.75" customHeight="1">
      <c r="A29" s="88"/>
      <c r="B29" s="4" t="s">
        <v>121</v>
      </c>
      <c r="C29" s="81" t="s">
        <v>144</v>
      </c>
      <c r="D29" s="5" t="s">
        <v>92</v>
      </c>
      <c r="E29" s="5" t="s">
        <v>133</v>
      </c>
      <c r="F29" s="6" t="s">
        <v>53</v>
      </c>
      <c r="G29" s="13">
        <v>1</v>
      </c>
      <c r="H29" s="15" t="s">
        <v>145</v>
      </c>
      <c r="I29" s="8" t="s">
        <v>55</v>
      </c>
      <c r="J29" s="8" t="s">
        <v>56</v>
      </c>
      <c r="K29" s="5" t="s">
        <v>146</v>
      </c>
      <c r="L29" s="6" t="s">
        <v>147</v>
      </c>
      <c r="M29" s="9">
        <v>45670</v>
      </c>
      <c r="N29" s="9">
        <v>46021</v>
      </c>
      <c r="O29" s="10">
        <v>1</v>
      </c>
      <c r="P29" s="10">
        <v>1</v>
      </c>
      <c r="Q29" s="10">
        <v>1</v>
      </c>
      <c r="R29" s="10">
        <v>1</v>
      </c>
      <c r="S29" s="6" t="s">
        <v>885</v>
      </c>
      <c r="T29" s="11">
        <v>275843305</v>
      </c>
      <c r="U29" s="6" t="s">
        <v>127</v>
      </c>
      <c r="V29" s="6" t="s">
        <v>128</v>
      </c>
      <c r="W29" s="8"/>
      <c r="X29" s="6" t="s">
        <v>129</v>
      </c>
      <c r="Y29" s="6" t="s">
        <v>143</v>
      </c>
      <c r="Z29" s="6" t="s">
        <v>131</v>
      </c>
      <c r="AA29" s="8" t="s">
        <v>67</v>
      </c>
    </row>
    <row r="30" spans="1:27" s="112" customFormat="1" ht="87.75" customHeight="1">
      <c r="A30" s="88"/>
      <c r="B30" s="12" t="s">
        <v>121</v>
      </c>
      <c r="C30" s="81" t="s">
        <v>148</v>
      </c>
      <c r="D30" s="6" t="s">
        <v>92</v>
      </c>
      <c r="E30" s="6" t="s">
        <v>133</v>
      </c>
      <c r="F30" s="6" t="s">
        <v>53</v>
      </c>
      <c r="G30" s="13">
        <v>1</v>
      </c>
      <c r="H30" s="14" t="s">
        <v>149</v>
      </c>
      <c r="I30" s="8" t="s">
        <v>55</v>
      </c>
      <c r="J30" s="8" t="s">
        <v>56</v>
      </c>
      <c r="K30" s="6" t="s">
        <v>150</v>
      </c>
      <c r="L30" s="6" t="s">
        <v>151</v>
      </c>
      <c r="M30" s="9">
        <v>45691</v>
      </c>
      <c r="N30" s="9">
        <v>46006</v>
      </c>
      <c r="O30" s="13">
        <v>0.25</v>
      </c>
      <c r="P30" s="13">
        <v>0.5</v>
      </c>
      <c r="Q30" s="13">
        <v>0.75</v>
      </c>
      <c r="R30" s="13">
        <v>1</v>
      </c>
      <c r="S30" s="6" t="s">
        <v>885</v>
      </c>
      <c r="T30" s="11">
        <v>28731131</v>
      </c>
      <c r="U30" s="6" t="s">
        <v>127</v>
      </c>
      <c r="V30" s="6" t="s">
        <v>128</v>
      </c>
      <c r="W30" s="8"/>
      <c r="X30" s="6" t="s">
        <v>129</v>
      </c>
      <c r="Y30" s="6" t="s">
        <v>143</v>
      </c>
      <c r="Z30" s="6" t="s">
        <v>131</v>
      </c>
      <c r="AA30" s="8" t="s">
        <v>67</v>
      </c>
    </row>
    <row r="31" spans="1:27" s="112" customFormat="1" ht="87.75" customHeight="1">
      <c r="A31" s="88"/>
      <c r="B31" s="12" t="s">
        <v>121</v>
      </c>
      <c r="C31" s="81" t="s">
        <v>152</v>
      </c>
      <c r="D31" s="6" t="s">
        <v>92</v>
      </c>
      <c r="E31" s="6" t="s">
        <v>133</v>
      </c>
      <c r="F31" s="6" t="s">
        <v>53</v>
      </c>
      <c r="G31" s="13">
        <v>1</v>
      </c>
      <c r="H31" s="14" t="s">
        <v>153</v>
      </c>
      <c r="I31" s="8" t="s">
        <v>55</v>
      </c>
      <c r="J31" s="8" t="s">
        <v>56</v>
      </c>
      <c r="K31" s="6" t="s">
        <v>154</v>
      </c>
      <c r="L31" s="6" t="s">
        <v>155</v>
      </c>
      <c r="M31" s="9">
        <v>45748</v>
      </c>
      <c r="N31" s="9">
        <v>46006</v>
      </c>
      <c r="O31" s="13">
        <v>0</v>
      </c>
      <c r="P31" s="13">
        <v>0.33</v>
      </c>
      <c r="Q31" s="13">
        <v>0.66</v>
      </c>
      <c r="R31" s="13">
        <v>1</v>
      </c>
      <c r="S31" s="6" t="s">
        <v>885</v>
      </c>
      <c r="T31" s="11">
        <v>28731131</v>
      </c>
      <c r="U31" s="6" t="s">
        <v>127</v>
      </c>
      <c r="V31" s="6" t="s">
        <v>128</v>
      </c>
      <c r="W31" s="8"/>
      <c r="X31" s="6" t="s">
        <v>129</v>
      </c>
      <c r="Y31" s="6" t="s">
        <v>143</v>
      </c>
      <c r="Z31" s="6" t="s">
        <v>131</v>
      </c>
      <c r="AA31" s="8" t="s">
        <v>67</v>
      </c>
    </row>
    <row r="32" spans="1:27" s="112" customFormat="1" ht="87.75" customHeight="1">
      <c r="A32" s="88"/>
      <c r="B32" s="4" t="s">
        <v>121</v>
      </c>
      <c r="C32" s="81" t="s">
        <v>156</v>
      </c>
      <c r="D32" s="5" t="s">
        <v>92</v>
      </c>
      <c r="E32" s="5" t="s">
        <v>157</v>
      </c>
      <c r="F32" s="6" t="s">
        <v>53</v>
      </c>
      <c r="G32" s="13">
        <v>1</v>
      </c>
      <c r="H32" s="5" t="s">
        <v>158</v>
      </c>
      <c r="I32" s="8" t="s">
        <v>159</v>
      </c>
      <c r="J32" s="8" t="s">
        <v>56</v>
      </c>
      <c r="K32" s="5" t="s">
        <v>160</v>
      </c>
      <c r="L32" s="6" t="s">
        <v>161</v>
      </c>
      <c r="M32" s="9">
        <v>45681</v>
      </c>
      <c r="N32" s="9">
        <v>46022</v>
      </c>
      <c r="O32" s="10">
        <v>0.25</v>
      </c>
      <c r="P32" s="10">
        <v>0.5</v>
      </c>
      <c r="Q32" s="10">
        <v>0.75</v>
      </c>
      <c r="R32" s="10">
        <v>1</v>
      </c>
      <c r="S32" s="6" t="s">
        <v>885</v>
      </c>
      <c r="T32" s="11">
        <v>49961495</v>
      </c>
      <c r="U32" s="6" t="s">
        <v>127</v>
      </c>
      <c r="V32" s="6" t="s">
        <v>162</v>
      </c>
      <c r="W32" s="8"/>
      <c r="X32" s="6" t="s">
        <v>129</v>
      </c>
      <c r="Y32" s="6" t="s">
        <v>130</v>
      </c>
      <c r="Z32" s="6" t="s">
        <v>131</v>
      </c>
      <c r="AA32" s="8" t="s">
        <v>67</v>
      </c>
    </row>
    <row r="33" spans="1:27" s="112" customFormat="1" ht="103.5" customHeight="1">
      <c r="A33" s="88"/>
      <c r="B33" s="4" t="s">
        <v>121</v>
      </c>
      <c r="C33" s="81" t="s">
        <v>163</v>
      </c>
      <c r="D33" s="5" t="s">
        <v>92</v>
      </c>
      <c r="E33" s="5" t="s">
        <v>133</v>
      </c>
      <c r="F33" s="6" t="s">
        <v>53</v>
      </c>
      <c r="G33" s="13">
        <v>1</v>
      </c>
      <c r="H33" s="5" t="s">
        <v>164</v>
      </c>
      <c r="I33" s="8" t="s">
        <v>55</v>
      </c>
      <c r="J33" s="8" t="s">
        <v>56</v>
      </c>
      <c r="K33" s="5" t="s">
        <v>165</v>
      </c>
      <c r="L33" s="6" t="s">
        <v>166</v>
      </c>
      <c r="M33" s="9">
        <v>45677</v>
      </c>
      <c r="N33" s="9">
        <v>46022</v>
      </c>
      <c r="O33" s="10">
        <v>0.25</v>
      </c>
      <c r="P33" s="10">
        <v>0.5</v>
      </c>
      <c r="Q33" s="10">
        <v>0.75</v>
      </c>
      <c r="R33" s="10">
        <v>1</v>
      </c>
      <c r="S33" s="6" t="s">
        <v>885</v>
      </c>
      <c r="T33" s="11">
        <v>74624461</v>
      </c>
      <c r="U33" s="6" t="s">
        <v>127</v>
      </c>
      <c r="V33" s="6" t="s">
        <v>162</v>
      </c>
      <c r="W33" s="8"/>
      <c r="X33" s="6" t="s">
        <v>129</v>
      </c>
      <c r="Y33" s="6" t="s">
        <v>130</v>
      </c>
      <c r="Z33" s="6" t="s">
        <v>131</v>
      </c>
      <c r="AA33" s="8" t="s">
        <v>67</v>
      </c>
    </row>
    <row r="34" spans="1:27" s="112" customFormat="1" ht="103.5" customHeight="1">
      <c r="A34" s="88"/>
      <c r="B34" s="4" t="s">
        <v>121</v>
      </c>
      <c r="C34" s="81" t="s">
        <v>167</v>
      </c>
      <c r="D34" s="5" t="s">
        <v>92</v>
      </c>
      <c r="E34" s="5" t="s">
        <v>133</v>
      </c>
      <c r="F34" s="6" t="s">
        <v>53</v>
      </c>
      <c r="G34" s="13">
        <v>1</v>
      </c>
      <c r="H34" s="5" t="s">
        <v>168</v>
      </c>
      <c r="I34" s="8" t="s">
        <v>55</v>
      </c>
      <c r="J34" s="8" t="s">
        <v>56</v>
      </c>
      <c r="K34" s="5" t="s">
        <v>169</v>
      </c>
      <c r="L34" s="6" t="s">
        <v>170</v>
      </c>
      <c r="M34" s="9">
        <v>45681</v>
      </c>
      <c r="N34" s="9">
        <v>46022</v>
      </c>
      <c r="O34" s="10">
        <v>0.25</v>
      </c>
      <c r="P34" s="10">
        <v>0.5</v>
      </c>
      <c r="Q34" s="10">
        <v>0.75</v>
      </c>
      <c r="R34" s="10">
        <v>1</v>
      </c>
      <c r="S34" s="6" t="s">
        <v>885</v>
      </c>
      <c r="T34" s="11">
        <v>116009190</v>
      </c>
      <c r="U34" s="6" t="s">
        <v>127</v>
      </c>
      <c r="V34" s="6" t="s">
        <v>162</v>
      </c>
      <c r="W34" s="8"/>
      <c r="X34" s="6" t="s">
        <v>129</v>
      </c>
      <c r="Y34" s="6" t="s">
        <v>130</v>
      </c>
      <c r="Z34" s="6" t="s">
        <v>131</v>
      </c>
      <c r="AA34" s="8" t="s">
        <v>67</v>
      </c>
    </row>
    <row r="35" spans="1:27" s="112" customFormat="1" ht="87" customHeight="1">
      <c r="A35" s="88"/>
      <c r="B35" s="4" t="s">
        <v>121</v>
      </c>
      <c r="C35" s="81" t="s">
        <v>171</v>
      </c>
      <c r="D35" s="5" t="s">
        <v>92</v>
      </c>
      <c r="E35" s="5" t="s">
        <v>133</v>
      </c>
      <c r="F35" s="6" t="s">
        <v>53</v>
      </c>
      <c r="G35" s="13">
        <v>1</v>
      </c>
      <c r="H35" s="5" t="s">
        <v>172</v>
      </c>
      <c r="I35" s="8" t="s">
        <v>75</v>
      </c>
      <c r="J35" s="8" t="s">
        <v>56</v>
      </c>
      <c r="K35" s="5" t="s">
        <v>173</v>
      </c>
      <c r="L35" s="6" t="s">
        <v>174</v>
      </c>
      <c r="M35" s="9">
        <v>45677</v>
      </c>
      <c r="N35" s="9">
        <v>46022</v>
      </c>
      <c r="O35" s="10">
        <v>0.25</v>
      </c>
      <c r="P35" s="10">
        <v>0.5</v>
      </c>
      <c r="Q35" s="10">
        <v>0.75</v>
      </c>
      <c r="R35" s="10">
        <v>1</v>
      </c>
      <c r="S35" s="6" t="s">
        <v>885</v>
      </c>
      <c r="T35" s="11">
        <v>104969527</v>
      </c>
      <c r="U35" s="6" t="s">
        <v>127</v>
      </c>
      <c r="V35" s="6" t="s">
        <v>162</v>
      </c>
      <c r="W35" s="8"/>
      <c r="X35" s="6" t="s">
        <v>129</v>
      </c>
      <c r="Y35" s="6" t="s">
        <v>130</v>
      </c>
      <c r="Z35" s="6" t="s">
        <v>131</v>
      </c>
      <c r="AA35" s="8" t="s">
        <v>67</v>
      </c>
    </row>
    <row r="36" spans="1:27" s="112" customFormat="1" ht="107.25" customHeight="1">
      <c r="A36" s="88"/>
      <c r="B36" s="4" t="s">
        <v>121</v>
      </c>
      <c r="C36" s="81" t="s">
        <v>175</v>
      </c>
      <c r="D36" s="5" t="s">
        <v>92</v>
      </c>
      <c r="E36" s="5" t="s">
        <v>133</v>
      </c>
      <c r="F36" s="6" t="s">
        <v>53</v>
      </c>
      <c r="G36" s="13">
        <v>1</v>
      </c>
      <c r="H36" s="6" t="s">
        <v>176</v>
      </c>
      <c r="I36" s="8" t="s">
        <v>55</v>
      </c>
      <c r="J36" s="8" t="s">
        <v>56</v>
      </c>
      <c r="K36" s="5" t="s">
        <v>177</v>
      </c>
      <c r="L36" s="6" t="s">
        <v>178</v>
      </c>
      <c r="M36" s="9">
        <v>45677</v>
      </c>
      <c r="N36" s="9">
        <v>46022</v>
      </c>
      <c r="O36" s="10">
        <v>0.25</v>
      </c>
      <c r="P36" s="10">
        <v>0.5</v>
      </c>
      <c r="Q36" s="10">
        <v>0.75</v>
      </c>
      <c r="R36" s="10">
        <v>1</v>
      </c>
      <c r="S36" s="6" t="s">
        <v>885</v>
      </c>
      <c r="T36" s="11">
        <v>243850090</v>
      </c>
      <c r="U36" s="6" t="s">
        <v>127</v>
      </c>
      <c r="V36" s="6" t="s">
        <v>162</v>
      </c>
      <c r="W36" s="8"/>
      <c r="X36" s="6" t="s">
        <v>129</v>
      </c>
      <c r="Y36" s="6" t="s">
        <v>130</v>
      </c>
      <c r="Z36" s="6" t="s">
        <v>131</v>
      </c>
      <c r="AA36" s="8" t="s">
        <v>67</v>
      </c>
    </row>
    <row r="37" spans="1:27" s="112" customFormat="1" ht="107.25" customHeight="1">
      <c r="A37" s="88"/>
      <c r="B37" s="12" t="s">
        <v>121</v>
      </c>
      <c r="C37" s="81" t="s">
        <v>179</v>
      </c>
      <c r="D37" s="6" t="s">
        <v>92</v>
      </c>
      <c r="E37" s="6" t="s">
        <v>133</v>
      </c>
      <c r="F37" s="6" t="s">
        <v>53</v>
      </c>
      <c r="G37" s="13">
        <v>1</v>
      </c>
      <c r="H37" s="6" t="s">
        <v>180</v>
      </c>
      <c r="I37" s="8" t="s">
        <v>55</v>
      </c>
      <c r="J37" s="8" t="s">
        <v>56</v>
      </c>
      <c r="K37" s="6" t="s">
        <v>181</v>
      </c>
      <c r="L37" s="6" t="s">
        <v>182</v>
      </c>
      <c r="M37" s="108">
        <v>45689</v>
      </c>
      <c r="N37" s="9">
        <v>46022</v>
      </c>
      <c r="O37" s="13">
        <v>0.25</v>
      </c>
      <c r="P37" s="13">
        <v>0.5</v>
      </c>
      <c r="Q37" s="13">
        <v>0.75</v>
      </c>
      <c r="R37" s="13">
        <v>1</v>
      </c>
      <c r="S37" s="14" t="s">
        <v>885</v>
      </c>
      <c r="T37" s="113">
        <v>251801529</v>
      </c>
      <c r="U37" s="14" t="s">
        <v>127</v>
      </c>
      <c r="V37" s="14" t="s">
        <v>162</v>
      </c>
      <c r="W37" s="107"/>
      <c r="X37" s="14" t="s">
        <v>129</v>
      </c>
      <c r="Y37" s="14" t="s">
        <v>130</v>
      </c>
      <c r="Z37" s="14" t="s">
        <v>131</v>
      </c>
      <c r="AA37" s="107" t="s">
        <v>67</v>
      </c>
    </row>
    <row r="38" spans="1:27" s="112" customFormat="1" ht="125.25" customHeight="1">
      <c r="A38" s="88"/>
      <c r="B38" s="12" t="s">
        <v>121</v>
      </c>
      <c r="C38" s="81" t="s">
        <v>183</v>
      </c>
      <c r="D38" s="6" t="s">
        <v>92</v>
      </c>
      <c r="E38" s="6" t="s">
        <v>133</v>
      </c>
      <c r="F38" s="6" t="s">
        <v>53</v>
      </c>
      <c r="G38" s="13">
        <v>1</v>
      </c>
      <c r="H38" s="6" t="s">
        <v>184</v>
      </c>
      <c r="I38" s="8" t="s">
        <v>55</v>
      </c>
      <c r="J38" s="8" t="s">
        <v>56</v>
      </c>
      <c r="K38" s="6" t="s">
        <v>185</v>
      </c>
      <c r="L38" s="6" t="s">
        <v>186</v>
      </c>
      <c r="M38" s="108">
        <v>45659</v>
      </c>
      <c r="N38" s="9">
        <v>46022</v>
      </c>
      <c r="O38" s="13">
        <v>0.8</v>
      </c>
      <c r="P38" s="13">
        <v>0.85</v>
      </c>
      <c r="Q38" s="13">
        <v>0.9</v>
      </c>
      <c r="R38" s="13">
        <v>1</v>
      </c>
      <c r="S38" s="14" t="s">
        <v>885</v>
      </c>
      <c r="T38" s="113">
        <v>398481143</v>
      </c>
      <c r="U38" s="14" t="s">
        <v>127</v>
      </c>
      <c r="V38" s="14" t="s">
        <v>162</v>
      </c>
      <c r="W38" s="107"/>
      <c r="X38" s="14" t="s">
        <v>129</v>
      </c>
      <c r="Y38" s="14" t="s">
        <v>130</v>
      </c>
      <c r="Z38" s="14" t="s">
        <v>131</v>
      </c>
      <c r="AA38" s="107" t="s">
        <v>67</v>
      </c>
    </row>
    <row r="39" spans="1:27" s="112" customFormat="1" ht="125.25" customHeight="1">
      <c r="A39" s="88"/>
      <c r="B39" s="12" t="s">
        <v>121</v>
      </c>
      <c r="C39" s="81" t="s">
        <v>187</v>
      </c>
      <c r="D39" s="6" t="s">
        <v>92</v>
      </c>
      <c r="E39" s="6" t="s">
        <v>133</v>
      </c>
      <c r="F39" s="6" t="s">
        <v>53</v>
      </c>
      <c r="G39" s="13">
        <v>1</v>
      </c>
      <c r="H39" s="6" t="s">
        <v>188</v>
      </c>
      <c r="I39" s="8" t="s">
        <v>55</v>
      </c>
      <c r="J39" s="8" t="s">
        <v>56</v>
      </c>
      <c r="K39" s="6" t="s">
        <v>189</v>
      </c>
      <c r="L39" s="6" t="s">
        <v>190</v>
      </c>
      <c r="M39" s="108">
        <v>45689</v>
      </c>
      <c r="N39" s="9">
        <v>46022</v>
      </c>
      <c r="O39" s="13">
        <v>0.25</v>
      </c>
      <c r="P39" s="13">
        <v>0.5</v>
      </c>
      <c r="Q39" s="13">
        <v>0.75</v>
      </c>
      <c r="R39" s="13">
        <v>1</v>
      </c>
      <c r="S39" s="14" t="s">
        <v>885</v>
      </c>
      <c r="T39" s="113">
        <v>390554186</v>
      </c>
      <c r="U39" s="14" t="s">
        <v>127</v>
      </c>
      <c r="V39" s="14" t="s">
        <v>162</v>
      </c>
      <c r="W39" s="107"/>
      <c r="X39" s="14" t="s">
        <v>129</v>
      </c>
      <c r="Y39" s="14" t="s">
        <v>130</v>
      </c>
      <c r="Z39" s="14" t="s">
        <v>131</v>
      </c>
      <c r="AA39" s="107" t="s">
        <v>67</v>
      </c>
    </row>
    <row r="40" spans="1:27" s="112" customFormat="1" ht="83.25" customHeight="1">
      <c r="A40" s="88"/>
      <c r="B40" s="12" t="s">
        <v>121</v>
      </c>
      <c r="C40" s="81" t="s">
        <v>191</v>
      </c>
      <c r="D40" s="6" t="s">
        <v>92</v>
      </c>
      <c r="E40" s="6" t="s">
        <v>133</v>
      </c>
      <c r="F40" s="6" t="s">
        <v>53</v>
      </c>
      <c r="G40" s="13">
        <v>1</v>
      </c>
      <c r="H40" s="6" t="s">
        <v>192</v>
      </c>
      <c r="I40" s="8" t="s">
        <v>55</v>
      </c>
      <c r="J40" s="8" t="s">
        <v>56</v>
      </c>
      <c r="K40" s="6" t="s">
        <v>193</v>
      </c>
      <c r="L40" s="6" t="s">
        <v>194</v>
      </c>
      <c r="M40" s="9">
        <v>45703</v>
      </c>
      <c r="N40" s="9">
        <v>46006</v>
      </c>
      <c r="O40" s="13">
        <v>0.25</v>
      </c>
      <c r="P40" s="13">
        <v>0.5</v>
      </c>
      <c r="Q40" s="13">
        <v>0.75</v>
      </c>
      <c r="R40" s="13">
        <v>1</v>
      </c>
      <c r="S40" s="6" t="s">
        <v>67</v>
      </c>
      <c r="T40" s="93" t="s">
        <v>67</v>
      </c>
      <c r="U40" s="6" t="s">
        <v>127</v>
      </c>
      <c r="V40" s="6" t="s">
        <v>128</v>
      </c>
      <c r="W40" s="8"/>
      <c r="X40" s="6" t="s">
        <v>129</v>
      </c>
      <c r="Y40" s="6" t="s">
        <v>130</v>
      </c>
      <c r="Z40" s="6" t="s">
        <v>131</v>
      </c>
      <c r="AA40" s="8" t="s">
        <v>67</v>
      </c>
    </row>
    <row r="41" spans="1:27" s="112" customFormat="1" ht="120" customHeight="1">
      <c r="A41" s="88"/>
      <c r="B41" s="12" t="s">
        <v>121</v>
      </c>
      <c r="C41" s="81" t="s">
        <v>195</v>
      </c>
      <c r="D41" s="6" t="s">
        <v>92</v>
      </c>
      <c r="E41" s="6" t="s">
        <v>133</v>
      </c>
      <c r="F41" s="6" t="s">
        <v>53</v>
      </c>
      <c r="G41" s="13">
        <v>1</v>
      </c>
      <c r="H41" s="6" t="s">
        <v>196</v>
      </c>
      <c r="I41" s="8" t="s">
        <v>55</v>
      </c>
      <c r="J41" s="8" t="s">
        <v>56</v>
      </c>
      <c r="K41" s="6" t="s">
        <v>197</v>
      </c>
      <c r="L41" s="6" t="s">
        <v>198</v>
      </c>
      <c r="M41" s="9">
        <v>45703</v>
      </c>
      <c r="N41" s="9">
        <v>46006</v>
      </c>
      <c r="O41" s="13">
        <v>0.25</v>
      </c>
      <c r="P41" s="13">
        <v>0.5</v>
      </c>
      <c r="Q41" s="13">
        <v>0.75</v>
      </c>
      <c r="R41" s="13">
        <v>1</v>
      </c>
      <c r="S41" s="6" t="s">
        <v>885</v>
      </c>
      <c r="T41" s="11">
        <v>138848952</v>
      </c>
      <c r="U41" s="6" t="s">
        <v>127</v>
      </c>
      <c r="V41" s="6" t="s">
        <v>128</v>
      </c>
      <c r="W41" s="8"/>
      <c r="X41" s="6" t="s">
        <v>129</v>
      </c>
      <c r="Y41" s="6" t="s">
        <v>130</v>
      </c>
      <c r="Z41" s="6" t="s">
        <v>131</v>
      </c>
      <c r="AA41" s="8" t="s">
        <v>67</v>
      </c>
    </row>
    <row r="42" spans="1:27" s="112" customFormat="1" ht="108.75" customHeight="1">
      <c r="A42" s="88"/>
      <c r="B42" s="12" t="s">
        <v>121</v>
      </c>
      <c r="C42" s="81" t="s">
        <v>199</v>
      </c>
      <c r="D42" s="6" t="s">
        <v>92</v>
      </c>
      <c r="E42" s="6" t="s">
        <v>133</v>
      </c>
      <c r="F42" s="6" t="s">
        <v>53</v>
      </c>
      <c r="G42" s="13">
        <v>1</v>
      </c>
      <c r="H42" s="6" t="s">
        <v>200</v>
      </c>
      <c r="I42" s="8" t="s">
        <v>55</v>
      </c>
      <c r="J42" s="8" t="s">
        <v>56</v>
      </c>
      <c r="K42" s="6" t="s">
        <v>201</v>
      </c>
      <c r="L42" s="6" t="s">
        <v>202</v>
      </c>
      <c r="M42" s="9">
        <v>45703</v>
      </c>
      <c r="N42" s="9">
        <v>46006</v>
      </c>
      <c r="O42" s="13">
        <v>0.25</v>
      </c>
      <c r="P42" s="13">
        <v>0.5</v>
      </c>
      <c r="Q42" s="13">
        <v>0.75</v>
      </c>
      <c r="R42" s="13">
        <v>1</v>
      </c>
      <c r="S42" s="6" t="s">
        <v>885</v>
      </c>
      <c r="T42" s="11">
        <v>54420120</v>
      </c>
      <c r="U42" s="6" t="s">
        <v>127</v>
      </c>
      <c r="V42" s="6" t="s">
        <v>128</v>
      </c>
      <c r="W42" s="8"/>
      <c r="X42" s="6" t="s">
        <v>129</v>
      </c>
      <c r="Y42" s="6" t="s">
        <v>130</v>
      </c>
      <c r="Z42" s="6" t="s">
        <v>131</v>
      </c>
      <c r="AA42" s="8" t="s">
        <v>67</v>
      </c>
    </row>
    <row r="43" spans="1:27" s="112" customFormat="1" ht="108" customHeight="1">
      <c r="A43" s="88"/>
      <c r="B43" s="12" t="s">
        <v>121</v>
      </c>
      <c r="C43" s="81" t="s">
        <v>203</v>
      </c>
      <c r="D43" s="6" t="s">
        <v>92</v>
      </c>
      <c r="E43" s="6" t="s">
        <v>133</v>
      </c>
      <c r="F43" s="6" t="s">
        <v>53</v>
      </c>
      <c r="G43" s="13">
        <v>1</v>
      </c>
      <c r="H43" s="6" t="s">
        <v>874</v>
      </c>
      <c r="I43" s="8" t="s">
        <v>55</v>
      </c>
      <c r="J43" s="8" t="s">
        <v>56</v>
      </c>
      <c r="K43" s="6" t="s">
        <v>204</v>
      </c>
      <c r="L43" s="6" t="s">
        <v>205</v>
      </c>
      <c r="M43" s="9">
        <v>45691</v>
      </c>
      <c r="N43" s="9">
        <v>46006</v>
      </c>
      <c r="O43" s="13">
        <v>0.25</v>
      </c>
      <c r="P43" s="13">
        <v>0.5</v>
      </c>
      <c r="Q43" s="13">
        <v>0.75</v>
      </c>
      <c r="R43" s="13">
        <v>1</v>
      </c>
      <c r="S43" s="6" t="s">
        <v>885</v>
      </c>
      <c r="T43" s="11">
        <v>28731131</v>
      </c>
      <c r="U43" s="6" t="s">
        <v>127</v>
      </c>
      <c r="V43" s="6" t="s">
        <v>128</v>
      </c>
      <c r="W43" s="8"/>
      <c r="X43" s="6" t="s">
        <v>129</v>
      </c>
      <c r="Y43" s="6" t="s">
        <v>143</v>
      </c>
      <c r="Z43" s="6" t="s">
        <v>131</v>
      </c>
      <c r="AA43" s="8" t="s">
        <v>67</v>
      </c>
    </row>
    <row r="44" spans="1:27" s="112" customFormat="1" ht="137.25" customHeight="1">
      <c r="A44" s="88"/>
      <c r="B44" s="12" t="s">
        <v>121</v>
      </c>
      <c r="C44" s="81" t="s">
        <v>206</v>
      </c>
      <c r="D44" s="6" t="s">
        <v>92</v>
      </c>
      <c r="E44" s="6" t="s">
        <v>133</v>
      </c>
      <c r="F44" s="6" t="s">
        <v>53</v>
      </c>
      <c r="G44" s="13">
        <v>1</v>
      </c>
      <c r="H44" s="6" t="s">
        <v>207</v>
      </c>
      <c r="I44" s="8" t="s">
        <v>55</v>
      </c>
      <c r="J44" s="8" t="s">
        <v>56</v>
      </c>
      <c r="K44" s="6" t="s">
        <v>898</v>
      </c>
      <c r="L44" s="6" t="s">
        <v>899</v>
      </c>
      <c r="M44" s="9">
        <v>45663</v>
      </c>
      <c r="N44" s="9">
        <v>46006</v>
      </c>
      <c r="O44" s="13">
        <v>0.25</v>
      </c>
      <c r="P44" s="13">
        <v>0.5</v>
      </c>
      <c r="Q44" s="13">
        <v>0.75</v>
      </c>
      <c r="R44" s="13">
        <v>1</v>
      </c>
      <c r="S44" s="6" t="s">
        <v>885</v>
      </c>
      <c r="T44" s="11">
        <v>305144702</v>
      </c>
      <c r="U44" s="6" t="s">
        <v>127</v>
      </c>
      <c r="V44" s="6" t="s">
        <v>128</v>
      </c>
      <c r="W44" s="8"/>
      <c r="X44" s="6" t="s">
        <v>129</v>
      </c>
      <c r="Y44" s="6" t="s">
        <v>143</v>
      </c>
      <c r="Z44" s="6" t="s">
        <v>61</v>
      </c>
      <c r="AA44" s="107" t="s">
        <v>62</v>
      </c>
    </row>
    <row r="45" spans="1:27" s="112" customFormat="1" ht="101.25" customHeight="1">
      <c r="A45" s="88"/>
      <c r="B45" s="16" t="s">
        <v>208</v>
      </c>
      <c r="C45" s="81" t="s">
        <v>956</v>
      </c>
      <c r="D45" s="17" t="s">
        <v>107</v>
      </c>
      <c r="E45" s="17" t="s">
        <v>210</v>
      </c>
      <c r="F45" s="17" t="s">
        <v>53</v>
      </c>
      <c r="G45" s="13">
        <v>1</v>
      </c>
      <c r="H45" s="18" t="s">
        <v>211</v>
      </c>
      <c r="I45" s="19" t="s">
        <v>55</v>
      </c>
      <c r="J45" s="19" t="s">
        <v>56</v>
      </c>
      <c r="K45" s="18" t="s">
        <v>212</v>
      </c>
      <c r="L45" s="18" t="s">
        <v>213</v>
      </c>
      <c r="M45" s="20">
        <v>45931</v>
      </c>
      <c r="N45" s="20">
        <v>46022</v>
      </c>
      <c r="O45" s="13">
        <v>0</v>
      </c>
      <c r="P45" s="13">
        <v>0</v>
      </c>
      <c r="Q45" s="13">
        <v>0</v>
      </c>
      <c r="R45" s="13">
        <v>1</v>
      </c>
      <c r="S45" s="18" t="s">
        <v>885</v>
      </c>
      <c r="T45" s="114">
        <v>26016605</v>
      </c>
      <c r="U45" s="18" t="s">
        <v>112</v>
      </c>
      <c r="V45" s="19">
        <v>202300000000098</v>
      </c>
      <c r="W45" s="17"/>
      <c r="X45" s="19" t="s">
        <v>214</v>
      </c>
      <c r="Y45" s="19" t="s">
        <v>67</v>
      </c>
      <c r="Z45" s="17" t="s">
        <v>215</v>
      </c>
      <c r="AA45" s="19" t="s">
        <v>67</v>
      </c>
    </row>
    <row r="46" spans="1:27" s="112" customFormat="1" ht="101.25" customHeight="1">
      <c r="A46" s="88"/>
      <c r="B46" s="16" t="s">
        <v>208</v>
      </c>
      <c r="C46" s="81" t="s">
        <v>209</v>
      </c>
      <c r="D46" s="17" t="s">
        <v>107</v>
      </c>
      <c r="E46" s="17" t="s">
        <v>210</v>
      </c>
      <c r="F46" s="17" t="s">
        <v>53</v>
      </c>
      <c r="G46" s="13">
        <v>1</v>
      </c>
      <c r="H46" s="18" t="s">
        <v>217</v>
      </c>
      <c r="I46" s="19" t="s">
        <v>55</v>
      </c>
      <c r="J46" s="19" t="s">
        <v>56</v>
      </c>
      <c r="K46" s="18" t="s">
        <v>218</v>
      </c>
      <c r="L46" s="18" t="s">
        <v>219</v>
      </c>
      <c r="M46" s="20">
        <v>45672</v>
      </c>
      <c r="N46" s="20">
        <v>46022</v>
      </c>
      <c r="O46" s="13">
        <v>1</v>
      </c>
      <c r="P46" s="13">
        <v>1</v>
      </c>
      <c r="Q46" s="13">
        <v>1</v>
      </c>
      <c r="R46" s="13">
        <v>1</v>
      </c>
      <c r="S46" s="18" t="s">
        <v>885</v>
      </c>
      <c r="T46" s="114">
        <v>26016605</v>
      </c>
      <c r="U46" s="18" t="s">
        <v>112</v>
      </c>
      <c r="V46" s="19">
        <v>202300000000098</v>
      </c>
      <c r="W46" s="17"/>
      <c r="X46" s="19" t="s">
        <v>214</v>
      </c>
      <c r="Y46" s="19" t="s">
        <v>67</v>
      </c>
      <c r="Z46" s="17" t="s">
        <v>220</v>
      </c>
      <c r="AA46" s="19" t="s">
        <v>67</v>
      </c>
    </row>
    <row r="47" spans="1:27" s="112" customFormat="1" ht="141.75" customHeight="1">
      <c r="A47" s="88"/>
      <c r="B47" s="16" t="s">
        <v>208</v>
      </c>
      <c r="C47" s="81" t="s">
        <v>216</v>
      </c>
      <c r="D47" s="17" t="s">
        <v>107</v>
      </c>
      <c r="E47" s="17" t="s">
        <v>210</v>
      </c>
      <c r="F47" s="17" t="s">
        <v>53</v>
      </c>
      <c r="G47" s="13">
        <v>1</v>
      </c>
      <c r="H47" s="18" t="s">
        <v>222</v>
      </c>
      <c r="I47" s="19" t="s">
        <v>55</v>
      </c>
      <c r="J47" s="19" t="s">
        <v>56</v>
      </c>
      <c r="K47" s="18" t="s">
        <v>223</v>
      </c>
      <c r="L47" s="18" t="s">
        <v>224</v>
      </c>
      <c r="M47" s="20">
        <v>45748</v>
      </c>
      <c r="N47" s="20">
        <v>46022</v>
      </c>
      <c r="O47" s="13">
        <v>0</v>
      </c>
      <c r="P47" s="13">
        <v>1</v>
      </c>
      <c r="Q47" s="13">
        <v>1</v>
      </c>
      <c r="R47" s="13">
        <v>1</v>
      </c>
      <c r="S47" s="18" t="s">
        <v>885</v>
      </c>
      <c r="T47" s="114">
        <v>26016605</v>
      </c>
      <c r="U47" s="18" t="s">
        <v>112</v>
      </c>
      <c r="V47" s="19">
        <v>202300000000098</v>
      </c>
      <c r="W47" s="218"/>
      <c r="X47" s="19" t="s">
        <v>214</v>
      </c>
      <c r="Y47" s="19" t="s">
        <v>67</v>
      </c>
      <c r="Z47" s="17" t="s">
        <v>225</v>
      </c>
      <c r="AA47" s="19" t="s">
        <v>67</v>
      </c>
    </row>
    <row r="48" spans="1:27" s="112" customFormat="1" ht="81.75" customHeight="1">
      <c r="A48" s="88"/>
      <c r="B48" s="16" t="s">
        <v>208</v>
      </c>
      <c r="C48" s="81" t="s">
        <v>957</v>
      </c>
      <c r="D48" s="17" t="s">
        <v>107</v>
      </c>
      <c r="E48" s="17" t="s">
        <v>210</v>
      </c>
      <c r="F48" s="17" t="s">
        <v>53</v>
      </c>
      <c r="G48" s="13">
        <v>1</v>
      </c>
      <c r="H48" s="18" t="s">
        <v>227</v>
      </c>
      <c r="I48" s="19" t="s">
        <v>55</v>
      </c>
      <c r="J48" s="19" t="s">
        <v>56</v>
      </c>
      <c r="K48" s="18" t="s">
        <v>223</v>
      </c>
      <c r="L48" s="18" t="s">
        <v>228</v>
      </c>
      <c r="M48" s="20">
        <v>45672</v>
      </c>
      <c r="N48" s="20">
        <v>46022</v>
      </c>
      <c r="O48" s="13">
        <v>1</v>
      </c>
      <c r="P48" s="13">
        <v>1</v>
      </c>
      <c r="Q48" s="13">
        <v>1</v>
      </c>
      <c r="R48" s="13">
        <v>1</v>
      </c>
      <c r="S48" s="18" t="s">
        <v>885</v>
      </c>
      <c r="T48" s="114">
        <v>26016605</v>
      </c>
      <c r="U48" s="18" t="s">
        <v>112</v>
      </c>
      <c r="V48" s="19">
        <v>202300000000098</v>
      </c>
      <c r="W48" s="218"/>
      <c r="X48" s="19" t="s">
        <v>214</v>
      </c>
      <c r="Y48" s="19" t="s">
        <v>67</v>
      </c>
      <c r="Z48" s="17" t="s">
        <v>225</v>
      </c>
      <c r="AA48" s="19" t="s">
        <v>67</v>
      </c>
    </row>
    <row r="49" spans="1:27" s="112" customFormat="1" ht="101.25" customHeight="1">
      <c r="A49" s="88"/>
      <c r="B49" s="16" t="s">
        <v>208</v>
      </c>
      <c r="C49" s="81" t="s">
        <v>221</v>
      </c>
      <c r="D49" s="17" t="s">
        <v>107</v>
      </c>
      <c r="E49" s="17" t="s">
        <v>210</v>
      </c>
      <c r="F49" s="17" t="s">
        <v>53</v>
      </c>
      <c r="G49" s="13">
        <v>1</v>
      </c>
      <c r="H49" s="18" t="s">
        <v>229</v>
      </c>
      <c r="I49" s="19" t="s">
        <v>55</v>
      </c>
      <c r="J49" s="19" t="s">
        <v>56</v>
      </c>
      <c r="K49" s="18" t="s">
        <v>223</v>
      </c>
      <c r="L49" s="18" t="s">
        <v>230</v>
      </c>
      <c r="M49" s="20">
        <v>45748</v>
      </c>
      <c r="N49" s="20">
        <v>46022</v>
      </c>
      <c r="O49" s="13">
        <v>0</v>
      </c>
      <c r="P49" s="13">
        <v>1</v>
      </c>
      <c r="Q49" s="13">
        <v>1</v>
      </c>
      <c r="R49" s="13">
        <v>1</v>
      </c>
      <c r="S49" s="18" t="s">
        <v>885</v>
      </c>
      <c r="T49" s="114">
        <v>26016605</v>
      </c>
      <c r="U49" s="18" t="s">
        <v>112</v>
      </c>
      <c r="V49" s="19">
        <v>202300000000098</v>
      </c>
      <c r="W49" s="218"/>
      <c r="X49" s="19" t="s">
        <v>214</v>
      </c>
      <c r="Y49" s="19" t="s">
        <v>67</v>
      </c>
      <c r="Z49" s="17" t="s">
        <v>225</v>
      </c>
      <c r="AA49" s="19" t="s">
        <v>67</v>
      </c>
    </row>
    <row r="50" spans="1:27" s="112" customFormat="1" ht="60" customHeight="1">
      <c r="B50" s="16" t="s">
        <v>208</v>
      </c>
      <c r="C50" s="81" t="s">
        <v>226</v>
      </c>
      <c r="D50" s="17" t="s">
        <v>107</v>
      </c>
      <c r="E50" s="17" t="s">
        <v>210</v>
      </c>
      <c r="F50" s="17" t="s">
        <v>53</v>
      </c>
      <c r="G50" s="115">
        <v>1</v>
      </c>
      <c r="H50" s="18" t="s">
        <v>231</v>
      </c>
      <c r="I50" s="19" t="s">
        <v>55</v>
      </c>
      <c r="J50" s="19" t="s">
        <v>76</v>
      </c>
      <c r="K50" s="18" t="s">
        <v>594</v>
      </c>
      <c r="L50" s="18" t="s">
        <v>232</v>
      </c>
      <c r="M50" s="20">
        <v>45931</v>
      </c>
      <c r="N50" s="20">
        <v>46022</v>
      </c>
      <c r="O50" s="115">
        <v>0</v>
      </c>
      <c r="P50" s="115">
        <v>0</v>
      </c>
      <c r="Q50" s="115">
        <v>0</v>
      </c>
      <c r="R50" s="115">
        <v>1</v>
      </c>
      <c r="S50" s="18" t="s">
        <v>885</v>
      </c>
      <c r="T50" s="114">
        <v>152726369</v>
      </c>
      <c r="U50" s="18" t="s">
        <v>112</v>
      </c>
      <c r="V50" s="19">
        <v>202300000000098</v>
      </c>
      <c r="W50" s="116"/>
      <c r="X50" s="19" t="s">
        <v>214</v>
      </c>
      <c r="Y50" s="19" t="s">
        <v>67</v>
      </c>
      <c r="Z50" s="17" t="s">
        <v>233</v>
      </c>
      <c r="AA50" s="19" t="s">
        <v>67</v>
      </c>
    </row>
    <row r="51" spans="1:27" s="112" customFormat="1" ht="60" customHeight="1">
      <c r="B51" s="12" t="s">
        <v>234</v>
      </c>
      <c r="C51" s="81" t="s">
        <v>235</v>
      </c>
      <c r="D51" s="6" t="s">
        <v>107</v>
      </c>
      <c r="E51" s="6" t="s">
        <v>123</v>
      </c>
      <c r="F51" s="6" t="s">
        <v>53</v>
      </c>
      <c r="G51" s="117">
        <v>95</v>
      </c>
      <c r="H51" s="6" t="s">
        <v>236</v>
      </c>
      <c r="I51" s="8" t="s">
        <v>55</v>
      </c>
      <c r="J51" s="8" t="s">
        <v>56</v>
      </c>
      <c r="K51" s="6" t="s">
        <v>865</v>
      </c>
      <c r="L51" s="6" t="s">
        <v>900</v>
      </c>
      <c r="M51" s="9">
        <v>45748</v>
      </c>
      <c r="N51" s="9">
        <v>46022</v>
      </c>
      <c r="O51" s="118">
        <v>0</v>
      </c>
      <c r="P51" s="118">
        <v>0</v>
      </c>
      <c r="Q51" s="118">
        <v>95</v>
      </c>
      <c r="R51" s="118">
        <v>0</v>
      </c>
      <c r="S51" s="6" t="s">
        <v>885</v>
      </c>
      <c r="T51" s="11">
        <v>391698847</v>
      </c>
      <c r="U51" s="6" t="s">
        <v>237</v>
      </c>
      <c r="V51" s="6"/>
      <c r="W51" s="189"/>
      <c r="X51" s="8" t="s">
        <v>238</v>
      </c>
      <c r="Y51" s="8" t="s">
        <v>67</v>
      </c>
      <c r="Z51" s="6" t="s">
        <v>80</v>
      </c>
      <c r="AA51" s="8" t="s">
        <v>67</v>
      </c>
    </row>
    <row r="52" spans="1:27" s="112" customFormat="1" ht="85.5" customHeight="1">
      <c r="A52" s="119"/>
      <c r="B52" s="12" t="s">
        <v>234</v>
      </c>
      <c r="C52" s="81" t="s">
        <v>239</v>
      </c>
      <c r="D52" s="6" t="s">
        <v>107</v>
      </c>
      <c r="E52" s="6" t="s">
        <v>123</v>
      </c>
      <c r="F52" s="6" t="s">
        <v>53</v>
      </c>
      <c r="G52" s="13">
        <v>0.95</v>
      </c>
      <c r="H52" s="6" t="s">
        <v>866</v>
      </c>
      <c r="I52" s="8" t="s">
        <v>75</v>
      </c>
      <c r="J52" s="8" t="s">
        <v>56</v>
      </c>
      <c r="K52" s="6" t="s">
        <v>240</v>
      </c>
      <c r="L52" s="6" t="s">
        <v>241</v>
      </c>
      <c r="M52" s="9">
        <v>45658</v>
      </c>
      <c r="N52" s="9">
        <v>46022</v>
      </c>
      <c r="O52" s="13">
        <v>0.26</v>
      </c>
      <c r="P52" s="13">
        <v>0.35</v>
      </c>
      <c r="Q52" s="13">
        <v>0.65</v>
      </c>
      <c r="R52" s="13">
        <v>0.95</v>
      </c>
      <c r="S52" s="6" t="s">
        <v>885</v>
      </c>
      <c r="T52" s="11">
        <v>115777318</v>
      </c>
      <c r="U52" s="6" t="s">
        <v>237</v>
      </c>
      <c r="V52" s="6"/>
      <c r="W52" s="189"/>
      <c r="X52" s="8" t="s">
        <v>238</v>
      </c>
      <c r="Y52" s="8" t="s">
        <v>67</v>
      </c>
      <c r="Z52" s="6" t="s">
        <v>242</v>
      </c>
      <c r="AA52" s="8" t="s">
        <v>67</v>
      </c>
    </row>
    <row r="53" spans="1:27" s="112" customFormat="1" ht="60" customHeight="1">
      <c r="B53" s="12" t="s">
        <v>234</v>
      </c>
      <c r="C53" s="81" t="s">
        <v>243</v>
      </c>
      <c r="D53" s="6" t="s">
        <v>107</v>
      </c>
      <c r="E53" s="6" t="s">
        <v>123</v>
      </c>
      <c r="F53" s="6" t="s">
        <v>53</v>
      </c>
      <c r="G53" s="13">
        <v>0.85</v>
      </c>
      <c r="H53" s="6" t="s">
        <v>867</v>
      </c>
      <c r="I53" s="8" t="s">
        <v>75</v>
      </c>
      <c r="J53" s="8" t="s">
        <v>56</v>
      </c>
      <c r="K53" s="6" t="s">
        <v>244</v>
      </c>
      <c r="L53" s="6" t="s">
        <v>241</v>
      </c>
      <c r="M53" s="9">
        <v>45658</v>
      </c>
      <c r="N53" s="9">
        <v>46022</v>
      </c>
      <c r="O53" s="13">
        <v>0.4</v>
      </c>
      <c r="P53" s="13">
        <v>0.5</v>
      </c>
      <c r="Q53" s="13">
        <v>0.6</v>
      </c>
      <c r="R53" s="13">
        <v>0.85</v>
      </c>
      <c r="S53" s="6" t="s">
        <v>885</v>
      </c>
      <c r="T53" s="11">
        <v>115777318</v>
      </c>
      <c r="U53" s="6" t="s">
        <v>237</v>
      </c>
      <c r="V53" s="6"/>
      <c r="W53" s="189"/>
      <c r="X53" s="8" t="s">
        <v>238</v>
      </c>
      <c r="Y53" s="8" t="s">
        <v>67</v>
      </c>
      <c r="Z53" s="6" t="s">
        <v>242</v>
      </c>
      <c r="AA53" s="8" t="s">
        <v>67</v>
      </c>
    </row>
    <row r="54" spans="1:27" s="112" customFormat="1" ht="60" customHeight="1">
      <c r="A54" s="119"/>
      <c r="B54" s="12" t="s">
        <v>234</v>
      </c>
      <c r="C54" s="81" t="s">
        <v>245</v>
      </c>
      <c r="D54" s="6" t="s">
        <v>107</v>
      </c>
      <c r="E54" s="6" t="s">
        <v>123</v>
      </c>
      <c r="F54" s="6" t="s">
        <v>53</v>
      </c>
      <c r="G54" s="13">
        <v>1</v>
      </c>
      <c r="H54" s="6" t="s">
        <v>864</v>
      </c>
      <c r="I54" s="8" t="s">
        <v>55</v>
      </c>
      <c r="J54" s="8" t="s">
        <v>56</v>
      </c>
      <c r="K54" s="6" t="s">
        <v>901</v>
      </c>
      <c r="L54" s="6" t="s">
        <v>246</v>
      </c>
      <c r="M54" s="9">
        <v>45717</v>
      </c>
      <c r="N54" s="9">
        <v>46022</v>
      </c>
      <c r="O54" s="13">
        <v>0.05</v>
      </c>
      <c r="P54" s="13">
        <v>0.6</v>
      </c>
      <c r="Q54" s="13">
        <v>0.8</v>
      </c>
      <c r="R54" s="13">
        <v>1</v>
      </c>
      <c r="S54" s="6" t="s">
        <v>885</v>
      </c>
      <c r="T54" s="11">
        <v>11050445</v>
      </c>
      <c r="U54" s="6" t="s">
        <v>237</v>
      </c>
      <c r="V54" s="6"/>
      <c r="W54" s="189"/>
      <c r="X54" s="8" t="s">
        <v>238</v>
      </c>
      <c r="Y54" s="6" t="s">
        <v>130</v>
      </c>
      <c r="Z54" s="6" t="s">
        <v>80</v>
      </c>
      <c r="AA54" s="8" t="s">
        <v>67</v>
      </c>
    </row>
    <row r="55" spans="1:27" s="112" customFormat="1" ht="60" customHeight="1">
      <c r="A55" s="119"/>
      <c r="B55" s="12" t="s">
        <v>234</v>
      </c>
      <c r="C55" s="81" t="s">
        <v>247</v>
      </c>
      <c r="D55" s="6" t="s">
        <v>107</v>
      </c>
      <c r="E55" s="6" t="s">
        <v>123</v>
      </c>
      <c r="F55" s="6" t="s">
        <v>53</v>
      </c>
      <c r="G55" s="13">
        <v>1</v>
      </c>
      <c r="H55" s="14" t="s">
        <v>868</v>
      </c>
      <c r="I55" s="8" t="s">
        <v>55</v>
      </c>
      <c r="J55" s="8" t="s">
        <v>56</v>
      </c>
      <c r="K55" s="6" t="s">
        <v>248</v>
      </c>
      <c r="L55" s="6" t="s">
        <v>249</v>
      </c>
      <c r="M55" s="9">
        <v>45658</v>
      </c>
      <c r="N55" s="9">
        <v>46021</v>
      </c>
      <c r="O55" s="13">
        <v>0.1</v>
      </c>
      <c r="P55" s="13">
        <v>0.3</v>
      </c>
      <c r="Q55" s="13">
        <v>0.8</v>
      </c>
      <c r="R55" s="13">
        <v>1</v>
      </c>
      <c r="S55" s="6" t="s">
        <v>885</v>
      </c>
      <c r="T55" s="11">
        <v>385933087</v>
      </c>
      <c r="U55" s="6" t="s">
        <v>237</v>
      </c>
      <c r="V55" s="6"/>
      <c r="W55" s="189"/>
      <c r="X55" s="8" t="s">
        <v>79</v>
      </c>
      <c r="Y55" s="8" t="s">
        <v>67</v>
      </c>
      <c r="Z55" s="6" t="s">
        <v>61</v>
      </c>
      <c r="AA55" s="8" t="s">
        <v>67</v>
      </c>
    </row>
    <row r="56" spans="1:27" s="112" customFormat="1" ht="60" customHeight="1">
      <c r="A56" s="119"/>
      <c r="B56" s="12" t="s">
        <v>234</v>
      </c>
      <c r="C56" s="81" t="s">
        <v>250</v>
      </c>
      <c r="D56" s="6" t="s">
        <v>107</v>
      </c>
      <c r="E56" s="6" t="s">
        <v>251</v>
      </c>
      <c r="F56" s="6" t="s">
        <v>53</v>
      </c>
      <c r="G56" s="13">
        <v>1</v>
      </c>
      <c r="H56" s="14" t="s">
        <v>869</v>
      </c>
      <c r="I56" s="8" t="s">
        <v>55</v>
      </c>
      <c r="J56" s="8" t="s">
        <v>56</v>
      </c>
      <c r="K56" s="6" t="s">
        <v>252</v>
      </c>
      <c r="L56" s="6" t="s">
        <v>253</v>
      </c>
      <c r="M56" s="9">
        <v>45658</v>
      </c>
      <c r="N56" s="9">
        <v>46021</v>
      </c>
      <c r="O56" s="13">
        <v>0.2</v>
      </c>
      <c r="P56" s="13">
        <v>0.5</v>
      </c>
      <c r="Q56" s="13">
        <v>0.8</v>
      </c>
      <c r="R56" s="13">
        <v>1</v>
      </c>
      <c r="S56" s="6" t="s">
        <v>885</v>
      </c>
      <c r="T56" s="11">
        <v>92772745</v>
      </c>
      <c r="U56" s="6" t="s">
        <v>237</v>
      </c>
      <c r="V56" s="6"/>
      <c r="W56" s="189"/>
      <c r="X56" s="8" t="s">
        <v>79</v>
      </c>
      <c r="Y56" s="6" t="s">
        <v>254</v>
      </c>
      <c r="Z56" s="6" t="s">
        <v>215</v>
      </c>
      <c r="AA56" s="6" t="s">
        <v>62</v>
      </c>
    </row>
    <row r="57" spans="1:27" s="112" customFormat="1" ht="60" customHeight="1">
      <c r="A57" s="119"/>
      <c r="B57" s="12" t="s">
        <v>234</v>
      </c>
      <c r="C57" s="81" t="s">
        <v>255</v>
      </c>
      <c r="D57" s="6" t="s">
        <v>107</v>
      </c>
      <c r="E57" s="6" t="s">
        <v>123</v>
      </c>
      <c r="F57" s="6" t="s">
        <v>88</v>
      </c>
      <c r="G57" s="13">
        <v>1</v>
      </c>
      <c r="H57" s="14" t="s">
        <v>902</v>
      </c>
      <c r="I57" s="8" t="s">
        <v>55</v>
      </c>
      <c r="J57" s="8" t="s">
        <v>56</v>
      </c>
      <c r="K57" s="6" t="s">
        <v>256</v>
      </c>
      <c r="L57" s="6" t="s">
        <v>257</v>
      </c>
      <c r="M57" s="9">
        <v>45658</v>
      </c>
      <c r="N57" s="9">
        <v>45838</v>
      </c>
      <c r="O57" s="13">
        <v>0.3</v>
      </c>
      <c r="P57" s="13">
        <v>1</v>
      </c>
      <c r="Q57" s="115">
        <v>0</v>
      </c>
      <c r="R57" s="115">
        <v>0</v>
      </c>
      <c r="S57" s="6" t="s">
        <v>885</v>
      </c>
      <c r="T57" s="11">
        <v>56017682</v>
      </c>
      <c r="U57" s="6" t="s">
        <v>237</v>
      </c>
      <c r="V57" s="6"/>
      <c r="W57" s="189"/>
      <c r="X57" s="8" t="s">
        <v>79</v>
      </c>
      <c r="Y57" s="8" t="s">
        <v>67</v>
      </c>
      <c r="Z57" s="6" t="s">
        <v>61</v>
      </c>
      <c r="AA57" s="8" t="s">
        <v>67</v>
      </c>
    </row>
    <row r="58" spans="1:27" s="112" customFormat="1" ht="72.75" customHeight="1">
      <c r="A58" s="119"/>
      <c r="B58" s="12" t="s">
        <v>234</v>
      </c>
      <c r="C58" s="81" t="s">
        <v>258</v>
      </c>
      <c r="D58" s="6" t="s">
        <v>107</v>
      </c>
      <c r="E58" s="6" t="s">
        <v>123</v>
      </c>
      <c r="F58" s="6" t="s">
        <v>53</v>
      </c>
      <c r="G58" s="13">
        <v>0.5</v>
      </c>
      <c r="H58" s="14" t="s">
        <v>903</v>
      </c>
      <c r="I58" s="8" t="s">
        <v>55</v>
      </c>
      <c r="J58" s="8" t="s">
        <v>56</v>
      </c>
      <c r="K58" s="6" t="s">
        <v>259</v>
      </c>
      <c r="L58" s="6" t="s">
        <v>260</v>
      </c>
      <c r="M58" s="9">
        <v>45658</v>
      </c>
      <c r="N58" s="9">
        <v>46021</v>
      </c>
      <c r="O58" s="13">
        <v>0.1</v>
      </c>
      <c r="P58" s="13">
        <v>0.2</v>
      </c>
      <c r="Q58" s="13">
        <v>0.2</v>
      </c>
      <c r="R58" s="13">
        <v>0.5</v>
      </c>
      <c r="S58" s="6" t="s">
        <v>885</v>
      </c>
      <c r="T58" s="11">
        <v>56017682</v>
      </c>
      <c r="U58" s="6" t="s">
        <v>237</v>
      </c>
      <c r="V58" s="6"/>
      <c r="W58" s="189"/>
      <c r="X58" s="8" t="s">
        <v>79</v>
      </c>
      <c r="Y58" s="8" t="s">
        <v>67</v>
      </c>
      <c r="Z58" s="6" t="s">
        <v>61</v>
      </c>
      <c r="AA58" s="8" t="s">
        <v>67</v>
      </c>
    </row>
    <row r="59" spans="1:27" s="112" customFormat="1" ht="60" customHeight="1">
      <c r="A59" s="119"/>
      <c r="B59" s="120" t="s">
        <v>261</v>
      </c>
      <c r="C59" s="81" t="s">
        <v>262</v>
      </c>
      <c r="D59" s="22" t="s">
        <v>72</v>
      </c>
      <c r="E59" s="22" t="s">
        <v>263</v>
      </c>
      <c r="F59" s="22" t="s">
        <v>53</v>
      </c>
      <c r="G59" s="13">
        <v>1</v>
      </c>
      <c r="H59" s="121" t="s">
        <v>904</v>
      </c>
      <c r="I59" s="35" t="s">
        <v>55</v>
      </c>
      <c r="J59" s="35" t="s">
        <v>56</v>
      </c>
      <c r="K59" s="22" t="s">
        <v>264</v>
      </c>
      <c r="L59" s="121" t="s">
        <v>905</v>
      </c>
      <c r="M59" s="122">
        <v>45673</v>
      </c>
      <c r="N59" s="122">
        <v>46021</v>
      </c>
      <c r="O59" s="13">
        <v>0.25</v>
      </c>
      <c r="P59" s="13">
        <v>0.5</v>
      </c>
      <c r="Q59" s="13">
        <v>0.75</v>
      </c>
      <c r="R59" s="13">
        <v>1</v>
      </c>
      <c r="S59" s="121" t="s">
        <v>885</v>
      </c>
      <c r="T59" s="123">
        <v>159143831</v>
      </c>
      <c r="U59" s="121" t="s">
        <v>906</v>
      </c>
      <c r="V59" s="22" t="s">
        <v>265</v>
      </c>
      <c r="W59" s="124"/>
      <c r="X59" s="35" t="s">
        <v>101</v>
      </c>
      <c r="Y59" s="35" t="s">
        <v>67</v>
      </c>
      <c r="Z59" s="22" t="s">
        <v>266</v>
      </c>
      <c r="AA59" s="35" t="s">
        <v>67</v>
      </c>
    </row>
    <row r="60" spans="1:27" s="112" customFormat="1" ht="60" customHeight="1">
      <c r="A60" s="119"/>
      <c r="B60" s="120" t="s">
        <v>261</v>
      </c>
      <c r="C60" s="81" t="s">
        <v>267</v>
      </c>
      <c r="D60" s="22" t="s">
        <v>72</v>
      </c>
      <c r="E60" s="22" t="s">
        <v>263</v>
      </c>
      <c r="F60" s="22" t="s">
        <v>53</v>
      </c>
      <c r="G60" s="13">
        <v>1</v>
      </c>
      <c r="H60" s="121" t="s">
        <v>268</v>
      </c>
      <c r="I60" s="35" t="s">
        <v>55</v>
      </c>
      <c r="J60" s="35" t="s">
        <v>56</v>
      </c>
      <c r="K60" s="22" t="s">
        <v>264</v>
      </c>
      <c r="L60" s="121" t="s">
        <v>907</v>
      </c>
      <c r="M60" s="122">
        <v>45673</v>
      </c>
      <c r="N60" s="122">
        <v>46021</v>
      </c>
      <c r="O60" s="13">
        <v>0.25</v>
      </c>
      <c r="P60" s="13">
        <v>0.5</v>
      </c>
      <c r="Q60" s="13">
        <v>0.75</v>
      </c>
      <c r="R60" s="13">
        <v>1</v>
      </c>
      <c r="S60" s="121" t="s">
        <v>885</v>
      </c>
      <c r="T60" s="123">
        <v>252838777</v>
      </c>
      <c r="U60" s="121" t="s">
        <v>906</v>
      </c>
      <c r="V60" s="22" t="s">
        <v>265</v>
      </c>
      <c r="W60" s="124"/>
      <c r="X60" s="35" t="s">
        <v>101</v>
      </c>
      <c r="Y60" s="35" t="s">
        <v>67</v>
      </c>
      <c r="Z60" s="22" t="s">
        <v>266</v>
      </c>
      <c r="AA60" s="35" t="s">
        <v>67</v>
      </c>
    </row>
    <row r="61" spans="1:27" s="112" customFormat="1" ht="60" customHeight="1">
      <c r="A61" s="119"/>
      <c r="B61" s="120" t="s">
        <v>261</v>
      </c>
      <c r="C61" s="81" t="s">
        <v>269</v>
      </c>
      <c r="D61" s="22" t="s">
        <v>72</v>
      </c>
      <c r="E61" s="22" t="s">
        <v>270</v>
      </c>
      <c r="F61" s="22" t="s">
        <v>53</v>
      </c>
      <c r="G61" s="13">
        <v>1</v>
      </c>
      <c r="H61" s="22" t="s">
        <v>271</v>
      </c>
      <c r="I61" s="35" t="s">
        <v>55</v>
      </c>
      <c r="J61" s="35" t="s">
        <v>56</v>
      </c>
      <c r="K61" s="22" t="s">
        <v>264</v>
      </c>
      <c r="L61" s="121" t="s">
        <v>272</v>
      </c>
      <c r="M61" s="122">
        <v>45673</v>
      </c>
      <c r="N61" s="122">
        <v>46021</v>
      </c>
      <c r="O61" s="13">
        <v>0.25</v>
      </c>
      <c r="P61" s="13">
        <v>0.5</v>
      </c>
      <c r="Q61" s="13">
        <v>0.75</v>
      </c>
      <c r="R61" s="13">
        <v>1</v>
      </c>
      <c r="S61" s="121" t="s">
        <v>885</v>
      </c>
      <c r="T61" s="123">
        <v>378542904</v>
      </c>
      <c r="U61" s="121" t="s">
        <v>906</v>
      </c>
      <c r="V61" s="22" t="s">
        <v>265</v>
      </c>
      <c r="W61" s="124"/>
      <c r="X61" s="35" t="s">
        <v>101</v>
      </c>
      <c r="Y61" s="35" t="s">
        <v>67</v>
      </c>
      <c r="Z61" s="22" t="s">
        <v>266</v>
      </c>
      <c r="AA61" s="35" t="s">
        <v>67</v>
      </c>
    </row>
    <row r="62" spans="1:27" s="112" customFormat="1" ht="60" customHeight="1">
      <c r="A62" s="119"/>
      <c r="B62" s="120" t="s">
        <v>261</v>
      </c>
      <c r="C62" s="81" t="s">
        <v>273</v>
      </c>
      <c r="D62" s="22" t="s">
        <v>72</v>
      </c>
      <c r="E62" s="22" t="s">
        <v>270</v>
      </c>
      <c r="F62" s="22" t="s">
        <v>53</v>
      </c>
      <c r="G62" s="13">
        <v>1</v>
      </c>
      <c r="H62" s="22" t="s">
        <v>274</v>
      </c>
      <c r="I62" s="35" t="s">
        <v>55</v>
      </c>
      <c r="J62" s="35" t="s">
        <v>56</v>
      </c>
      <c r="K62" s="22" t="s">
        <v>264</v>
      </c>
      <c r="L62" s="121" t="s">
        <v>275</v>
      </c>
      <c r="M62" s="122">
        <v>45673</v>
      </c>
      <c r="N62" s="122">
        <v>46021</v>
      </c>
      <c r="O62" s="13">
        <v>0.25</v>
      </c>
      <c r="P62" s="13">
        <v>0.5</v>
      </c>
      <c r="Q62" s="13">
        <v>0.75</v>
      </c>
      <c r="R62" s="13">
        <v>1</v>
      </c>
      <c r="S62" s="121" t="s">
        <v>885</v>
      </c>
      <c r="T62" s="123">
        <v>513618639</v>
      </c>
      <c r="U62" s="121" t="s">
        <v>906</v>
      </c>
      <c r="V62" s="22" t="s">
        <v>276</v>
      </c>
      <c r="W62" s="124"/>
      <c r="X62" s="35" t="s">
        <v>101</v>
      </c>
      <c r="Y62" s="35" t="s">
        <v>67</v>
      </c>
      <c r="Z62" s="22" t="s">
        <v>266</v>
      </c>
      <c r="AA62" s="35" t="s">
        <v>67</v>
      </c>
    </row>
    <row r="63" spans="1:27" s="112" customFormat="1" ht="69">
      <c r="A63" s="119"/>
      <c r="B63" s="120" t="s">
        <v>261</v>
      </c>
      <c r="C63" s="81" t="s">
        <v>277</v>
      </c>
      <c r="D63" s="22" t="s">
        <v>72</v>
      </c>
      <c r="E63" s="22" t="s">
        <v>270</v>
      </c>
      <c r="F63" s="22" t="s">
        <v>53</v>
      </c>
      <c r="G63" s="13">
        <v>1</v>
      </c>
      <c r="H63" s="22" t="s">
        <v>278</v>
      </c>
      <c r="I63" s="35" t="s">
        <v>55</v>
      </c>
      <c r="J63" s="35" t="s">
        <v>56</v>
      </c>
      <c r="K63" s="22" t="s">
        <v>264</v>
      </c>
      <c r="L63" s="121" t="s">
        <v>279</v>
      </c>
      <c r="M63" s="122">
        <v>45673</v>
      </c>
      <c r="N63" s="122">
        <v>46021</v>
      </c>
      <c r="O63" s="13">
        <v>0.25</v>
      </c>
      <c r="P63" s="13">
        <v>0.5</v>
      </c>
      <c r="Q63" s="13">
        <v>0.75</v>
      </c>
      <c r="R63" s="13">
        <v>1</v>
      </c>
      <c r="S63" s="121" t="s">
        <v>885</v>
      </c>
      <c r="T63" s="123">
        <v>432137260</v>
      </c>
      <c r="U63" s="121" t="s">
        <v>906</v>
      </c>
      <c r="V63" s="22" t="s">
        <v>276</v>
      </c>
      <c r="W63" s="124"/>
      <c r="X63" s="35" t="s">
        <v>101</v>
      </c>
      <c r="Y63" s="35" t="s">
        <v>67</v>
      </c>
      <c r="Z63" s="22" t="s">
        <v>266</v>
      </c>
      <c r="AA63" s="35" t="s">
        <v>67</v>
      </c>
    </row>
    <row r="64" spans="1:27" s="112" customFormat="1" ht="80.25" customHeight="1">
      <c r="A64" s="119"/>
      <c r="B64" s="120" t="s">
        <v>261</v>
      </c>
      <c r="C64" s="81" t="s">
        <v>280</v>
      </c>
      <c r="D64" s="22" t="s">
        <v>72</v>
      </c>
      <c r="E64" s="22" t="s">
        <v>270</v>
      </c>
      <c r="F64" s="22" t="s">
        <v>88</v>
      </c>
      <c r="G64" s="13">
        <v>1</v>
      </c>
      <c r="H64" s="121" t="s">
        <v>875</v>
      </c>
      <c r="I64" s="35" t="s">
        <v>55</v>
      </c>
      <c r="J64" s="35" t="s">
        <v>56</v>
      </c>
      <c r="K64" s="22" t="s">
        <v>264</v>
      </c>
      <c r="L64" s="121" t="s">
        <v>281</v>
      </c>
      <c r="M64" s="122">
        <v>45673</v>
      </c>
      <c r="N64" s="122">
        <v>46021</v>
      </c>
      <c r="O64" s="13">
        <v>0.75</v>
      </c>
      <c r="P64" s="13">
        <v>1</v>
      </c>
      <c r="Q64" s="13">
        <v>0</v>
      </c>
      <c r="R64" s="13">
        <v>0</v>
      </c>
      <c r="S64" s="121" t="s">
        <v>885</v>
      </c>
      <c r="T64" s="123">
        <v>85912984</v>
      </c>
      <c r="U64" s="121" t="s">
        <v>67</v>
      </c>
      <c r="V64" s="121" t="s">
        <v>67</v>
      </c>
      <c r="W64" s="22"/>
      <c r="X64" s="35" t="s">
        <v>101</v>
      </c>
      <c r="Y64" s="35" t="s">
        <v>67</v>
      </c>
      <c r="Z64" s="22" t="s">
        <v>266</v>
      </c>
      <c r="AA64" s="35" t="s">
        <v>67</v>
      </c>
    </row>
    <row r="65" spans="1:27" s="112" customFormat="1" ht="67.5" customHeight="1">
      <c r="A65" s="119"/>
      <c r="B65" s="125" t="s">
        <v>282</v>
      </c>
      <c r="C65" s="81" t="s">
        <v>842</v>
      </c>
      <c r="D65" s="126" t="s">
        <v>107</v>
      </c>
      <c r="E65" s="126" t="s">
        <v>283</v>
      </c>
      <c r="F65" s="126" t="s">
        <v>53</v>
      </c>
      <c r="G65" s="13">
        <v>1</v>
      </c>
      <c r="H65" s="21" t="s">
        <v>284</v>
      </c>
      <c r="I65" s="127" t="s">
        <v>55</v>
      </c>
      <c r="J65" s="127" t="s">
        <v>56</v>
      </c>
      <c r="K65" s="21" t="s">
        <v>285</v>
      </c>
      <c r="L65" s="21" t="s">
        <v>286</v>
      </c>
      <c r="M65" s="128">
        <v>45691</v>
      </c>
      <c r="N65" s="128">
        <v>46022</v>
      </c>
      <c r="O65" s="13">
        <v>0.15</v>
      </c>
      <c r="P65" s="13">
        <v>0.4</v>
      </c>
      <c r="Q65" s="13">
        <v>0.7</v>
      </c>
      <c r="R65" s="13">
        <v>1</v>
      </c>
      <c r="S65" s="21" t="s">
        <v>885</v>
      </c>
      <c r="T65" s="129">
        <v>14366927</v>
      </c>
      <c r="U65" s="21" t="s">
        <v>287</v>
      </c>
      <c r="V65" s="127" t="s">
        <v>288</v>
      </c>
      <c r="W65" s="127"/>
      <c r="X65" s="127" t="s">
        <v>289</v>
      </c>
      <c r="Y65" s="127" t="s">
        <v>67</v>
      </c>
      <c r="Z65" s="21" t="s">
        <v>61</v>
      </c>
      <c r="AA65" s="127" t="s">
        <v>67</v>
      </c>
    </row>
    <row r="66" spans="1:27" s="112" customFormat="1" ht="60" customHeight="1">
      <c r="A66" s="119"/>
      <c r="B66" s="125" t="s">
        <v>282</v>
      </c>
      <c r="C66" s="81" t="s">
        <v>843</v>
      </c>
      <c r="D66" s="126" t="s">
        <v>107</v>
      </c>
      <c r="E66" s="126" t="s">
        <v>283</v>
      </c>
      <c r="F66" s="126" t="s">
        <v>53</v>
      </c>
      <c r="G66" s="13">
        <v>1</v>
      </c>
      <c r="H66" s="21" t="s">
        <v>290</v>
      </c>
      <c r="I66" s="127" t="s">
        <v>55</v>
      </c>
      <c r="J66" s="127" t="s">
        <v>56</v>
      </c>
      <c r="K66" s="21" t="s">
        <v>291</v>
      </c>
      <c r="L66" s="21" t="s">
        <v>292</v>
      </c>
      <c r="M66" s="128">
        <v>45719</v>
      </c>
      <c r="N66" s="128">
        <v>46022</v>
      </c>
      <c r="O66" s="13">
        <v>0.85</v>
      </c>
      <c r="P66" s="13">
        <v>0.9</v>
      </c>
      <c r="Q66" s="13">
        <v>0.95</v>
      </c>
      <c r="R66" s="13">
        <v>1</v>
      </c>
      <c r="S66" s="21" t="s">
        <v>885</v>
      </c>
      <c r="T66" s="129">
        <v>29116670</v>
      </c>
      <c r="U66" s="21" t="s">
        <v>287</v>
      </c>
      <c r="V66" s="127" t="s">
        <v>288</v>
      </c>
      <c r="W66" s="127"/>
      <c r="X66" s="127" t="s">
        <v>289</v>
      </c>
      <c r="Y66" s="127" t="s">
        <v>67</v>
      </c>
      <c r="Z66" s="21" t="s">
        <v>61</v>
      </c>
      <c r="AA66" s="127" t="s">
        <v>67</v>
      </c>
    </row>
    <row r="67" spans="1:27" s="112" customFormat="1" ht="96.75" customHeight="1">
      <c r="A67" s="119"/>
      <c r="B67" s="125" t="s">
        <v>282</v>
      </c>
      <c r="C67" s="81" t="s">
        <v>844</v>
      </c>
      <c r="D67" s="126" t="s">
        <v>107</v>
      </c>
      <c r="E67" s="126" t="s">
        <v>283</v>
      </c>
      <c r="F67" s="126" t="s">
        <v>53</v>
      </c>
      <c r="G67" s="13">
        <v>1</v>
      </c>
      <c r="H67" s="21" t="s">
        <v>293</v>
      </c>
      <c r="I67" s="127" t="s">
        <v>55</v>
      </c>
      <c r="J67" s="127" t="s">
        <v>56</v>
      </c>
      <c r="K67" s="21" t="s">
        <v>285</v>
      </c>
      <c r="L67" s="21" t="s">
        <v>294</v>
      </c>
      <c r="M67" s="128">
        <v>45719</v>
      </c>
      <c r="N67" s="128">
        <v>46022</v>
      </c>
      <c r="O67" s="13">
        <v>0.1</v>
      </c>
      <c r="P67" s="13">
        <v>0.4</v>
      </c>
      <c r="Q67" s="13">
        <v>0.7</v>
      </c>
      <c r="R67" s="13">
        <v>1</v>
      </c>
      <c r="S67" s="21" t="s">
        <v>885</v>
      </c>
      <c r="T67" s="129">
        <v>98838161</v>
      </c>
      <c r="U67" s="21" t="s">
        <v>112</v>
      </c>
      <c r="V67" s="21" t="s">
        <v>113</v>
      </c>
      <c r="W67" s="127"/>
      <c r="X67" s="127" t="s">
        <v>289</v>
      </c>
      <c r="Y67" s="127" t="s">
        <v>67</v>
      </c>
      <c r="Z67" s="21" t="s">
        <v>61</v>
      </c>
      <c r="AA67" s="127" t="s">
        <v>67</v>
      </c>
    </row>
    <row r="68" spans="1:27" s="112" customFormat="1" ht="72" customHeight="1">
      <c r="A68" s="119"/>
      <c r="B68" s="125" t="s">
        <v>282</v>
      </c>
      <c r="C68" s="81" t="s">
        <v>845</v>
      </c>
      <c r="D68" s="126" t="s">
        <v>107</v>
      </c>
      <c r="E68" s="126" t="s">
        <v>283</v>
      </c>
      <c r="F68" s="126" t="s">
        <v>53</v>
      </c>
      <c r="G68" s="115">
        <v>4</v>
      </c>
      <c r="H68" s="21" t="s">
        <v>295</v>
      </c>
      <c r="I68" s="127" t="s">
        <v>55</v>
      </c>
      <c r="J68" s="127" t="s">
        <v>76</v>
      </c>
      <c r="K68" s="21" t="s">
        <v>296</v>
      </c>
      <c r="L68" s="21" t="s">
        <v>297</v>
      </c>
      <c r="M68" s="128">
        <v>45691</v>
      </c>
      <c r="N68" s="128">
        <v>46022</v>
      </c>
      <c r="O68" s="115">
        <v>1</v>
      </c>
      <c r="P68" s="115">
        <v>1</v>
      </c>
      <c r="Q68" s="115">
        <v>1</v>
      </c>
      <c r="R68" s="115">
        <v>1</v>
      </c>
      <c r="S68" s="21" t="s">
        <v>885</v>
      </c>
      <c r="T68" s="129">
        <v>11403431</v>
      </c>
      <c r="U68" s="21" t="s">
        <v>112</v>
      </c>
      <c r="V68" s="127" t="s">
        <v>67</v>
      </c>
      <c r="W68" s="127"/>
      <c r="X68" s="127" t="s">
        <v>289</v>
      </c>
      <c r="Y68" s="127" t="s">
        <v>67</v>
      </c>
      <c r="Z68" s="21" t="s">
        <v>61</v>
      </c>
      <c r="AA68" s="127" t="s">
        <v>67</v>
      </c>
    </row>
    <row r="69" spans="1:27" s="112" customFormat="1" ht="75" customHeight="1">
      <c r="A69" s="119"/>
      <c r="B69" s="125" t="s">
        <v>282</v>
      </c>
      <c r="C69" s="81" t="s">
        <v>298</v>
      </c>
      <c r="D69" s="126" t="s">
        <v>107</v>
      </c>
      <c r="E69" s="126" t="s">
        <v>283</v>
      </c>
      <c r="F69" s="126" t="s">
        <v>53</v>
      </c>
      <c r="G69" s="115">
        <v>8</v>
      </c>
      <c r="H69" s="21" t="s">
        <v>299</v>
      </c>
      <c r="I69" s="127" t="s">
        <v>55</v>
      </c>
      <c r="J69" s="127" t="s">
        <v>76</v>
      </c>
      <c r="K69" s="21" t="s">
        <v>300</v>
      </c>
      <c r="L69" s="21" t="s">
        <v>301</v>
      </c>
      <c r="M69" s="128">
        <v>45659</v>
      </c>
      <c r="N69" s="128">
        <v>46022</v>
      </c>
      <c r="O69" s="115">
        <v>2</v>
      </c>
      <c r="P69" s="115">
        <v>2</v>
      </c>
      <c r="Q69" s="115">
        <v>2</v>
      </c>
      <c r="R69" s="115">
        <v>2</v>
      </c>
      <c r="S69" s="21" t="s">
        <v>885</v>
      </c>
      <c r="T69" s="129">
        <v>30633900</v>
      </c>
      <c r="U69" s="21" t="s">
        <v>112</v>
      </c>
      <c r="V69" s="127" t="s">
        <v>67</v>
      </c>
      <c r="W69" s="127"/>
      <c r="X69" s="127" t="s">
        <v>289</v>
      </c>
      <c r="Y69" s="127" t="s">
        <v>67</v>
      </c>
      <c r="Z69" s="21" t="s">
        <v>61</v>
      </c>
      <c r="AA69" s="127" t="s">
        <v>67</v>
      </c>
    </row>
    <row r="70" spans="1:27" s="112" customFormat="1" ht="90.75" customHeight="1">
      <c r="A70" s="119"/>
      <c r="B70" s="125" t="s">
        <v>282</v>
      </c>
      <c r="C70" s="81" t="s">
        <v>846</v>
      </c>
      <c r="D70" s="126" t="s">
        <v>107</v>
      </c>
      <c r="E70" s="126" t="s">
        <v>283</v>
      </c>
      <c r="F70" s="126" t="s">
        <v>88</v>
      </c>
      <c r="G70" s="13">
        <v>1</v>
      </c>
      <c r="H70" s="130" t="s">
        <v>908</v>
      </c>
      <c r="I70" s="127" t="s">
        <v>55</v>
      </c>
      <c r="J70" s="127" t="s">
        <v>56</v>
      </c>
      <c r="K70" s="21" t="s">
        <v>302</v>
      </c>
      <c r="L70" s="21" t="s">
        <v>303</v>
      </c>
      <c r="M70" s="128">
        <v>45659</v>
      </c>
      <c r="N70" s="128">
        <v>45747</v>
      </c>
      <c r="O70" s="13">
        <v>1</v>
      </c>
      <c r="P70" s="115">
        <v>0</v>
      </c>
      <c r="Q70" s="115">
        <v>0</v>
      </c>
      <c r="R70" s="115">
        <v>0</v>
      </c>
      <c r="S70" s="21" t="s">
        <v>885</v>
      </c>
      <c r="T70" s="129">
        <v>12135286</v>
      </c>
      <c r="U70" s="21" t="s">
        <v>909</v>
      </c>
      <c r="V70" s="127" t="s">
        <v>162</v>
      </c>
      <c r="W70" s="127"/>
      <c r="X70" s="127" t="s">
        <v>304</v>
      </c>
      <c r="Y70" s="21" t="s">
        <v>305</v>
      </c>
      <c r="Z70" s="21" t="s">
        <v>306</v>
      </c>
      <c r="AA70" s="127" t="s">
        <v>67</v>
      </c>
    </row>
    <row r="71" spans="1:27" s="112" customFormat="1" ht="60" customHeight="1">
      <c r="A71" s="119"/>
      <c r="B71" s="125" t="s">
        <v>282</v>
      </c>
      <c r="C71" s="81" t="s">
        <v>847</v>
      </c>
      <c r="D71" s="126" t="s">
        <v>107</v>
      </c>
      <c r="E71" s="126" t="s">
        <v>283</v>
      </c>
      <c r="F71" s="126" t="s">
        <v>53</v>
      </c>
      <c r="G71" s="13">
        <v>1</v>
      </c>
      <c r="H71" s="21" t="s">
        <v>307</v>
      </c>
      <c r="I71" s="127" t="s">
        <v>55</v>
      </c>
      <c r="J71" s="127" t="s">
        <v>56</v>
      </c>
      <c r="K71" s="21" t="s">
        <v>308</v>
      </c>
      <c r="L71" s="21" t="s">
        <v>309</v>
      </c>
      <c r="M71" s="128">
        <v>45748</v>
      </c>
      <c r="N71" s="128">
        <v>45657</v>
      </c>
      <c r="O71" s="13">
        <v>0</v>
      </c>
      <c r="P71" s="13">
        <v>0.33</v>
      </c>
      <c r="Q71" s="13">
        <v>0.66</v>
      </c>
      <c r="R71" s="13">
        <v>1</v>
      </c>
      <c r="S71" s="21" t="s">
        <v>885</v>
      </c>
      <c r="T71" s="129">
        <v>115679637</v>
      </c>
      <c r="U71" s="21" t="s">
        <v>909</v>
      </c>
      <c r="V71" s="127" t="s">
        <v>162</v>
      </c>
      <c r="W71" s="127"/>
      <c r="X71" s="127" t="s">
        <v>304</v>
      </c>
      <c r="Y71" s="21" t="s">
        <v>305</v>
      </c>
      <c r="Z71" s="21" t="s">
        <v>306</v>
      </c>
      <c r="AA71" s="127" t="s">
        <v>67</v>
      </c>
    </row>
    <row r="72" spans="1:27" s="112" customFormat="1" ht="75" customHeight="1">
      <c r="A72" s="119"/>
      <c r="B72" s="125" t="s">
        <v>282</v>
      </c>
      <c r="C72" s="81" t="s">
        <v>848</v>
      </c>
      <c r="D72" s="126" t="s">
        <v>107</v>
      </c>
      <c r="E72" s="126" t="s">
        <v>283</v>
      </c>
      <c r="F72" s="126" t="s">
        <v>53</v>
      </c>
      <c r="G72" s="13">
        <v>1</v>
      </c>
      <c r="H72" s="21" t="s">
        <v>310</v>
      </c>
      <c r="I72" s="127" t="s">
        <v>55</v>
      </c>
      <c r="J72" s="127" t="s">
        <v>56</v>
      </c>
      <c r="K72" s="21" t="s">
        <v>311</v>
      </c>
      <c r="L72" s="21" t="s">
        <v>312</v>
      </c>
      <c r="M72" s="128">
        <v>45748</v>
      </c>
      <c r="N72" s="128">
        <v>46022</v>
      </c>
      <c r="O72" s="13">
        <v>0</v>
      </c>
      <c r="P72" s="13">
        <v>0.33</v>
      </c>
      <c r="Q72" s="13">
        <v>0.66</v>
      </c>
      <c r="R72" s="13">
        <v>1</v>
      </c>
      <c r="S72" s="21" t="s">
        <v>885</v>
      </c>
      <c r="T72" s="129">
        <v>46659488</v>
      </c>
      <c r="U72" s="21" t="s">
        <v>909</v>
      </c>
      <c r="V72" s="21" t="s">
        <v>113</v>
      </c>
      <c r="W72" s="127"/>
      <c r="X72" s="127" t="s">
        <v>304</v>
      </c>
      <c r="Y72" s="21" t="s">
        <v>305</v>
      </c>
      <c r="Z72" s="21" t="s">
        <v>306</v>
      </c>
      <c r="AA72" s="127" t="s">
        <v>67</v>
      </c>
    </row>
    <row r="73" spans="1:27" s="112" customFormat="1" ht="75" customHeight="1">
      <c r="A73" s="119"/>
      <c r="B73" s="125" t="s">
        <v>282</v>
      </c>
      <c r="C73" s="81" t="s">
        <v>849</v>
      </c>
      <c r="D73" s="126" t="s">
        <v>107</v>
      </c>
      <c r="E73" s="126" t="s">
        <v>283</v>
      </c>
      <c r="F73" s="126" t="s">
        <v>53</v>
      </c>
      <c r="G73" s="13">
        <v>1</v>
      </c>
      <c r="H73" s="21" t="s">
        <v>313</v>
      </c>
      <c r="I73" s="127" t="s">
        <v>55</v>
      </c>
      <c r="J73" s="127" t="s">
        <v>56</v>
      </c>
      <c r="K73" s="21" t="s">
        <v>314</v>
      </c>
      <c r="L73" s="21" t="s">
        <v>315</v>
      </c>
      <c r="M73" s="128">
        <v>45748</v>
      </c>
      <c r="N73" s="128">
        <v>46022</v>
      </c>
      <c r="O73" s="185">
        <v>0</v>
      </c>
      <c r="P73" s="185">
        <v>0.33</v>
      </c>
      <c r="Q73" s="185">
        <v>0.66</v>
      </c>
      <c r="R73" s="185">
        <v>1</v>
      </c>
      <c r="S73" s="21" t="s">
        <v>885</v>
      </c>
      <c r="T73" s="129">
        <v>29269450</v>
      </c>
      <c r="U73" s="21" t="s">
        <v>909</v>
      </c>
      <c r="V73" s="21" t="s">
        <v>113</v>
      </c>
      <c r="W73" s="127"/>
      <c r="X73" s="127" t="s">
        <v>304</v>
      </c>
      <c r="Y73" s="21" t="s">
        <v>305</v>
      </c>
      <c r="Z73" s="21" t="s">
        <v>306</v>
      </c>
      <c r="AA73" s="127" t="s">
        <v>67</v>
      </c>
    </row>
    <row r="74" spans="1:27" s="112" customFormat="1" ht="87.75" customHeight="1">
      <c r="A74" s="119"/>
      <c r="B74" s="125" t="s">
        <v>282</v>
      </c>
      <c r="C74" s="81" t="s">
        <v>850</v>
      </c>
      <c r="D74" s="126" t="s">
        <v>107</v>
      </c>
      <c r="E74" s="131" t="s">
        <v>283</v>
      </c>
      <c r="F74" s="126" t="s">
        <v>53</v>
      </c>
      <c r="G74" s="13">
        <v>1</v>
      </c>
      <c r="H74" s="130" t="s">
        <v>910</v>
      </c>
      <c r="I74" s="127" t="s">
        <v>55</v>
      </c>
      <c r="J74" s="127" t="s">
        <v>56</v>
      </c>
      <c r="K74" s="21" t="s">
        <v>316</v>
      </c>
      <c r="L74" s="21" t="s">
        <v>317</v>
      </c>
      <c r="M74" s="128">
        <v>45659</v>
      </c>
      <c r="N74" s="128">
        <v>46022</v>
      </c>
      <c r="O74" s="13">
        <v>0.4</v>
      </c>
      <c r="P74" s="13">
        <v>0.6</v>
      </c>
      <c r="Q74" s="13">
        <v>0.8</v>
      </c>
      <c r="R74" s="13">
        <v>1</v>
      </c>
      <c r="S74" s="21" t="s">
        <v>885</v>
      </c>
      <c r="T74" s="129">
        <v>30968817</v>
      </c>
      <c r="U74" s="21" t="s">
        <v>909</v>
      </c>
      <c r="V74" s="130" t="s">
        <v>113</v>
      </c>
      <c r="W74" s="127"/>
      <c r="X74" s="127" t="s">
        <v>304</v>
      </c>
      <c r="Y74" s="21" t="s">
        <v>305</v>
      </c>
      <c r="Z74" s="21" t="s">
        <v>306</v>
      </c>
      <c r="AA74" s="127" t="s">
        <v>67</v>
      </c>
    </row>
    <row r="75" spans="1:27" s="112" customFormat="1" ht="93" customHeight="1">
      <c r="A75" s="119"/>
      <c r="B75" s="132" t="s">
        <v>318</v>
      </c>
      <c r="C75" s="81" t="s">
        <v>851</v>
      </c>
      <c r="D75" s="121" t="s">
        <v>107</v>
      </c>
      <c r="E75" s="121" t="s">
        <v>283</v>
      </c>
      <c r="F75" s="121" t="s">
        <v>53</v>
      </c>
      <c r="G75" s="13">
        <v>1</v>
      </c>
      <c r="H75" s="22" t="s">
        <v>319</v>
      </c>
      <c r="I75" s="35" t="s">
        <v>55</v>
      </c>
      <c r="J75" s="35" t="s">
        <v>56</v>
      </c>
      <c r="K75" s="22" t="s">
        <v>320</v>
      </c>
      <c r="L75" s="22" t="s">
        <v>321</v>
      </c>
      <c r="M75" s="29">
        <v>45691</v>
      </c>
      <c r="N75" s="29">
        <v>46022</v>
      </c>
      <c r="O75" s="13">
        <v>0.18</v>
      </c>
      <c r="P75" s="13">
        <v>0.45</v>
      </c>
      <c r="Q75" s="13">
        <v>0.72</v>
      </c>
      <c r="R75" s="13">
        <v>1</v>
      </c>
      <c r="S75" s="121" t="s">
        <v>885</v>
      </c>
      <c r="T75" s="133">
        <v>42983246</v>
      </c>
      <c r="U75" s="121" t="s">
        <v>112</v>
      </c>
      <c r="V75" s="121" t="s">
        <v>322</v>
      </c>
      <c r="W75" s="35"/>
      <c r="X75" s="35" t="s">
        <v>323</v>
      </c>
      <c r="Y75" s="22" t="s">
        <v>324</v>
      </c>
      <c r="Z75" s="22" t="s">
        <v>215</v>
      </c>
      <c r="AA75" s="35" t="s">
        <v>67</v>
      </c>
    </row>
    <row r="76" spans="1:27" s="112" customFormat="1" ht="79.5" customHeight="1">
      <c r="A76" s="119"/>
      <c r="B76" s="132" t="s">
        <v>318</v>
      </c>
      <c r="C76" s="81" t="s">
        <v>852</v>
      </c>
      <c r="D76" s="121" t="s">
        <v>107</v>
      </c>
      <c r="E76" s="121" t="s">
        <v>283</v>
      </c>
      <c r="F76" s="121" t="s">
        <v>53</v>
      </c>
      <c r="G76" s="13">
        <v>1</v>
      </c>
      <c r="H76" s="22" t="s">
        <v>325</v>
      </c>
      <c r="I76" s="35" t="s">
        <v>55</v>
      </c>
      <c r="J76" s="35" t="s">
        <v>56</v>
      </c>
      <c r="K76" s="22" t="s">
        <v>326</v>
      </c>
      <c r="L76" s="22" t="s">
        <v>327</v>
      </c>
      <c r="M76" s="29">
        <v>45659</v>
      </c>
      <c r="N76" s="29">
        <v>46022</v>
      </c>
      <c r="O76" s="13">
        <v>1</v>
      </c>
      <c r="P76" s="13">
        <v>1</v>
      </c>
      <c r="Q76" s="13">
        <v>1</v>
      </c>
      <c r="R76" s="13">
        <v>1</v>
      </c>
      <c r="S76" s="121" t="s">
        <v>885</v>
      </c>
      <c r="T76" s="133">
        <v>91557746</v>
      </c>
      <c r="U76" s="121" t="s">
        <v>112</v>
      </c>
      <c r="V76" s="22" t="s">
        <v>67</v>
      </c>
      <c r="W76" s="121"/>
      <c r="X76" s="35" t="s">
        <v>323</v>
      </c>
      <c r="Y76" s="22" t="s">
        <v>328</v>
      </c>
      <c r="Z76" s="22" t="s">
        <v>215</v>
      </c>
      <c r="AA76" s="35" t="s">
        <v>67</v>
      </c>
    </row>
    <row r="77" spans="1:27" s="112" customFormat="1" ht="93.75" customHeight="1">
      <c r="A77" s="119"/>
      <c r="B77" s="132" t="s">
        <v>318</v>
      </c>
      <c r="C77" s="81" t="s">
        <v>853</v>
      </c>
      <c r="D77" s="121" t="s">
        <v>107</v>
      </c>
      <c r="E77" s="121" t="s">
        <v>283</v>
      </c>
      <c r="F77" s="121" t="s">
        <v>53</v>
      </c>
      <c r="G77" s="13">
        <v>1</v>
      </c>
      <c r="H77" s="22" t="s">
        <v>329</v>
      </c>
      <c r="I77" s="35" t="s">
        <v>55</v>
      </c>
      <c r="J77" s="35" t="s">
        <v>56</v>
      </c>
      <c r="K77" s="22" t="s">
        <v>330</v>
      </c>
      <c r="L77" s="22" t="s">
        <v>331</v>
      </c>
      <c r="M77" s="29">
        <v>45659</v>
      </c>
      <c r="N77" s="29">
        <v>46022</v>
      </c>
      <c r="O77" s="13">
        <v>0.25</v>
      </c>
      <c r="P77" s="115">
        <v>0</v>
      </c>
      <c r="Q77" s="115">
        <v>0</v>
      </c>
      <c r="R77" s="13">
        <v>1</v>
      </c>
      <c r="S77" s="121" t="s">
        <v>885</v>
      </c>
      <c r="T77" s="133">
        <v>64205820</v>
      </c>
      <c r="U77" s="121" t="s">
        <v>112</v>
      </c>
      <c r="V77" s="22" t="s">
        <v>332</v>
      </c>
      <c r="W77" s="121"/>
      <c r="X77" s="35" t="s">
        <v>323</v>
      </c>
      <c r="Y77" s="22" t="s">
        <v>333</v>
      </c>
      <c r="Z77" s="22" t="s">
        <v>215</v>
      </c>
      <c r="AA77" s="35" t="s">
        <v>67</v>
      </c>
    </row>
    <row r="78" spans="1:27" s="112" customFormat="1" ht="94.5" customHeight="1">
      <c r="A78" s="119"/>
      <c r="B78" s="134" t="s">
        <v>318</v>
      </c>
      <c r="C78" s="81" t="s">
        <v>854</v>
      </c>
      <c r="D78" s="121" t="s">
        <v>107</v>
      </c>
      <c r="E78" s="135" t="s">
        <v>283</v>
      </c>
      <c r="F78" s="121" t="s">
        <v>53</v>
      </c>
      <c r="G78" s="13">
        <v>1</v>
      </c>
      <c r="H78" s="22" t="s">
        <v>334</v>
      </c>
      <c r="I78" s="35" t="s">
        <v>55</v>
      </c>
      <c r="J78" s="35" t="s">
        <v>56</v>
      </c>
      <c r="K78" s="22" t="s">
        <v>335</v>
      </c>
      <c r="L78" s="22" t="s">
        <v>911</v>
      </c>
      <c r="M78" s="29">
        <v>45659</v>
      </c>
      <c r="N78" s="29">
        <v>46022</v>
      </c>
      <c r="O78" s="185">
        <v>0</v>
      </c>
      <c r="P78" s="185">
        <v>0.3</v>
      </c>
      <c r="Q78" s="185">
        <v>0</v>
      </c>
      <c r="R78" s="185">
        <v>0.7</v>
      </c>
      <c r="S78" s="121" t="s">
        <v>885</v>
      </c>
      <c r="T78" s="133">
        <v>53740313</v>
      </c>
      <c r="U78" s="121" t="s">
        <v>112</v>
      </c>
      <c r="V78" s="22" t="s">
        <v>336</v>
      </c>
      <c r="W78" s="35"/>
      <c r="X78" s="35" t="s">
        <v>323</v>
      </c>
      <c r="Y78" s="22" t="s">
        <v>337</v>
      </c>
      <c r="Z78" s="22" t="s">
        <v>215</v>
      </c>
      <c r="AA78" s="35" t="s">
        <v>67</v>
      </c>
    </row>
    <row r="79" spans="1:27" s="112" customFormat="1" ht="60" customHeight="1">
      <c r="A79" s="119"/>
      <c r="B79" s="136" t="s">
        <v>338</v>
      </c>
      <c r="C79" s="81" t="s">
        <v>855</v>
      </c>
      <c r="D79" s="126" t="s">
        <v>107</v>
      </c>
      <c r="E79" s="126" t="s">
        <v>283</v>
      </c>
      <c r="F79" s="126" t="s">
        <v>53</v>
      </c>
      <c r="G79" s="115">
        <v>3</v>
      </c>
      <c r="H79" s="21" t="s">
        <v>339</v>
      </c>
      <c r="I79" s="127" t="s">
        <v>55</v>
      </c>
      <c r="J79" s="127" t="s">
        <v>76</v>
      </c>
      <c r="K79" s="21" t="s">
        <v>340</v>
      </c>
      <c r="L79" s="21" t="s">
        <v>341</v>
      </c>
      <c r="M79" s="128">
        <v>45659</v>
      </c>
      <c r="N79" s="128">
        <v>45930</v>
      </c>
      <c r="O79" s="115">
        <v>1</v>
      </c>
      <c r="P79" s="115">
        <v>1</v>
      </c>
      <c r="Q79" s="115">
        <v>1</v>
      </c>
      <c r="R79" s="115">
        <v>0</v>
      </c>
      <c r="S79" s="21" t="s">
        <v>885</v>
      </c>
      <c r="T79" s="129">
        <v>7236341</v>
      </c>
      <c r="U79" s="21" t="s">
        <v>112</v>
      </c>
      <c r="V79" s="21" t="s">
        <v>113</v>
      </c>
      <c r="W79" s="186"/>
      <c r="X79" s="127" t="s">
        <v>342</v>
      </c>
      <c r="Y79" s="21" t="s">
        <v>143</v>
      </c>
      <c r="Z79" s="21" t="s">
        <v>220</v>
      </c>
      <c r="AA79" s="127" t="s">
        <v>67</v>
      </c>
    </row>
    <row r="80" spans="1:27" s="112" customFormat="1" ht="93" customHeight="1">
      <c r="A80" s="119"/>
      <c r="B80" s="136" t="s">
        <v>338</v>
      </c>
      <c r="C80" s="81" t="s">
        <v>856</v>
      </c>
      <c r="D80" s="126" t="s">
        <v>107</v>
      </c>
      <c r="E80" s="126" t="s">
        <v>283</v>
      </c>
      <c r="F80" s="126" t="s">
        <v>53</v>
      </c>
      <c r="G80" s="13">
        <v>1</v>
      </c>
      <c r="H80" s="21" t="s">
        <v>343</v>
      </c>
      <c r="I80" s="127" t="s">
        <v>55</v>
      </c>
      <c r="J80" s="127" t="s">
        <v>56</v>
      </c>
      <c r="K80" s="21" t="s">
        <v>876</v>
      </c>
      <c r="L80" s="21" t="s">
        <v>344</v>
      </c>
      <c r="M80" s="128">
        <v>45659</v>
      </c>
      <c r="N80" s="128">
        <v>46022</v>
      </c>
      <c r="O80" s="185">
        <v>0</v>
      </c>
      <c r="P80" s="185">
        <v>0.1</v>
      </c>
      <c r="Q80" s="185">
        <v>0.5</v>
      </c>
      <c r="R80" s="185">
        <v>0.4</v>
      </c>
      <c r="S80" s="21" t="s">
        <v>885</v>
      </c>
      <c r="T80" s="129">
        <v>25971696</v>
      </c>
      <c r="U80" s="21" t="s">
        <v>112</v>
      </c>
      <c r="V80" s="21" t="s">
        <v>113</v>
      </c>
      <c r="W80" s="186"/>
      <c r="X80" s="127" t="s">
        <v>342</v>
      </c>
      <c r="Y80" s="21" t="s">
        <v>143</v>
      </c>
      <c r="Z80" s="21" t="s">
        <v>220</v>
      </c>
      <c r="AA80" s="127" t="s">
        <v>67</v>
      </c>
    </row>
    <row r="81" spans="1:27" s="112" customFormat="1" ht="80.25" customHeight="1">
      <c r="A81" s="119"/>
      <c r="B81" s="136" t="s">
        <v>338</v>
      </c>
      <c r="C81" s="81" t="s">
        <v>857</v>
      </c>
      <c r="D81" s="126" t="s">
        <v>107</v>
      </c>
      <c r="E81" s="126" t="s">
        <v>283</v>
      </c>
      <c r="F81" s="126" t="s">
        <v>53</v>
      </c>
      <c r="G81" s="115">
        <v>8</v>
      </c>
      <c r="H81" s="21" t="s">
        <v>345</v>
      </c>
      <c r="I81" s="127" t="s">
        <v>55</v>
      </c>
      <c r="J81" s="127" t="s">
        <v>76</v>
      </c>
      <c r="K81" s="21" t="s">
        <v>346</v>
      </c>
      <c r="L81" s="21" t="s">
        <v>912</v>
      </c>
      <c r="M81" s="128">
        <v>45659</v>
      </c>
      <c r="N81" s="128">
        <v>46022</v>
      </c>
      <c r="O81" s="115">
        <v>2</v>
      </c>
      <c r="P81" s="115">
        <v>2</v>
      </c>
      <c r="Q81" s="115">
        <v>2</v>
      </c>
      <c r="R81" s="115">
        <v>2</v>
      </c>
      <c r="S81" s="21" t="s">
        <v>885</v>
      </c>
      <c r="T81" s="129">
        <v>19871442</v>
      </c>
      <c r="U81" s="21" t="s">
        <v>112</v>
      </c>
      <c r="V81" s="21" t="s">
        <v>113</v>
      </c>
      <c r="W81" s="186"/>
      <c r="X81" s="127" t="s">
        <v>342</v>
      </c>
      <c r="Y81" s="21" t="s">
        <v>143</v>
      </c>
      <c r="Z81" s="21" t="s">
        <v>220</v>
      </c>
      <c r="AA81" s="127" t="s">
        <v>67</v>
      </c>
    </row>
    <row r="82" spans="1:27" s="112" customFormat="1" ht="93" customHeight="1">
      <c r="A82" s="119"/>
      <c r="B82" s="120" t="s">
        <v>347</v>
      </c>
      <c r="C82" s="81" t="s">
        <v>348</v>
      </c>
      <c r="D82" s="121" t="s">
        <v>107</v>
      </c>
      <c r="E82" s="135" t="s">
        <v>283</v>
      </c>
      <c r="F82" s="121" t="s">
        <v>53</v>
      </c>
      <c r="G82" s="13">
        <v>1</v>
      </c>
      <c r="H82" s="100" t="s">
        <v>349</v>
      </c>
      <c r="I82" s="35" t="s">
        <v>55</v>
      </c>
      <c r="J82" s="35" t="s">
        <v>56</v>
      </c>
      <c r="K82" s="100" t="s">
        <v>350</v>
      </c>
      <c r="L82" s="22" t="s">
        <v>351</v>
      </c>
      <c r="M82" s="122">
        <v>45717</v>
      </c>
      <c r="N82" s="122">
        <v>46022</v>
      </c>
      <c r="O82" s="185">
        <v>0</v>
      </c>
      <c r="P82" s="185">
        <v>0.3</v>
      </c>
      <c r="Q82" s="185">
        <v>0.6</v>
      </c>
      <c r="R82" s="185">
        <v>1</v>
      </c>
      <c r="S82" s="121" t="s">
        <v>885</v>
      </c>
      <c r="T82" s="123">
        <v>5267249</v>
      </c>
      <c r="U82" s="121" t="s">
        <v>112</v>
      </c>
      <c r="V82" s="135" t="s">
        <v>113</v>
      </c>
      <c r="W82" s="137"/>
      <c r="X82" s="35" t="s">
        <v>352</v>
      </c>
      <c r="Y82" s="35" t="s">
        <v>67</v>
      </c>
      <c r="Z82" s="22" t="s">
        <v>61</v>
      </c>
      <c r="AA82" s="35" t="s">
        <v>67</v>
      </c>
    </row>
    <row r="83" spans="1:27" s="112" customFormat="1" ht="97.5" customHeight="1">
      <c r="A83" s="119"/>
      <c r="B83" s="120" t="s">
        <v>347</v>
      </c>
      <c r="C83" s="81" t="s">
        <v>353</v>
      </c>
      <c r="D83" s="121" t="s">
        <v>107</v>
      </c>
      <c r="E83" s="135" t="s">
        <v>283</v>
      </c>
      <c r="F83" s="121" t="s">
        <v>53</v>
      </c>
      <c r="G83" s="13">
        <v>1</v>
      </c>
      <c r="H83" s="100" t="s">
        <v>354</v>
      </c>
      <c r="I83" s="35" t="s">
        <v>55</v>
      </c>
      <c r="J83" s="35" t="s">
        <v>56</v>
      </c>
      <c r="K83" s="100" t="s">
        <v>355</v>
      </c>
      <c r="L83" s="22" t="s">
        <v>913</v>
      </c>
      <c r="M83" s="122">
        <v>45689</v>
      </c>
      <c r="N83" s="122">
        <v>46022</v>
      </c>
      <c r="O83" s="13">
        <v>0.2</v>
      </c>
      <c r="P83" s="13">
        <v>0.4</v>
      </c>
      <c r="Q83" s="13">
        <v>0.6</v>
      </c>
      <c r="R83" s="13">
        <v>1</v>
      </c>
      <c r="S83" s="121" t="s">
        <v>885</v>
      </c>
      <c r="T83" s="123">
        <v>5267249</v>
      </c>
      <c r="U83" s="121" t="s">
        <v>112</v>
      </c>
      <c r="V83" s="100" t="s">
        <v>113</v>
      </c>
      <c r="W83" s="137"/>
      <c r="X83" s="35" t="s">
        <v>352</v>
      </c>
      <c r="Y83" s="35" t="s">
        <v>67</v>
      </c>
      <c r="Z83" s="22" t="s">
        <v>61</v>
      </c>
      <c r="AA83" s="35" t="s">
        <v>67</v>
      </c>
    </row>
    <row r="84" spans="1:27" s="112" customFormat="1" ht="82.5" customHeight="1">
      <c r="A84" s="119"/>
      <c r="B84" s="120" t="s">
        <v>347</v>
      </c>
      <c r="C84" s="81" t="s">
        <v>356</v>
      </c>
      <c r="D84" s="121" t="s">
        <v>107</v>
      </c>
      <c r="E84" s="121" t="s">
        <v>283</v>
      </c>
      <c r="F84" s="121" t="s">
        <v>53</v>
      </c>
      <c r="G84" s="13">
        <v>1</v>
      </c>
      <c r="H84" s="22" t="s">
        <v>357</v>
      </c>
      <c r="I84" s="35" t="s">
        <v>55</v>
      </c>
      <c r="J84" s="35" t="s">
        <v>56</v>
      </c>
      <c r="K84" s="22" t="s">
        <v>358</v>
      </c>
      <c r="L84" s="22" t="s">
        <v>359</v>
      </c>
      <c r="M84" s="122">
        <v>45689</v>
      </c>
      <c r="N84" s="122">
        <v>46022</v>
      </c>
      <c r="O84" s="13">
        <v>0.2</v>
      </c>
      <c r="P84" s="13">
        <v>0.4</v>
      </c>
      <c r="Q84" s="13">
        <v>0.6</v>
      </c>
      <c r="R84" s="13">
        <v>1</v>
      </c>
      <c r="S84" s="121" t="s">
        <v>885</v>
      </c>
      <c r="T84" s="123">
        <v>5267249</v>
      </c>
      <c r="U84" s="121" t="s">
        <v>112</v>
      </c>
      <c r="V84" s="22" t="s">
        <v>113</v>
      </c>
      <c r="W84" s="137"/>
      <c r="X84" s="35" t="s">
        <v>352</v>
      </c>
      <c r="Y84" s="35" t="s">
        <v>67</v>
      </c>
      <c r="Z84" s="22" t="s">
        <v>61</v>
      </c>
      <c r="AA84" s="35" t="s">
        <v>67</v>
      </c>
    </row>
    <row r="85" spans="1:27" s="112" customFormat="1" ht="82.5" customHeight="1">
      <c r="A85" s="119"/>
      <c r="B85" s="101" t="s">
        <v>360</v>
      </c>
      <c r="C85" s="81" t="s">
        <v>361</v>
      </c>
      <c r="D85" s="14" t="s">
        <v>64</v>
      </c>
      <c r="E85" s="14" t="s">
        <v>362</v>
      </c>
      <c r="F85" s="14" t="s">
        <v>53</v>
      </c>
      <c r="G85" s="138">
        <v>47</v>
      </c>
      <c r="H85" s="14" t="s">
        <v>363</v>
      </c>
      <c r="I85" s="14" t="s">
        <v>55</v>
      </c>
      <c r="J85" s="14" t="s">
        <v>76</v>
      </c>
      <c r="K85" s="14" t="s">
        <v>364</v>
      </c>
      <c r="L85" s="14" t="s">
        <v>365</v>
      </c>
      <c r="M85" s="139">
        <v>45672</v>
      </c>
      <c r="N85" s="139">
        <v>46022</v>
      </c>
      <c r="O85" s="138">
        <v>5</v>
      </c>
      <c r="P85" s="138">
        <v>11</v>
      </c>
      <c r="Q85" s="138">
        <v>25</v>
      </c>
      <c r="R85" s="138">
        <v>47</v>
      </c>
      <c r="S85" s="14" t="s">
        <v>885</v>
      </c>
      <c r="T85" s="140">
        <v>431061948.10170001</v>
      </c>
      <c r="U85" s="14" t="s">
        <v>78</v>
      </c>
      <c r="V85" s="141" t="s">
        <v>366</v>
      </c>
      <c r="W85" s="142"/>
      <c r="X85" s="143" t="s">
        <v>367</v>
      </c>
      <c r="Y85" s="143" t="s">
        <v>67</v>
      </c>
      <c r="Z85" s="143" t="s">
        <v>98</v>
      </c>
      <c r="AA85" s="143" t="s">
        <v>67</v>
      </c>
    </row>
    <row r="86" spans="1:27" s="112" customFormat="1" ht="82.5" customHeight="1">
      <c r="A86" s="119"/>
      <c r="B86" s="101" t="s">
        <v>360</v>
      </c>
      <c r="C86" s="81" t="s">
        <v>368</v>
      </c>
      <c r="D86" s="14" t="s">
        <v>64</v>
      </c>
      <c r="E86" s="14" t="s">
        <v>362</v>
      </c>
      <c r="F86" s="14" t="s">
        <v>53</v>
      </c>
      <c r="G86" s="138">
        <v>15</v>
      </c>
      <c r="H86" s="14" t="s">
        <v>369</v>
      </c>
      <c r="I86" s="14" t="s">
        <v>55</v>
      </c>
      <c r="J86" s="14" t="s">
        <v>76</v>
      </c>
      <c r="K86" s="14" t="s">
        <v>370</v>
      </c>
      <c r="L86" s="14" t="s">
        <v>371</v>
      </c>
      <c r="M86" s="139">
        <v>45689</v>
      </c>
      <c r="N86" s="139">
        <v>46022</v>
      </c>
      <c r="O86" s="138">
        <v>2</v>
      </c>
      <c r="P86" s="138">
        <v>6</v>
      </c>
      <c r="Q86" s="138">
        <v>10</v>
      </c>
      <c r="R86" s="138">
        <v>15</v>
      </c>
      <c r="S86" s="14" t="s">
        <v>885</v>
      </c>
      <c r="T86" s="140">
        <v>106843362.1737</v>
      </c>
      <c r="U86" s="14" t="s">
        <v>78</v>
      </c>
      <c r="V86" s="141" t="s">
        <v>366</v>
      </c>
      <c r="W86" s="142"/>
      <c r="X86" s="143" t="s">
        <v>367</v>
      </c>
      <c r="Y86" s="143" t="s">
        <v>67</v>
      </c>
      <c r="Z86" s="143" t="s">
        <v>98</v>
      </c>
      <c r="AA86" s="143" t="s">
        <v>67</v>
      </c>
    </row>
    <row r="87" spans="1:27" s="112" customFormat="1" ht="82.5" customHeight="1">
      <c r="A87" s="119"/>
      <c r="B87" s="101" t="s">
        <v>360</v>
      </c>
      <c r="C87" s="81" t="s">
        <v>372</v>
      </c>
      <c r="D87" s="14" t="s">
        <v>64</v>
      </c>
      <c r="E87" s="14" t="s">
        <v>362</v>
      </c>
      <c r="F87" s="14" t="s">
        <v>53</v>
      </c>
      <c r="G87" s="144">
        <v>1</v>
      </c>
      <c r="H87" s="14" t="s">
        <v>373</v>
      </c>
      <c r="I87" s="14" t="s">
        <v>55</v>
      </c>
      <c r="J87" s="14" t="s">
        <v>56</v>
      </c>
      <c r="K87" s="14" t="s">
        <v>374</v>
      </c>
      <c r="L87" s="14" t="s">
        <v>375</v>
      </c>
      <c r="M87" s="139">
        <v>45689</v>
      </c>
      <c r="N87" s="139">
        <v>45991</v>
      </c>
      <c r="O87" s="144">
        <v>0.1</v>
      </c>
      <c r="P87" s="144">
        <v>0.2</v>
      </c>
      <c r="Q87" s="144">
        <v>0.8</v>
      </c>
      <c r="R87" s="144">
        <v>1</v>
      </c>
      <c r="S87" s="14" t="s">
        <v>885</v>
      </c>
      <c r="T87" s="140">
        <v>32336640.144299999</v>
      </c>
      <c r="U87" s="14" t="s">
        <v>78</v>
      </c>
      <c r="V87" s="141" t="s">
        <v>366</v>
      </c>
      <c r="W87" s="142"/>
      <c r="X87" s="143" t="s">
        <v>367</v>
      </c>
      <c r="Y87" s="143" t="s">
        <v>67</v>
      </c>
      <c r="Z87" s="143" t="s">
        <v>98</v>
      </c>
      <c r="AA87" s="143" t="s">
        <v>67</v>
      </c>
    </row>
    <row r="88" spans="1:27" s="112" customFormat="1" ht="82.5" customHeight="1">
      <c r="A88" s="119"/>
      <c r="B88" s="101" t="s">
        <v>360</v>
      </c>
      <c r="C88" s="81" t="s">
        <v>376</v>
      </c>
      <c r="D88" s="14" t="s">
        <v>64</v>
      </c>
      <c r="E88" s="14" t="s">
        <v>65</v>
      </c>
      <c r="F88" s="14" t="s">
        <v>53</v>
      </c>
      <c r="G88" s="144">
        <v>1</v>
      </c>
      <c r="H88" s="14" t="s">
        <v>377</v>
      </c>
      <c r="I88" s="14" t="s">
        <v>55</v>
      </c>
      <c r="J88" s="14" t="s">
        <v>56</v>
      </c>
      <c r="K88" s="14" t="s">
        <v>378</v>
      </c>
      <c r="L88" s="14" t="s">
        <v>914</v>
      </c>
      <c r="M88" s="139">
        <v>45659</v>
      </c>
      <c r="N88" s="139">
        <v>46022</v>
      </c>
      <c r="O88" s="144">
        <v>0.05</v>
      </c>
      <c r="P88" s="144">
        <v>0.1</v>
      </c>
      <c r="Q88" s="144">
        <v>0.9</v>
      </c>
      <c r="R88" s="144">
        <v>1</v>
      </c>
      <c r="S88" s="14" t="s">
        <v>885</v>
      </c>
      <c r="T88" s="140">
        <v>163263333.88999999</v>
      </c>
      <c r="U88" s="14" t="s">
        <v>78</v>
      </c>
      <c r="V88" s="141" t="s">
        <v>379</v>
      </c>
      <c r="W88" s="142"/>
      <c r="X88" s="143" t="s">
        <v>238</v>
      </c>
      <c r="Y88" s="143" t="s">
        <v>67</v>
      </c>
      <c r="Z88" s="143" t="s">
        <v>98</v>
      </c>
      <c r="AA88" s="143" t="s">
        <v>67</v>
      </c>
    </row>
    <row r="89" spans="1:27" s="112" customFormat="1" ht="82.5" customHeight="1">
      <c r="A89" s="119"/>
      <c r="B89" s="101" t="s">
        <v>360</v>
      </c>
      <c r="C89" s="81" t="s">
        <v>380</v>
      </c>
      <c r="D89" s="14" t="s">
        <v>64</v>
      </c>
      <c r="E89" s="14" t="s">
        <v>362</v>
      </c>
      <c r="F89" s="14" t="s">
        <v>53</v>
      </c>
      <c r="G89" s="144">
        <v>1</v>
      </c>
      <c r="H89" s="14" t="s">
        <v>381</v>
      </c>
      <c r="I89" s="14" t="s">
        <v>55</v>
      </c>
      <c r="J89" s="14" t="s">
        <v>56</v>
      </c>
      <c r="K89" s="14" t="s">
        <v>382</v>
      </c>
      <c r="L89" s="14" t="s">
        <v>915</v>
      </c>
      <c r="M89" s="139">
        <v>45658</v>
      </c>
      <c r="N89" s="139">
        <v>46005</v>
      </c>
      <c r="O89" s="144">
        <v>0.25</v>
      </c>
      <c r="P89" s="144">
        <v>0.5</v>
      </c>
      <c r="Q89" s="144">
        <v>0.75</v>
      </c>
      <c r="R89" s="144">
        <v>1</v>
      </c>
      <c r="S89" s="14" t="s">
        <v>885</v>
      </c>
      <c r="T89" s="140">
        <v>200815949.62</v>
      </c>
      <c r="U89" s="14" t="s">
        <v>78</v>
      </c>
      <c r="V89" s="141" t="s">
        <v>379</v>
      </c>
      <c r="W89" s="142"/>
      <c r="X89" s="143" t="s">
        <v>238</v>
      </c>
      <c r="Y89" s="143" t="s">
        <v>67</v>
      </c>
      <c r="Z89" s="143" t="s">
        <v>98</v>
      </c>
      <c r="AA89" s="143" t="s">
        <v>67</v>
      </c>
    </row>
    <row r="90" spans="1:27" s="112" customFormat="1" ht="82.5" customHeight="1">
      <c r="A90" s="119"/>
      <c r="B90" s="101" t="s">
        <v>360</v>
      </c>
      <c r="C90" s="81" t="s">
        <v>383</v>
      </c>
      <c r="D90" s="14" t="s">
        <v>64</v>
      </c>
      <c r="E90" s="14" t="s">
        <v>362</v>
      </c>
      <c r="F90" s="14" t="s">
        <v>53</v>
      </c>
      <c r="G90" s="144">
        <v>1</v>
      </c>
      <c r="H90" s="14" t="s">
        <v>384</v>
      </c>
      <c r="I90" s="14" t="s">
        <v>55</v>
      </c>
      <c r="J90" s="14" t="s">
        <v>56</v>
      </c>
      <c r="K90" s="14" t="s">
        <v>385</v>
      </c>
      <c r="L90" s="14" t="s">
        <v>386</v>
      </c>
      <c r="M90" s="139">
        <v>45659</v>
      </c>
      <c r="N90" s="139">
        <v>46022</v>
      </c>
      <c r="O90" s="144">
        <v>0.15</v>
      </c>
      <c r="P90" s="144">
        <v>0.5</v>
      </c>
      <c r="Q90" s="144">
        <v>0.75</v>
      </c>
      <c r="R90" s="144">
        <v>1</v>
      </c>
      <c r="S90" s="14" t="s">
        <v>885</v>
      </c>
      <c r="T90" s="140">
        <v>177395141.6049</v>
      </c>
      <c r="U90" s="14" t="s">
        <v>78</v>
      </c>
      <c r="V90" s="141" t="s">
        <v>379</v>
      </c>
      <c r="W90" s="142"/>
      <c r="X90" s="143" t="s">
        <v>238</v>
      </c>
      <c r="Y90" s="143" t="s">
        <v>67</v>
      </c>
      <c r="Z90" s="143" t="s">
        <v>98</v>
      </c>
      <c r="AA90" s="143" t="s">
        <v>67</v>
      </c>
    </row>
    <row r="91" spans="1:27" s="112" customFormat="1" ht="82.5" customHeight="1">
      <c r="A91" s="119"/>
      <c r="B91" s="101" t="s">
        <v>360</v>
      </c>
      <c r="C91" s="81" t="s">
        <v>387</v>
      </c>
      <c r="D91" s="14" t="s">
        <v>64</v>
      </c>
      <c r="E91" s="14" t="s">
        <v>388</v>
      </c>
      <c r="F91" s="14" t="s">
        <v>53</v>
      </c>
      <c r="G91" s="138">
        <v>110</v>
      </c>
      <c r="H91" s="14" t="s">
        <v>916</v>
      </c>
      <c r="I91" s="14" t="s">
        <v>55</v>
      </c>
      <c r="J91" s="14" t="s">
        <v>76</v>
      </c>
      <c r="K91" s="14" t="s">
        <v>389</v>
      </c>
      <c r="L91" s="14" t="s">
        <v>390</v>
      </c>
      <c r="M91" s="139">
        <v>45659</v>
      </c>
      <c r="N91" s="139">
        <v>46022</v>
      </c>
      <c r="O91" s="145">
        <v>10</v>
      </c>
      <c r="P91" s="145">
        <v>40</v>
      </c>
      <c r="Q91" s="145">
        <v>80</v>
      </c>
      <c r="R91" s="145">
        <v>110</v>
      </c>
      <c r="S91" s="14" t="s">
        <v>885</v>
      </c>
      <c r="T91" s="140">
        <f>783426958+32050107.81</f>
        <v>815477065.80999994</v>
      </c>
      <c r="U91" s="14" t="s">
        <v>78</v>
      </c>
      <c r="V91" s="141" t="s">
        <v>379</v>
      </c>
      <c r="W91" s="142"/>
      <c r="X91" s="143" t="s">
        <v>238</v>
      </c>
      <c r="Y91" s="143" t="s">
        <v>67</v>
      </c>
      <c r="Z91" s="143" t="s">
        <v>98</v>
      </c>
      <c r="AA91" s="143" t="s">
        <v>67</v>
      </c>
    </row>
    <row r="92" spans="1:27" s="112" customFormat="1" ht="82.5" customHeight="1">
      <c r="A92" s="119"/>
      <c r="B92" s="125" t="s">
        <v>360</v>
      </c>
      <c r="C92" s="81" t="s">
        <v>391</v>
      </c>
      <c r="D92" s="126" t="s">
        <v>64</v>
      </c>
      <c r="E92" s="126" t="s">
        <v>362</v>
      </c>
      <c r="F92" s="90" t="s">
        <v>53</v>
      </c>
      <c r="G92" s="13">
        <v>1</v>
      </c>
      <c r="H92" s="130" t="s">
        <v>392</v>
      </c>
      <c r="I92" s="127" t="s">
        <v>55</v>
      </c>
      <c r="J92" s="127" t="s">
        <v>56</v>
      </c>
      <c r="K92" s="21" t="s">
        <v>393</v>
      </c>
      <c r="L92" s="21" t="s">
        <v>394</v>
      </c>
      <c r="M92" s="128">
        <v>45658</v>
      </c>
      <c r="N92" s="128">
        <v>46021</v>
      </c>
      <c r="O92" s="13">
        <v>0.15</v>
      </c>
      <c r="P92" s="115">
        <v>0.4</v>
      </c>
      <c r="Q92" s="115">
        <v>0.8</v>
      </c>
      <c r="R92" s="115">
        <v>1</v>
      </c>
      <c r="S92" s="21" t="s">
        <v>885</v>
      </c>
      <c r="T92" s="129">
        <v>198099105.46000001</v>
      </c>
      <c r="U92" s="21" t="s">
        <v>78</v>
      </c>
      <c r="V92" s="127" t="s">
        <v>395</v>
      </c>
      <c r="W92" s="21"/>
      <c r="X92" s="21" t="s">
        <v>238</v>
      </c>
      <c r="Y92" s="127" t="s">
        <v>67</v>
      </c>
      <c r="Z92" s="112" t="s">
        <v>98</v>
      </c>
      <c r="AA92" s="112" t="s">
        <v>67</v>
      </c>
    </row>
    <row r="93" spans="1:27" s="112" customFormat="1" ht="82.5" customHeight="1">
      <c r="A93" s="119"/>
      <c r="B93" s="101" t="s">
        <v>360</v>
      </c>
      <c r="C93" s="81" t="s">
        <v>396</v>
      </c>
      <c r="D93" s="14" t="s">
        <v>64</v>
      </c>
      <c r="E93" s="14" t="s">
        <v>362</v>
      </c>
      <c r="F93" s="14" t="s">
        <v>53</v>
      </c>
      <c r="G93" s="144">
        <v>1</v>
      </c>
      <c r="H93" s="14" t="s">
        <v>917</v>
      </c>
      <c r="I93" s="14" t="s">
        <v>55</v>
      </c>
      <c r="J93" s="14" t="s">
        <v>56</v>
      </c>
      <c r="K93" s="14" t="s">
        <v>397</v>
      </c>
      <c r="L93" s="14" t="s">
        <v>398</v>
      </c>
      <c r="M93" s="139">
        <v>45689</v>
      </c>
      <c r="N93" s="139">
        <v>46022</v>
      </c>
      <c r="O93" s="144">
        <v>0.15</v>
      </c>
      <c r="P93" s="144">
        <v>0.4</v>
      </c>
      <c r="Q93" s="144">
        <v>0.65</v>
      </c>
      <c r="R93" s="144">
        <v>1</v>
      </c>
      <c r="S93" s="14" t="s">
        <v>885</v>
      </c>
      <c r="T93" s="140">
        <v>845290434.36000001</v>
      </c>
      <c r="U93" s="14" t="s">
        <v>78</v>
      </c>
      <c r="V93" s="141" t="s">
        <v>395</v>
      </c>
      <c r="W93" s="142"/>
      <c r="X93" s="143" t="s">
        <v>399</v>
      </c>
      <c r="Y93" s="143" t="s">
        <v>67</v>
      </c>
      <c r="Z93" s="143" t="s">
        <v>98</v>
      </c>
      <c r="AA93" s="143" t="s">
        <v>67</v>
      </c>
    </row>
    <row r="94" spans="1:27" s="112" customFormat="1" ht="82.5" customHeight="1">
      <c r="A94" s="119"/>
      <c r="B94" s="101" t="s">
        <v>360</v>
      </c>
      <c r="C94" s="81" t="s">
        <v>400</v>
      </c>
      <c r="D94" s="14" t="s">
        <v>64</v>
      </c>
      <c r="E94" s="14" t="s">
        <v>362</v>
      </c>
      <c r="F94" s="14" t="s">
        <v>53</v>
      </c>
      <c r="G94" s="144">
        <v>1</v>
      </c>
      <c r="H94" s="14" t="s">
        <v>401</v>
      </c>
      <c r="I94" s="14" t="s">
        <v>55</v>
      </c>
      <c r="J94" s="14" t="s">
        <v>56</v>
      </c>
      <c r="K94" s="14" t="s">
        <v>402</v>
      </c>
      <c r="L94" s="14" t="s">
        <v>403</v>
      </c>
      <c r="M94" s="139">
        <v>45689</v>
      </c>
      <c r="N94" s="139">
        <v>46022</v>
      </c>
      <c r="O94" s="144">
        <v>0.15</v>
      </c>
      <c r="P94" s="144">
        <v>0.4</v>
      </c>
      <c r="Q94" s="144">
        <v>0.65</v>
      </c>
      <c r="R94" s="144">
        <v>1</v>
      </c>
      <c r="S94" s="14" t="s">
        <v>885</v>
      </c>
      <c r="T94" s="140">
        <v>61041838.990000002</v>
      </c>
      <c r="U94" s="14" t="s">
        <v>78</v>
      </c>
      <c r="V94" s="141" t="s">
        <v>395</v>
      </c>
      <c r="W94" s="142"/>
      <c r="X94" s="143" t="s">
        <v>399</v>
      </c>
      <c r="Y94" s="143" t="s">
        <v>67</v>
      </c>
      <c r="Z94" s="143" t="s">
        <v>98</v>
      </c>
      <c r="AA94" s="143" t="s">
        <v>67</v>
      </c>
    </row>
    <row r="95" spans="1:27" s="112" customFormat="1" ht="82.5" customHeight="1">
      <c r="A95" s="119"/>
      <c r="B95" s="101" t="s">
        <v>360</v>
      </c>
      <c r="C95" s="81" t="s">
        <v>404</v>
      </c>
      <c r="D95" s="14" t="s">
        <v>64</v>
      </c>
      <c r="E95" s="14" t="s">
        <v>362</v>
      </c>
      <c r="F95" s="14" t="s">
        <v>53</v>
      </c>
      <c r="G95" s="144">
        <v>1</v>
      </c>
      <c r="H95" s="14" t="s">
        <v>405</v>
      </c>
      <c r="I95" s="107" t="s">
        <v>55</v>
      </c>
      <c r="J95" s="107" t="s">
        <v>56</v>
      </c>
      <c r="K95" s="14" t="s">
        <v>406</v>
      </c>
      <c r="L95" s="14" t="s">
        <v>407</v>
      </c>
      <c r="M95" s="139">
        <v>45686</v>
      </c>
      <c r="N95" s="139">
        <v>46020</v>
      </c>
      <c r="O95" s="146">
        <v>0.1</v>
      </c>
      <c r="P95" s="146">
        <v>0.45</v>
      </c>
      <c r="Q95" s="146">
        <v>0.8</v>
      </c>
      <c r="R95" s="146">
        <v>1</v>
      </c>
      <c r="S95" s="1" t="s">
        <v>885</v>
      </c>
      <c r="T95" s="140">
        <v>134158492.06999999</v>
      </c>
      <c r="U95" s="1" t="s">
        <v>78</v>
      </c>
      <c r="V95" s="1" t="s">
        <v>408</v>
      </c>
      <c r="W95" s="107"/>
      <c r="X95" s="6" t="s">
        <v>409</v>
      </c>
      <c r="Y95" s="8" t="s">
        <v>67</v>
      </c>
      <c r="Z95" s="6" t="s">
        <v>98</v>
      </c>
      <c r="AA95" s="8" t="s">
        <v>67</v>
      </c>
    </row>
    <row r="96" spans="1:27" s="112" customFormat="1" ht="82.5" customHeight="1">
      <c r="A96" s="119"/>
      <c r="B96" s="23" t="s">
        <v>410</v>
      </c>
      <c r="C96" s="81" t="s">
        <v>411</v>
      </c>
      <c r="D96" s="24" t="s">
        <v>72</v>
      </c>
      <c r="E96" s="24" t="s">
        <v>412</v>
      </c>
      <c r="F96" s="24" t="s">
        <v>53</v>
      </c>
      <c r="G96" s="25">
        <v>8</v>
      </c>
      <c r="H96" s="26" t="s">
        <v>413</v>
      </c>
      <c r="I96" s="27" t="s">
        <v>159</v>
      </c>
      <c r="J96" s="27" t="s">
        <v>76</v>
      </c>
      <c r="K96" s="24" t="s">
        <v>414</v>
      </c>
      <c r="L96" s="28" t="s">
        <v>415</v>
      </c>
      <c r="M96" s="29">
        <v>45689</v>
      </c>
      <c r="N96" s="30">
        <v>45968</v>
      </c>
      <c r="O96" s="31">
        <v>0</v>
      </c>
      <c r="P96" s="31">
        <v>2</v>
      </c>
      <c r="Q96" s="31">
        <v>4</v>
      </c>
      <c r="R96" s="31">
        <v>2</v>
      </c>
      <c r="S96" s="32" t="s">
        <v>885</v>
      </c>
      <c r="T96" s="33">
        <v>314035928.46000004</v>
      </c>
      <c r="U96" s="32" t="s">
        <v>58</v>
      </c>
      <c r="V96" s="22" t="s">
        <v>416</v>
      </c>
      <c r="W96" s="34"/>
      <c r="X96" s="27" t="s">
        <v>97</v>
      </c>
      <c r="Y96" s="27" t="s">
        <v>67</v>
      </c>
      <c r="Z96" s="24" t="s">
        <v>98</v>
      </c>
      <c r="AA96" s="27" t="s">
        <v>67</v>
      </c>
    </row>
    <row r="97" spans="1:27" s="112" customFormat="1" ht="82.5" customHeight="1">
      <c r="A97" s="119"/>
      <c r="B97" s="23" t="s">
        <v>410</v>
      </c>
      <c r="C97" s="81" t="s">
        <v>417</v>
      </c>
      <c r="D97" s="24" t="s">
        <v>72</v>
      </c>
      <c r="E97" s="24" t="s">
        <v>495</v>
      </c>
      <c r="F97" s="24" t="s">
        <v>53</v>
      </c>
      <c r="G97" s="25">
        <v>2</v>
      </c>
      <c r="H97" s="28" t="s">
        <v>418</v>
      </c>
      <c r="I97" s="27" t="s">
        <v>159</v>
      </c>
      <c r="J97" s="27" t="s">
        <v>76</v>
      </c>
      <c r="K97" s="24" t="s">
        <v>419</v>
      </c>
      <c r="L97" s="28" t="s">
        <v>420</v>
      </c>
      <c r="M97" s="29">
        <v>45672</v>
      </c>
      <c r="N97" s="29">
        <v>46022</v>
      </c>
      <c r="O97" s="31">
        <v>0</v>
      </c>
      <c r="P97" s="31">
        <v>0</v>
      </c>
      <c r="Q97" s="31">
        <v>0</v>
      </c>
      <c r="R97" s="31">
        <v>2</v>
      </c>
      <c r="S97" s="32" t="s">
        <v>885</v>
      </c>
      <c r="T97" s="33">
        <v>144899876.70000002</v>
      </c>
      <c r="U97" s="32" t="s">
        <v>58</v>
      </c>
      <c r="V97" s="22" t="s">
        <v>416</v>
      </c>
      <c r="W97" s="34"/>
      <c r="X97" s="27" t="s">
        <v>97</v>
      </c>
      <c r="Y97" s="27" t="s">
        <v>67</v>
      </c>
      <c r="Z97" s="24" t="s">
        <v>98</v>
      </c>
      <c r="AA97" s="27" t="s">
        <v>67</v>
      </c>
    </row>
    <row r="98" spans="1:27" s="112" customFormat="1" ht="82.5" customHeight="1">
      <c r="A98" s="119"/>
      <c r="B98" s="23" t="s">
        <v>410</v>
      </c>
      <c r="C98" s="81" t="s">
        <v>421</v>
      </c>
      <c r="D98" s="24" t="s">
        <v>72</v>
      </c>
      <c r="E98" s="24" t="s">
        <v>412</v>
      </c>
      <c r="F98" s="24" t="s">
        <v>53</v>
      </c>
      <c r="G98" s="25">
        <v>1</v>
      </c>
      <c r="H98" s="28" t="s">
        <v>422</v>
      </c>
      <c r="I98" s="35" t="s">
        <v>159</v>
      </c>
      <c r="J98" s="24" t="s">
        <v>76</v>
      </c>
      <c r="K98" s="24" t="s">
        <v>423</v>
      </c>
      <c r="L98" s="26" t="s">
        <v>424</v>
      </c>
      <c r="M98" s="36">
        <v>45689</v>
      </c>
      <c r="N98" s="36">
        <v>45868</v>
      </c>
      <c r="O98" s="37">
        <v>0</v>
      </c>
      <c r="P98" s="37">
        <v>0</v>
      </c>
      <c r="Q98" s="37">
        <v>1</v>
      </c>
      <c r="R98" s="37">
        <v>0</v>
      </c>
      <c r="S98" s="32" t="s">
        <v>885</v>
      </c>
      <c r="T98" s="33">
        <v>93698952.659999996</v>
      </c>
      <c r="U98" s="32" t="s">
        <v>58</v>
      </c>
      <c r="V98" s="24" t="s">
        <v>425</v>
      </c>
      <c r="W98" s="34"/>
      <c r="X98" s="27" t="s">
        <v>97</v>
      </c>
      <c r="Y98" s="27" t="s">
        <v>67</v>
      </c>
      <c r="Z98" s="24" t="s">
        <v>98</v>
      </c>
      <c r="AA98" s="27" t="s">
        <v>67</v>
      </c>
    </row>
    <row r="99" spans="1:27" s="112" customFormat="1" ht="82.5" customHeight="1">
      <c r="A99" s="119"/>
      <c r="B99" s="38" t="s">
        <v>410</v>
      </c>
      <c r="C99" s="81" t="s">
        <v>426</v>
      </c>
      <c r="D99" s="32" t="s">
        <v>72</v>
      </c>
      <c r="E99" s="32" t="s">
        <v>412</v>
      </c>
      <c r="F99" s="32" t="s">
        <v>53</v>
      </c>
      <c r="G99" s="25">
        <v>1</v>
      </c>
      <c r="H99" s="39" t="s">
        <v>427</v>
      </c>
      <c r="I99" s="19" t="s">
        <v>159</v>
      </c>
      <c r="J99" s="32" t="s">
        <v>76</v>
      </c>
      <c r="K99" s="32" t="s">
        <v>428</v>
      </c>
      <c r="L99" s="39" t="s">
        <v>429</v>
      </c>
      <c r="M99" s="40">
        <v>45689</v>
      </c>
      <c r="N99" s="40">
        <v>45991</v>
      </c>
      <c r="O99" s="37">
        <v>0</v>
      </c>
      <c r="P99" s="37">
        <v>0</v>
      </c>
      <c r="Q99" s="37">
        <v>0</v>
      </c>
      <c r="R99" s="37">
        <v>1</v>
      </c>
      <c r="S99" s="32" t="s">
        <v>885</v>
      </c>
      <c r="T99" s="41">
        <v>6845079.3600000003</v>
      </c>
      <c r="U99" s="32" t="s">
        <v>58</v>
      </c>
      <c r="V99" s="32" t="s">
        <v>430</v>
      </c>
      <c r="W99" s="42"/>
      <c r="X99" s="43" t="s">
        <v>97</v>
      </c>
      <c r="Y99" s="43" t="s">
        <v>67</v>
      </c>
      <c r="Z99" s="32" t="s">
        <v>98</v>
      </c>
      <c r="AA99" s="43" t="s">
        <v>67</v>
      </c>
    </row>
    <row r="100" spans="1:27" s="112" customFormat="1" ht="82.5" customHeight="1">
      <c r="A100" s="119"/>
      <c r="B100" s="23" t="s">
        <v>410</v>
      </c>
      <c r="C100" s="81" t="s">
        <v>431</v>
      </c>
      <c r="D100" s="24" t="s">
        <v>72</v>
      </c>
      <c r="E100" s="24" t="s">
        <v>412</v>
      </c>
      <c r="F100" s="24" t="s">
        <v>53</v>
      </c>
      <c r="G100" s="25">
        <v>1</v>
      </c>
      <c r="H100" s="26" t="s">
        <v>432</v>
      </c>
      <c r="I100" s="35" t="s">
        <v>159</v>
      </c>
      <c r="J100" s="35" t="s">
        <v>76</v>
      </c>
      <c r="K100" s="24" t="s">
        <v>433</v>
      </c>
      <c r="L100" s="26" t="s">
        <v>434</v>
      </c>
      <c r="M100" s="36">
        <v>45689</v>
      </c>
      <c r="N100" s="36">
        <v>45930</v>
      </c>
      <c r="O100" s="37">
        <v>0</v>
      </c>
      <c r="P100" s="37">
        <v>0</v>
      </c>
      <c r="Q100" s="37">
        <v>1</v>
      </c>
      <c r="R100" s="37">
        <v>0</v>
      </c>
      <c r="S100" s="32" t="s">
        <v>885</v>
      </c>
      <c r="T100" s="33">
        <v>110011513.74000001</v>
      </c>
      <c r="U100" s="32" t="s">
        <v>58</v>
      </c>
      <c r="V100" s="24" t="s">
        <v>425</v>
      </c>
      <c r="W100" s="34"/>
      <c r="X100" s="27" t="s">
        <v>97</v>
      </c>
      <c r="Y100" s="27" t="s">
        <v>67</v>
      </c>
      <c r="Z100" s="24" t="s">
        <v>98</v>
      </c>
      <c r="AA100" s="27" t="s">
        <v>67</v>
      </c>
    </row>
    <row r="101" spans="1:27" s="112" customFormat="1" ht="82.5" customHeight="1">
      <c r="A101" s="119"/>
      <c r="B101" s="23" t="s">
        <v>410</v>
      </c>
      <c r="C101" s="81" t="s">
        <v>435</v>
      </c>
      <c r="D101" s="24" t="s">
        <v>72</v>
      </c>
      <c r="E101" s="24" t="s">
        <v>412</v>
      </c>
      <c r="F101" s="24" t="s">
        <v>53</v>
      </c>
      <c r="G101" s="25">
        <v>5</v>
      </c>
      <c r="H101" s="26" t="s">
        <v>436</v>
      </c>
      <c r="I101" s="35" t="s">
        <v>159</v>
      </c>
      <c r="J101" s="35" t="s">
        <v>76</v>
      </c>
      <c r="K101" s="24" t="s">
        <v>437</v>
      </c>
      <c r="L101" s="28" t="s">
        <v>438</v>
      </c>
      <c r="M101" s="36">
        <v>45689</v>
      </c>
      <c r="N101" s="36" t="s">
        <v>439</v>
      </c>
      <c r="O101" s="37">
        <v>1</v>
      </c>
      <c r="P101" s="37">
        <v>1</v>
      </c>
      <c r="Q101" s="37">
        <v>1</v>
      </c>
      <c r="R101" s="37">
        <v>2</v>
      </c>
      <c r="S101" s="32" t="s">
        <v>885</v>
      </c>
      <c r="T101" s="33">
        <v>240895796.82000002</v>
      </c>
      <c r="U101" s="32" t="s">
        <v>58</v>
      </c>
      <c r="V101" s="22" t="s">
        <v>918</v>
      </c>
      <c r="W101" s="34"/>
      <c r="X101" s="27" t="s">
        <v>97</v>
      </c>
      <c r="Y101" s="27" t="s">
        <v>67</v>
      </c>
      <c r="Z101" s="24" t="s">
        <v>98</v>
      </c>
      <c r="AA101" s="27" t="s">
        <v>67</v>
      </c>
    </row>
    <row r="102" spans="1:27" s="112" customFormat="1" ht="82.5" customHeight="1">
      <c r="A102" s="119"/>
      <c r="B102" s="23" t="s">
        <v>410</v>
      </c>
      <c r="C102" s="81" t="s">
        <v>440</v>
      </c>
      <c r="D102" s="24" t="s">
        <v>72</v>
      </c>
      <c r="E102" s="24" t="s">
        <v>495</v>
      </c>
      <c r="F102" s="24" t="s">
        <v>120</v>
      </c>
      <c r="G102" s="25">
        <v>4</v>
      </c>
      <c r="H102" s="39" t="s">
        <v>441</v>
      </c>
      <c r="I102" s="35" t="s">
        <v>159</v>
      </c>
      <c r="J102" s="35" t="s">
        <v>76</v>
      </c>
      <c r="K102" s="24" t="s">
        <v>442</v>
      </c>
      <c r="L102" s="28" t="s">
        <v>443</v>
      </c>
      <c r="M102" s="40">
        <v>45678</v>
      </c>
      <c r="N102" s="36">
        <v>45989</v>
      </c>
      <c r="O102" s="37">
        <v>1</v>
      </c>
      <c r="P102" s="37">
        <v>1</v>
      </c>
      <c r="Q102" s="37">
        <v>1</v>
      </c>
      <c r="R102" s="37">
        <v>1</v>
      </c>
      <c r="S102" s="32" t="s">
        <v>885</v>
      </c>
      <c r="T102" s="33">
        <v>197425488.66</v>
      </c>
      <c r="U102" s="32" t="s">
        <v>58</v>
      </c>
      <c r="V102" s="22" t="s">
        <v>918</v>
      </c>
      <c r="W102" s="34"/>
      <c r="X102" s="27" t="s">
        <v>97</v>
      </c>
      <c r="Y102" s="27" t="s">
        <v>67</v>
      </c>
      <c r="Z102" s="24" t="s">
        <v>98</v>
      </c>
      <c r="AA102" s="27" t="s">
        <v>67</v>
      </c>
    </row>
    <row r="103" spans="1:27" s="112" customFormat="1" ht="82.5" customHeight="1">
      <c r="A103" s="119"/>
      <c r="B103" s="23" t="s">
        <v>410</v>
      </c>
      <c r="C103" s="81" t="s">
        <v>444</v>
      </c>
      <c r="D103" s="24" t="s">
        <v>72</v>
      </c>
      <c r="E103" s="24" t="s">
        <v>495</v>
      </c>
      <c r="F103" s="24" t="s">
        <v>120</v>
      </c>
      <c r="G103" s="25">
        <v>5</v>
      </c>
      <c r="H103" s="39" t="s">
        <v>445</v>
      </c>
      <c r="I103" s="35" t="s">
        <v>159</v>
      </c>
      <c r="J103" s="35" t="s">
        <v>76</v>
      </c>
      <c r="K103" s="24" t="s">
        <v>446</v>
      </c>
      <c r="L103" s="28" t="s">
        <v>447</v>
      </c>
      <c r="M103" s="36">
        <v>45672</v>
      </c>
      <c r="N103" s="36">
        <v>46022</v>
      </c>
      <c r="O103" s="37">
        <v>1</v>
      </c>
      <c r="P103" s="37">
        <v>1</v>
      </c>
      <c r="Q103" s="37">
        <v>1</v>
      </c>
      <c r="R103" s="37">
        <v>2</v>
      </c>
      <c r="S103" s="32" t="s">
        <v>885</v>
      </c>
      <c r="T103" s="33">
        <v>281407347.78000003</v>
      </c>
      <c r="U103" s="32" t="s">
        <v>58</v>
      </c>
      <c r="V103" s="22" t="s">
        <v>918</v>
      </c>
      <c r="W103" s="34"/>
      <c r="X103" s="27" t="s">
        <v>97</v>
      </c>
      <c r="Y103" s="27" t="s">
        <v>67</v>
      </c>
      <c r="Z103" s="24" t="s">
        <v>98</v>
      </c>
      <c r="AA103" s="27" t="s">
        <v>67</v>
      </c>
    </row>
    <row r="104" spans="1:27" s="112" customFormat="1" ht="82.5" customHeight="1">
      <c r="A104" s="119"/>
      <c r="B104" s="23" t="s">
        <v>410</v>
      </c>
      <c r="C104" s="81" t="s">
        <v>448</v>
      </c>
      <c r="D104" s="24" t="s">
        <v>51</v>
      </c>
      <c r="E104" s="24" t="s">
        <v>495</v>
      </c>
      <c r="F104" s="24" t="s">
        <v>120</v>
      </c>
      <c r="G104" s="25">
        <v>2</v>
      </c>
      <c r="H104" s="26" t="s">
        <v>449</v>
      </c>
      <c r="I104" s="27" t="s">
        <v>159</v>
      </c>
      <c r="J104" s="27" t="s">
        <v>76</v>
      </c>
      <c r="K104" s="24" t="s">
        <v>450</v>
      </c>
      <c r="L104" s="26" t="s">
        <v>451</v>
      </c>
      <c r="M104" s="36">
        <v>45672</v>
      </c>
      <c r="N104" s="36">
        <v>45807</v>
      </c>
      <c r="O104" s="37">
        <v>1</v>
      </c>
      <c r="P104" s="37">
        <v>1</v>
      </c>
      <c r="Q104" s="37">
        <v>0</v>
      </c>
      <c r="R104" s="37">
        <v>0</v>
      </c>
      <c r="S104" s="32" t="s">
        <v>885</v>
      </c>
      <c r="T104" s="33">
        <v>224932094.97</v>
      </c>
      <c r="U104" s="32" t="s">
        <v>58</v>
      </c>
      <c r="V104" s="22" t="s">
        <v>918</v>
      </c>
      <c r="W104" s="34"/>
      <c r="X104" s="27" t="s">
        <v>97</v>
      </c>
      <c r="Y104" s="27" t="s">
        <v>67</v>
      </c>
      <c r="Z104" s="24" t="s">
        <v>98</v>
      </c>
      <c r="AA104" s="27" t="s">
        <v>67</v>
      </c>
    </row>
    <row r="105" spans="1:27" s="112" customFormat="1" ht="82.5" customHeight="1">
      <c r="A105" s="119"/>
      <c r="B105" s="23" t="s">
        <v>410</v>
      </c>
      <c r="C105" s="81" t="s">
        <v>452</v>
      </c>
      <c r="D105" s="24" t="s">
        <v>72</v>
      </c>
      <c r="E105" s="24" t="s">
        <v>495</v>
      </c>
      <c r="F105" s="24" t="s">
        <v>120</v>
      </c>
      <c r="G105" s="25">
        <v>12</v>
      </c>
      <c r="H105" s="26" t="s">
        <v>453</v>
      </c>
      <c r="I105" s="27" t="s">
        <v>159</v>
      </c>
      <c r="J105" s="27" t="s">
        <v>76</v>
      </c>
      <c r="K105" s="24" t="s">
        <v>454</v>
      </c>
      <c r="L105" s="26" t="s">
        <v>455</v>
      </c>
      <c r="M105" s="40">
        <v>45677</v>
      </c>
      <c r="N105" s="36">
        <v>46021</v>
      </c>
      <c r="O105" s="37">
        <v>3</v>
      </c>
      <c r="P105" s="37">
        <v>3</v>
      </c>
      <c r="Q105" s="37">
        <v>3</v>
      </c>
      <c r="R105" s="37">
        <v>3</v>
      </c>
      <c r="S105" s="32" t="s">
        <v>885</v>
      </c>
      <c r="T105" s="33">
        <v>290988804.06</v>
      </c>
      <c r="U105" s="32" t="s">
        <v>58</v>
      </c>
      <c r="V105" s="22" t="s">
        <v>918</v>
      </c>
      <c r="W105" s="34"/>
      <c r="X105" s="27" t="s">
        <v>97</v>
      </c>
      <c r="Y105" s="27" t="s">
        <v>67</v>
      </c>
      <c r="Z105" s="24" t="s">
        <v>98</v>
      </c>
      <c r="AA105" s="27" t="s">
        <v>67</v>
      </c>
    </row>
    <row r="106" spans="1:27" s="112" customFormat="1" ht="82.5" customHeight="1">
      <c r="A106" s="119"/>
      <c r="B106" s="23" t="s">
        <v>410</v>
      </c>
      <c r="C106" s="81" t="s">
        <v>456</v>
      </c>
      <c r="D106" s="24" t="s">
        <v>72</v>
      </c>
      <c r="E106" s="24" t="s">
        <v>495</v>
      </c>
      <c r="F106" s="24" t="s">
        <v>120</v>
      </c>
      <c r="G106" s="25">
        <v>1</v>
      </c>
      <c r="H106" s="26" t="s">
        <v>457</v>
      </c>
      <c r="I106" s="27" t="s">
        <v>159</v>
      </c>
      <c r="J106" s="27" t="s">
        <v>76</v>
      </c>
      <c r="K106" s="24" t="s">
        <v>458</v>
      </c>
      <c r="L106" s="26" t="s">
        <v>459</v>
      </c>
      <c r="M106" s="30">
        <v>45693</v>
      </c>
      <c r="N106" s="30">
        <v>45730</v>
      </c>
      <c r="O106" s="31">
        <v>1</v>
      </c>
      <c r="P106" s="31">
        <v>0</v>
      </c>
      <c r="Q106" s="31">
        <v>0</v>
      </c>
      <c r="R106" s="31">
        <v>0</v>
      </c>
      <c r="S106" s="32" t="s">
        <v>885</v>
      </c>
      <c r="T106" s="33">
        <v>74511975.900000006</v>
      </c>
      <c r="U106" s="32" t="s">
        <v>58</v>
      </c>
      <c r="V106" s="24" t="s">
        <v>416</v>
      </c>
      <c r="W106" s="34"/>
      <c r="X106" s="27" t="s">
        <v>97</v>
      </c>
      <c r="Y106" s="27" t="s">
        <v>67</v>
      </c>
      <c r="Z106" s="24" t="s">
        <v>98</v>
      </c>
      <c r="AA106" s="27" t="s">
        <v>67</v>
      </c>
    </row>
    <row r="107" spans="1:27" s="112" customFormat="1" ht="82.5" customHeight="1">
      <c r="A107" s="119"/>
      <c r="B107" s="23" t="s">
        <v>410</v>
      </c>
      <c r="C107" s="81" t="s">
        <v>460</v>
      </c>
      <c r="D107" s="24" t="s">
        <v>72</v>
      </c>
      <c r="E107" s="24" t="s">
        <v>495</v>
      </c>
      <c r="F107" s="24" t="s">
        <v>120</v>
      </c>
      <c r="G107" s="25">
        <v>1</v>
      </c>
      <c r="H107" s="26" t="s">
        <v>461</v>
      </c>
      <c r="I107" s="27" t="s">
        <v>55</v>
      </c>
      <c r="J107" s="27" t="s">
        <v>76</v>
      </c>
      <c r="K107" s="24" t="s">
        <v>462</v>
      </c>
      <c r="L107" s="28" t="s">
        <v>463</v>
      </c>
      <c r="M107" s="29">
        <v>45703</v>
      </c>
      <c r="N107" s="29">
        <v>45821</v>
      </c>
      <c r="O107" s="31">
        <v>0</v>
      </c>
      <c r="P107" s="31">
        <v>1</v>
      </c>
      <c r="Q107" s="31">
        <v>0</v>
      </c>
      <c r="R107" s="31">
        <v>0</v>
      </c>
      <c r="S107" s="32" t="s">
        <v>885</v>
      </c>
      <c r="T107" s="33">
        <v>3315133.44</v>
      </c>
      <c r="U107" s="32" t="s">
        <v>58</v>
      </c>
      <c r="V107" s="24" t="s">
        <v>416</v>
      </c>
      <c r="W107" s="34"/>
      <c r="X107" s="27" t="s">
        <v>97</v>
      </c>
      <c r="Y107" s="27" t="s">
        <v>67</v>
      </c>
      <c r="Z107" s="24" t="s">
        <v>98</v>
      </c>
      <c r="AA107" s="27" t="s">
        <v>67</v>
      </c>
    </row>
    <row r="108" spans="1:27" s="112" customFormat="1" ht="82.5" customHeight="1">
      <c r="A108" s="119"/>
      <c r="B108" s="23" t="s">
        <v>410</v>
      </c>
      <c r="C108" s="81" t="s">
        <v>464</v>
      </c>
      <c r="D108" s="24" t="s">
        <v>72</v>
      </c>
      <c r="E108" s="24" t="s">
        <v>495</v>
      </c>
      <c r="F108" s="24" t="s">
        <v>120</v>
      </c>
      <c r="G108" s="25">
        <v>2</v>
      </c>
      <c r="H108" s="26" t="s">
        <v>465</v>
      </c>
      <c r="I108" s="27" t="s">
        <v>55</v>
      </c>
      <c r="J108" s="27" t="s">
        <v>76</v>
      </c>
      <c r="K108" s="24" t="s">
        <v>466</v>
      </c>
      <c r="L108" s="28" t="s">
        <v>467</v>
      </c>
      <c r="M108" s="29">
        <v>45703</v>
      </c>
      <c r="N108" s="29">
        <v>45930</v>
      </c>
      <c r="O108" s="31">
        <v>0</v>
      </c>
      <c r="P108" s="31">
        <v>0</v>
      </c>
      <c r="Q108" s="31">
        <v>2</v>
      </c>
      <c r="R108" s="31">
        <v>0</v>
      </c>
      <c r="S108" s="32" t="s">
        <v>885</v>
      </c>
      <c r="T108" s="33">
        <v>130793471.46000001</v>
      </c>
      <c r="U108" s="32" t="s">
        <v>58</v>
      </c>
      <c r="V108" s="24" t="s">
        <v>416</v>
      </c>
      <c r="W108" s="34"/>
      <c r="X108" s="27" t="s">
        <v>97</v>
      </c>
      <c r="Y108" s="27" t="s">
        <v>67</v>
      </c>
      <c r="Z108" s="24" t="s">
        <v>98</v>
      </c>
      <c r="AA108" s="27" t="s">
        <v>67</v>
      </c>
    </row>
    <row r="109" spans="1:27" s="112" customFormat="1" ht="82.5" customHeight="1">
      <c r="A109" s="119"/>
      <c r="B109" s="23" t="s">
        <v>410</v>
      </c>
      <c r="C109" s="81" t="s">
        <v>468</v>
      </c>
      <c r="D109" s="24" t="s">
        <v>72</v>
      </c>
      <c r="E109" s="24" t="s">
        <v>495</v>
      </c>
      <c r="F109" s="24" t="s">
        <v>120</v>
      </c>
      <c r="G109" s="25">
        <v>4</v>
      </c>
      <c r="H109" s="26" t="s">
        <v>469</v>
      </c>
      <c r="I109" s="27" t="s">
        <v>55</v>
      </c>
      <c r="J109" s="27" t="s">
        <v>76</v>
      </c>
      <c r="K109" s="24" t="s">
        <v>470</v>
      </c>
      <c r="L109" s="28" t="s">
        <v>471</v>
      </c>
      <c r="M109" s="36">
        <v>45703</v>
      </c>
      <c r="N109" s="36">
        <v>46021</v>
      </c>
      <c r="O109" s="37">
        <v>2</v>
      </c>
      <c r="P109" s="37">
        <v>0</v>
      </c>
      <c r="Q109" s="37">
        <v>0</v>
      </c>
      <c r="R109" s="37">
        <v>2</v>
      </c>
      <c r="S109" s="32" t="s">
        <v>885</v>
      </c>
      <c r="T109" s="33">
        <v>874067445.09000003</v>
      </c>
      <c r="U109" s="32" t="s">
        <v>58</v>
      </c>
      <c r="V109" s="24" t="s">
        <v>416</v>
      </c>
      <c r="W109" s="34"/>
      <c r="X109" s="27" t="s">
        <v>97</v>
      </c>
      <c r="Y109" s="27" t="s">
        <v>67</v>
      </c>
      <c r="Z109" s="24" t="s">
        <v>98</v>
      </c>
      <c r="AA109" s="27" t="s">
        <v>67</v>
      </c>
    </row>
    <row r="110" spans="1:27" s="112" customFormat="1" ht="82.5" customHeight="1">
      <c r="A110" s="119"/>
      <c r="B110" s="23" t="s">
        <v>410</v>
      </c>
      <c r="C110" s="81" t="s">
        <v>472</v>
      </c>
      <c r="D110" s="24" t="s">
        <v>51</v>
      </c>
      <c r="E110" s="24" t="s">
        <v>495</v>
      </c>
      <c r="F110" s="24" t="s">
        <v>120</v>
      </c>
      <c r="G110" s="25">
        <v>4</v>
      </c>
      <c r="H110" s="26" t="s">
        <v>473</v>
      </c>
      <c r="I110" s="27" t="s">
        <v>159</v>
      </c>
      <c r="J110" s="27" t="s">
        <v>76</v>
      </c>
      <c r="K110" s="24" t="s">
        <v>474</v>
      </c>
      <c r="L110" s="26" t="s">
        <v>475</v>
      </c>
      <c r="M110" s="36">
        <v>45672</v>
      </c>
      <c r="N110" s="36">
        <v>45960</v>
      </c>
      <c r="O110" s="37">
        <v>1</v>
      </c>
      <c r="P110" s="37">
        <v>1</v>
      </c>
      <c r="Q110" s="37">
        <v>1</v>
      </c>
      <c r="R110" s="37">
        <v>1</v>
      </c>
      <c r="S110" s="32" t="s">
        <v>885</v>
      </c>
      <c r="T110" s="33">
        <v>81841898.699999988</v>
      </c>
      <c r="U110" s="32" t="s">
        <v>58</v>
      </c>
      <c r="V110" s="24" t="s">
        <v>416</v>
      </c>
      <c r="W110" s="34"/>
      <c r="X110" s="27" t="s">
        <v>97</v>
      </c>
      <c r="Y110" s="27" t="s">
        <v>67</v>
      </c>
      <c r="Z110" s="24" t="s">
        <v>98</v>
      </c>
      <c r="AA110" s="27" t="s">
        <v>67</v>
      </c>
    </row>
    <row r="111" spans="1:27" s="112" customFormat="1" ht="82.5" customHeight="1">
      <c r="A111" s="119"/>
      <c r="B111" s="23" t="s">
        <v>410</v>
      </c>
      <c r="C111" s="81" t="s">
        <v>476</v>
      </c>
      <c r="D111" s="24" t="s">
        <v>72</v>
      </c>
      <c r="E111" s="24" t="s">
        <v>495</v>
      </c>
      <c r="F111" s="24" t="s">
        <v>120</v>
      </c>
      <c r="G111" s="25">
        <v>2</v>
      </c>
      <c r="H111" s="26" t="s">
        <v>477</v>
      </c>
      <c r="I111" s="27" t="s">
        <v>159</v>
      </c>
      <c r="J111" s="27" t="s">
        <v>76</v>
      </c>
      <c r="K111" s="24" t="s">
        <v>478</v>
      </c>
      <c r="L111" s="28" t="s">
        <v>479</v>
      </c>
      <c r="M111" s="36">
        <v>45748</v>
      </c>
      <c r="N111" s="36">
        <v>45869</v>
      </c>
      <c r="O111" s="37">
        <v>0</v>
      </c>
      <c r="P111" s="37">
        <v>0</v>
      </c>
      <c r="Q111" s="37">
        <v>2</v>
      </c>
      <c r="R111" s="37">
        <v>0</v>
      </c>
      <c r="S111" s="32" t="s">
        <v>885</v>
      </c>
      <c r="T111" s="33">
        <v>41296942.380000003</v>
      </c>
      <c r="U111" s="32" t="s">
        <v>58</v>
      </c>
      <c r="V111" s="24" t="s">
        <v>425</v>
      </c>
      <c r="W111" s="34"/>
      <c r="X111" s="27" t="s">
        <v>97</v>
      </c>
      <c r="Y111" s="27" t="s">
        <v>67</v>
      </c>
      <c r="Z111" s="24" t="s">
        <v>98</v>
      </c>
      <c r="AA111" s="27" t="s">
        <v>67</v>
      </c>
    </row>
    <row r="112" spans="1:27" s="112" customFormat="1" ht="82.5" customHeight="1">
      <c r="A112" s="119"/>
      <c r="B112" s="23" t="s">
        <v>410</v>
      </c>
      <c r="C112" s="81" t="s">
        <v>480</v>
      </c>
      <c r="D112" s="24" t="s">
        <v>72</v>
      </c>
      <c r="E112" s="24" t="s">
        <v>412</v>
      </c>
      <c r="F112" s="24" t="s">
        <v>53</v>
      </c>
      <c r="G112" s="25">
        <v>1</v>
      </c>
      <c r="H112" s="26" t="s">
        <v>481</v>
      </c>
      <c r="I112" s="27" t="s">
        <v>55</v>
      </c>
      <c r="J112" s="27" t="s">
        <v>76</v>
      </c>
      <c r="K112" s="24" t="s">
        <v>482</v>
      </c>
      <c r="L112" s="24" t="s">
        <v>483</v>
      </c>
      <c r="M112" s="29">
        <v>45671</v>
      </c>
      <c r="N112" s="29">
        <v>45954</v>
      </c>
      <c r="O112" s="37">
        <v>0</v>
      </c>
      <c r="P112" s="37">
        <v>0</v>
      </c>
      <c r="Q112" s="37">
        <v>0</v>
      </c>
      <c r="R112" s="37">
        <v>1</v>
      </c>
      <c r="S112" s="32" t="s">
        <v>885</v>
      </c>
      <c r="T112" s="33">
        <v>88288770.059999987</v>
      </c>
      <c r="U112" s="32" t="s">
        <v>58</v>
      </c>
      <c r="V112" s="24" t="s">
        <v>425</v>
      </c>
      <c r="W112" s="34"/>
      <c r="X112" s="27" t="s">
        <v>97</v>
      </c>
      <c r="Y112" s="27" t="s">
        <v>67</v>
      </c>
      <c r="Z112" s="24" t="s">
        <v>98</v>
      </c>
      <c r="AA112" s="27" t="s">
        <v>67</v>
      </c>
    </row>
    <row r="113" spans="1:27" s="112" customFormat="1" ht="82.5" customHeight="1">
      <c r="A113" s="119"/>
      <c r="B113" s="23" t="s">
        <v>410</v>
      </c>
      <c r="C113" s="81" t="s">
        <v>484</v>
      </c>
      <c r="D113" s="24" t="s">
        <v>72</v>
      </c>
      <c r="E113" s="24" t="s">
        <v>412</v>
      </c>
      <c r="F113" s="24" t="s">
        <v>53</v>
      </c>
      <c r="G113" s="25">
        <v>2</v>
      </c>
      <c r="H113" s="26" t="s">
        <v>485</v>
      </c>
      <c r="I113" s="27" t="s">
        <v>55</v>
      </c>
      <c r="J113" s="27" t="s">
        <v>76</v>
      </c>
      <c r="K113" s="24" t="s">
        <v>486</v>
      </c>
      <c r="L113" s="24" t="s">
        <v>487</v>
      </c>
      <c r="M113" s="29">
        <v>45670</v>
      </c>
      <c r="N113" s="29">
        <v>45877</v>
      </c>
      <c r="O113" s="31">
        <v>1</v>
      </c>
      <c r="P113" s="31">
        <v>0</v>
      </c>
      <c r="Q113" s="31">
        <v>1</v>
      </c>
      <c r="R113" s="31">
        <v>0</v>
      </c>
      <c r="S113" s="32" t="s">
        <v>885</v>
      </c>
      <c r="T113" s="33">
        <v>23696304.299999997</v>
      </c>
      <c r="U113" s="32" t="s">
        <v>58</v>
      </c>
      <c r="V113" s="24" t="s">
        <v>488</v>
      </c>
      <c r="W113" s="34"/>
      <c r="X113" s="27" t="s">
        <v>97</v>
      </c>
      <c r="Y113" s="27" t="s">
        <v>67</v>
      </c>
      <c r="Z113" s="24" t="s">
        <v>98</v>
      </c>
      <c r="AA113" s="27" t="s">
        <v>67</v>
      </c>
    </row>
    <row r="114" spans="1:27" s="112" customFormat="1" ht="82.5" customHeight="1">
      <c r="A114" s="119"/>
      <c r="B114" s="23" t="s">
        <v>410</v>
      </c>
      <c r="C114" s="81" t="s">
        <v>489</v>
      </c>
      <c r="D114" s="24" t="s">
        <v>72</v>
      </c>
      <c r="E114" s="24" t="s">
        <v>412</v>
      </c>
      <c r="F114" s="24" t="s">
        <v>490</v>
      </c>
      <c r="G114" s="25">
        <v>1</v>
      </c>
      <c r="H114" s="26" t="s">
        <v>491</v>
      </c>
      <c r="I114" s="27" t="s">
        <v>55</v>
      </c>
      <c r="J114" s="27" t="s">
        <v>76</v>
      </c>
      <c r="K114" s="24" t="s">
        <v>492</v>
      </c>
      <c r="L114" s="22" t="s">
        <v>493</v>
      </c>
      <c r="M114" s="36">
        <v>45692</v>
      </c>
      <c r="N114" s="36">
        <v>45991</v>
      </c>
      <c r="O114" s="37">
        <v>0</v>
      </c>
      <c r="P114" s="37">
        <v>0</v>
      </c>
      <c r="Q114" s="37">
        <v>0</v>
      </c>
      <c r="R114" s="37">
        <v>1</v>
      </c>
      <c r="S114" s="32" t="s">
        <v>885</v>
      </c>
      <c r="T114" s="33">
        <v>26116150.560000002</v>
      </c>
      <c r="U114" s="32" t="s">
        <v>58</v>
      </c>
      <c r="V114" s="24" t="s">
        <v>425</v>
      </c>
      <c r="W114" s="34"/>
      <c r="X114" s="27" t="s">
        <v>97</v>
      </c>
      <c r="Y114" s="27" t="s">
        <v>67</v>
      </c>
      <c r="Z114" s="24" t="s">
        <v>98</v>
      </c>
      <c r="AA114" s="27" t="s">
        <v>62</v>
      </c>
    </row>
    <row r="115" spans="1:27" s="112" customFormat="1" ht="82.5" customHeight="1">
      <c r="A115" s="119"/>
      <c r="B115" s="23" t="s">
        <v>410</v>
      </c>
      <c r="C115" s="81" t="s">
        <v>494</v>
      </c>
      <c r="D115" s="24" t="s">
        <v>72</v>
      </c>
      <c r="E115" s="24" t="s">
        <v>495</v>
      </c>
      <c r="F115" s="24" t="s">
        <v>120</v>
      </c>
      <c r="G115" s="25">
        <v>1</v>
      </c>
      <c r="H115" s="26" t="s">
        <v>496</v>
      </c>
      <c r="I115" s="27" t="s">
        <v>55</v>
      </c>
      <c r="J115" s="27" t="s">
        <v>76</v>
      </c>
      <c r="K115" s="24" t="s">
        <v>497</v>
      </c>
      <c r="L115" s="24" t="s">
        <v>498</v>
      </c>
      <c r="M115" s="29">
        <v>45693</v>
      </c>
      <c r="N115" s="29">
        <v>46022</v>
      </c>
      <c r="O115" s="31">
        <v>0</v>
      </c>
      <c r="P115" s="31">
        <v>0</v>
      </c>
      <c r="Q115" s="31">
        <v>0</v>
      </c>
      <c r="R115" s="31">
        <v>1</v>
      </c>
      <c r="S115" s="32" t="s">
        <v>885</v>
      </c>
      <c r="T115" s="33">
        <v>28919265.600000001</v>
      </c>
      <c r="U115" s="32" t="s">
        <v>58</v>
      </c>
      <c r="V115" s="24" t="s">
        <v>499</v>
      </c>
      <c r="W115" s="34"/>
      <c r="X115" s="27" t="s">
        <v>97</v>
      </c>
      <c r="Y115" s="27" t="s">
        <v>67</v>
      </c>
      <c r="Z115" s="24" t="s">
        <v>98</v>
      </c>
      <c r="AA115" s="27" t="s">
        <v>67</v>
      </c>
    </row>
    <row r="116" spans="1:27" s="112" customFormat="1" ht="82.5" customHeight="1">
      <c r="A116" s="119"/>
      <c r="B116" s="23" t="s">
        <v>410</v>
      </c>
      <c r="C116" s="81" t="s">
        <v>500</v>
      </c>
      <c r="D116" s="24" t="s">
        <v>72</v>
      </c>
      <c r="E116" s="24" t="s">
        <v>495</v>
      </c>
      <c r="F116" s="24" t="s">
        <v>120</v>
      </c>
      <c r="G116" s="25">
        <v>1</v>
      </c>
      <c r="H116" s="26" t="s">
        <v>501</v>
      </c>
      <c r="I116" s="27" t="s">
        <v>159</v>
      </c>
      <c r="J116" s="27" t="s">
        <v>76</v>
      </c>
      <c r="K116" s="24" t="s">
        <v>502</v>
      </c>
      <c r="L116" s="24" t="s">
        <v>503</v>
      </c>
      <c r="M116" s="29">
        <v>45705</v>
      </c>
      <c r="N116" s="29">
        <v>46022</v>
      </c>
      <c r="O116" s="31">
        <v>0</v>
      </c>
      <c r="P116" s="31">
        <v>0</v>
      </c>
      <c r="Q116" s="31">
        <v>0</v>
      </c>
      <c r="R116" s="31">
        <v>1</v>
      </c>
      <c r="S116" s="32" t="s">
        <v>885</v>
      </c>
      <c r="T116" s="33">
        <v>96313092</v>
      </c>
      <c r="U116" s="32" t="s">
        <v>58</v>
      </c>
      <c r="V116" s="24" t="s">
        <v>504</v>
      </c>
      <c r="W116" s="34"/>
      <c r="X116" s="27" t="s">
        <v>97</v>
      </c>
      <c r="Y116" s="27" t="s">
        <v>67</v>
      </c>
      <c r="Z116" s="24" t="s">
        <v>98</v>
      </c>
      <c r="AA116" s="27" t="s">
        <v>67</v>
      </c>
    </row>
    <row r="117" spans="1:27" s="112" customFormat="1" ht="82.5" customHeight="1">
      <c r="A117" s="119"/>
      <c r="B117" s="23" t="s">
        <v>410</v>
      </c>
      <c r="C117" s="81" t="s">
        <v>505</v>
      </c>
      <c r="D117" s="24" t="s">
        <v>72</v>
      </c>
      <c r="E117" s="24" t="s">
        <v>495</v>
      </c>
      <c r="F117" s="24" t="s">
        <v>120</v>
      </c>
      <c r="G117" s="25">
        <v>1</v>
      </c>
      <c r="H117" s="44" t="s">
        <v>506</v>
      </c>
      <c r="I117" s="27" t="s">
        <v>159</v>
      </c>
      <c r="J117" s="27" t="s">
        <v>76</v>
      </c>
      <c r="K117" s="24" t="s">
        <v>507</v>
      </c>
      <c r="L117" s="24" t="s">
        <v>508</v>
      </c>
      <c r="M117" s="36">
        <v>45748</v>
      </c>
      <c r="N117" s="29" t="s">
        <v>509</v>
      </c>
      <c r="O117" s="37">
        <v>0</v>
      </c>
      <c r="P117" s="37">
        <v>0</v>
      </c>
      <c r="Q117" s="37">
        <v>0</v>
      </c>
      <c r="R117" s="37">
        <v>1</v>
      </c>
      <c r="S117" s="32" t="s">
        <v>885</v>
      </c>
      <c r="T117" s="41">
        <v>10305500.844000001</v>
      </c>
      <c r="U117" s="32" t="s">
        <v>58</v>
      </c>
      <c r="V117" s="24" t="s">
        <v>510</v>
      </c>
      <c r="W117" s="34"/>
      <c r="X117" s="27" t="s">
        <v>97</v>
      </c>
      <c r="Y117" s="27" t="s">
        <v>67</v>
      </c>
      <c r="Z117" s="24" t="s">
        <v>98</v>
      </c>
      <c r="AA117" s="27" t="s">
        <v>67</v>
      </c>
    </row>
    <row r="118" spans="1:27" s="112" customFormat="1" ht="82.5" customHeight="1">
      <c r="A118" s="119"/>
      <c r="B118" s="23" t="s">
        <v>410</v>
      </c>
      <c r="C118" s="81" t="s">
        <v>511</v>
      </c>
      <c r="D118" s="24" t="s">
        <v>72</v>
      </c>
      <c r="E118" s="24" t="s">
        <v>512</v>
      </c>
      <c r="F118" s="24" t="s">
        <v>120</v>
      </c>
      <c r="G118" s="25">
        <v>1</v>
      </c>
      <c r="H118" s="44" t="s">
        <v>513</v>
      </c>
      <c r="I118" s="27" t="s">
        <v>159</v>
      </c>
      <c r="J118" s="27" t="s">
        <v>76</v>
      </c>
      <c r="K118" s="24" t="s">
        <v>514</v>
      </c>
      <c r="L118" s="24" t="s">
        <v>515</v>
      </c>
      <c r="M118" s="36" t="s">
        <v>516</v>
      </c>
      <c r="N118" s="36" t="s">
        <v>517</v>
      </c>
      <c r="O118" s="37">
        <v>1</v>
      </c>
      <c r="P118" s="37">
        <v>0</v>
      </c>
      <c r="Q118" s="37">
        <v>0</v>
      </c>
      <c r="R118" s="37">
        <v>0</v>
      </c>
      <c r="S118" s="32" t="s">
        <v>885</v>
      </c>
      <c r="T118" s="41">
        <v>91359641.039999992</v>
      </c>
      <c r="U118" s="32" t="s">
        <v>58</v>
      </c>
      <c r="V118" s="45" t="s">
        <v>518</v>
      </c>
      <c r="W118" s="34"/>
      <c r="X118" s="35" t="s">
        <v>97</v>
      </c>
      <c r="Y118" s="35" t="s">
        <v>67</v>
      </c>
      <c r="Z118" s="22" t="s">
        <v>98</v>
      </c>
      <c r="AA118" s="35" t="s">
        <v>67</v>
      </c>
    </row>
    <row r="119" spans="1:27" s="112" customFormat="1" ht="82.5" customHeight="1">
      <c r="A119" s="119"/>
      <c r="B119" s="23" t="s">
        <v>410</v>
      </c>
      <c r="C119" s="81" t="s">
        <v>519</v>
      </c>
      <c r="D119" s="24" t="s">
        <v>72</v>
      </c>
      <c r="E119" s="24" t="s">
        <v>512</v>
      </c>
      <c r="F119" s="24" t="s">
        <v>120</v>
      </c>
      <c r="G119" s="25">
        <v>4</v>
      </c>
      <c r="H119" s="44" t="s">
        <v>877</v>
      </c>
      <c r="I119" s="27" t="s">
        <v>159</v>
      </c>
      <c r="J119" s="27" t="s">
        <v>76</v>
      </c>
      <c r="K119" s="24" t="s">
        <v>878</v>
      </c>
      <c r="L119" s="45" t="s">
        <v>520</v>
      </c>
      <c r="M119" s="29">
        <v>45698</v>
      </c>
      <c r="N119" s="29" t="s">
        <v>509</v>
      </c>
      <c r="O119" s="31">
        <v>0</v>
      </c>
      <c r="P119" s="31">
        <v>0</v>
      </c>
      <c r="Q119" s="31">
        <v>0</v>
      </c>
      <c r="R119" s="31">
        <v>4</v>
      </c>
      <c r="S119" s="32" t="s">
        <v>885</v>
      </c>
      <c r="T119" s="41">
        <v>91359641.039999992</v>
      </c>
      <c r="U119" s="32" t="s">
        <v>58</v>
      </c>
      <c r="V119" s="45" t="s">
        <v>521</v>
      </c>
      <c r="W119" s="34"/>
      <c r="X119" s="35" t="s">
        <v>97</v>
      </c>
      <c r="Y119" s="35" t="s">
        <v>67</v>
      </c>
      <c r="Z119" s="22" t="s">
        <v>98</v>
      </c>
      <c r="AA119" s="35" t="s">
        <v>67</v>
      </c>
    </row>
    <row r="120" spans="1:27" s="112" customFormat="1" ht="85.5" customHeight="1">
      <c r="A120" s="147"/>
      <c r="B120" s="23" t="s">
        <v>410</v>
      </c>
      <c r="C120" s="81" t="s">
        <v>522</v>
      </c>
      <c r="D120" s="24" t="s">
        <v>51</v>
      </c>
      <c r="E120" s="24" t="s">
        <v>512</v>
      </c>
      <c r="F120" s="24" t="s">
        <v>120</v>
      </c>
      <c r="G120" s="25">
        <v>1</v>
      </c>
      <c r="H120" s="26" t="s">
        <v>523</v>
      </c>
      <c r="I120" s="27" t="s">
        <v>159</v>
      </c>
      <c r="J120" s="27" t="s">
        <v>76</v>
      </c>
      <c r="K120" s="24" t="s">
        <v>524</v>
      </c>
      <c r="L120" s="24" t="s">
        <v>525</v>
      </c>
      <c r="M120" s="29" t="s">
        <v>526</v>
      </c>
      <c r="N120" s="29" t="s">
        <v>509</v>
      </c>
      <c r="O120" s="31">
        <v>0</v>
      </c>
      <c r="P120" s="31">
        <v>0</v>
      </c>
      <c r="Q120" s="31">
        <v>0</v>
      </c>
      <c r="R120" s="31">
        <v>1</v>
      </c>
      <c r="S120" s="32" t="s">
        <v>885</v>
      </c>
      <c r="T120" s="41">
        <v>3867655.68</v>
      </c>
      <c r="U120" s="32" t="s">
        <v>58</v>
      </c>
      <c r="V120" s="45" t="s">
        <v>521</v>
      </c>
      <c r="W120" s="34"/>
      <c r="X120" s="35" t="s">
        <v>97</v>
      </c>
      <c r="Y120" s="35" t="s">
        <v>67</v>
      </c>
      <c r="Z120" s="22" t="s">
        <v>98</v>
      </c>
      <c r="AA120" s="35" t="s">
        <v>67</v>
      </c>
    </row>
    <row r="121" spans="1:27" s="112" customFormat="1" ht="85.5" customHeight="1">
      <c r="A121" s="147"/>
      <c r="B121" s="148" t="s">
        <v>527</v>
      </c>
      <c r="C121" s="81" t="s">
        <v>528</v>
      </c>
      <c r="D121" s="1" t="s">
        <v>51</v>
      </c>
      <c r="E121" s="1" t="s">
        <v>495</v>
      </c>
      <c r="F121" s="1" t="s">
        <v>120</v>
      </c>
      <c r="G121" s="25">
        <v>1</v>
      </c>
      <c r="H121" s="1" t="s">
        <v>919</v>
      </c>
      <c r="I121" s="91" t="s">
        <v>55</v>
      </c>
      <c r="J121" s="91" t="s">
        <v>76</v>
      </c>
      <c r="K121" s="1" t="s">
        <v>529</v>
      </c>
      <c r="L121" s="1" t="s">
        <v>530</v>
      </c>
      <c r="M121" s="92">
        <v>45691</v>
      </c>
      <c r="N121" s="92">
        <v>45838</v>
      </c>
      <c r="O121" s="149">
        <v>0</v>
      </c>
      <c r="P121" s="37">
        <v>1</v>
      </c>
      <c r="Q121" s="37">
        <v>0</v>
      </c>
      <c r="R121" s="37">
        <v>0</v>
      </c>
      <c r="S121" s="1" t="s">
        <v>67</v>
      </c>
      <c r="T121" s="93" t="s">
        <v>67</v>
      </c>
      <c r="U121" s="1" t="s">
        <v>531</v>
      </c>
      <c r="V121" s="1"/>
      <c r="W121" s="150"/>
      <c r="X121" s="91" t="s">
        <v>97</v>
      </c>
      <c r="Y121" s="91" t="s">
        <v>67</v>
      </c>
      <c r="Z121" s="1" t="s">
        <v>98</v>
      </c>
      <c r="AA121" s="91" t="s">
        <v>67</v>
      </c>
    </row>
    <row r="122" spans="1:27" s="112" customFormat="1" ht="85.5" customHeight="1">
      <c r="A122" s="147"/>
      <c r="B122" s="148" t="s">
        <v>527</v>
      </c>
      <c r="C122" s="81" t="s">
        <v>532</v>
      </c>
      <c r="D122" s="1" t="s">
        <v>51</v>
      </c>
      <c r="E122" s="1" t="s">
        <v>495</v>
      </c>
      <c r="F122" s="1" t="s">
        <v>88</v>
      </c>
      <c r="G122" s="151">
        <v>0.5</v>
      </c>
      <c r="H122" s="1" t="s">
        <v>920</v>
      </c>
      <c r="I122" s="91" t="s">
        <v>55</v>
      </c>
      <c r="J122" s="91" t="s">
        <v>76</v>
      </c>
      <c r="K122" s="1" t="s">
        <v>827</v>
      </c>
      <c r="L122" s="1" t="s">
        <v>828</v>
      </c>
      <c r="M122" s="92">
        <v>45691</v>
      </c>
      <c r="N122" s="92">
        <v>45838</v>
      </c>
      <c r="O122" s="149">
        <v>0</v>
      </c>
      <c r="P122" s="37">
        <v>0.5</v>
      </c>
      <c r="Q122" s="37">
        <v>0</v>
      </c>
      <c r="R122" s="37">
        <v>0</v>
      </c>
      <c r="S122" s="1" t="s">
        <v>67</v>
      </c>
      <c r="T122" s="93" t="s">
        <v>67</v>
      </c>
      <c r="U122" s="1" t="s">
        <v>531</v>
      </c>
      <c r="V122" s="1"/>
      <c r="W122" s="150"/>
      <c r="X122" s="91" t="s">
        <v>97</v>
      </c>
      <c r="Y122" s="91" t="s">
        <v>67</v>
      </c>
      <c r="Z122" s="1" t="s">
        <v>98</v>
      </c>
      <c r="AA122" s="91" t="s">
        <v>67</v>
      </c>
    </row>
    <row r="123" spans="1:27" s="112" customFormat="1" ht="85.5" customHeight="1">
      <c r="A123" s="147"/>
      <c r="B123" s="148" t="s">
        <v>527</v>
      </c>
      <c r="C123" s="81" t="s">
        <v>533</v>
      </c>
      <c r="D123" s="1" t="s">
        <v>51</v>
      </c>
      <c r="E123" s="1" t="s">
        <v>495</v>
      </c>
      <c r="F123" s="1" t="s">
        <v>120</v>
      </c>
      <c r="G123" s="25">
        <v>1</v>
      </c>
      <c r="H123" s="1" t="s">
        <v>534</v>
      </c>
      <c r="I123" s="91" t="s">
        <v>55</v>
      </c>
      <c r="J123" s="91" t="s">
        <v>76</v>
      </c>
      <c r="K123" s="1" t="s">
        <v>535</v>
      </c>
      <c r="L123" s="1" t="s">
        <v>921</v>
      </c>
      <c r="M123" s="92">
        <v>45691</v>
      </c>
      <c r="N123" s="92">
        <v>46022</v>
      </c>
      <c r="O123" s="37">
        <v>0</v>
      </c>
      <c r="P123" s="37">
        <v>0</v>
      </c>
      <c r="Q123" s="37">
        <v>0</v>
      </c>
      <c r="R123" s="37">
        <v>1</v>
      </c>
      <c r="S123" s="1" t="s">
        <v>67</v>
      </c>
      <c r="T123" s="93" t="s">
        <v>67</v>
      </c>
      <c r="U123" s="1" t="s">
        <v>531</v>
      </c>
      <c r="V123" s="1"/>
      <c r="W123" s="150"/>
      <c r="X123" s="91" t="s">
        <v>97</v>
      </c>
      <c r="Y123" s="91" t="s">
        <v>67</v>
      </c>
      <c r="Z123" s="1" t="s">
        <v>98</v>
      </c>
      <c r="AA123" s="91" t="s">
        <v>67</v>
      </c>
    </row>
    <row r="124" spans="1:27" s="112" customFormat="1" ht="92.25" customHeight="1">
      <c r="A124" s="147"/>
      <c r="B124" s="148" t="s">
        <v>527</v>
      </c>
      <c r="C124" s="81" t="s">
        <v>536</v>
      </c>
      <c r="D124" s="1" t="s">
        <v>51</v>
      </c>
      <c r="E124" s="1" t="s">
        <v>537</v>
      </c>
      <c r="F124" s="1" t="s">
        <v>490</v>
      </c>
      <c r="G124" s="96">
        <v>1</v>
      </c>
      <c r="H124" s="1" t="s">
        <v>538</v>
      </c>
      <c r="I124" s="91" t="s">
        <v>55</v>
      </c>
      <c r="J124" s="91" t="s">
        <v>56</v>
      </c>
      <c r="K124" s="1" t="s">
        <v>539</v>
      </c>
      <c r="L124" s="1" t="s">
        <v>540</v>
      </c>
      <c r="M124" s="92">
        <v>45748</v>
      </c>
      <c r="N124" s="92">
        <v>46022</v>
      </c>
      <c r="O124" s="96">
        <v>0</v>
      </c>
      <c r="P124" s="95">
        <v>0.33</v>
      </c>
      <c r="Q124" s="95">
        <v>0.66</v>
      </c>
      <c r="R124" s="37" t="s">
        <v>613</v>
      </c>
      <c r="S124" s="1" t="s">
        <v>885</v>
      </c>
      <c r="T124" s="152">
        <v>36117409.5</v>
      </c>
      <c r="U124" s="1" t="s">
        <v>531</v>
      </c>
      <c r="V124" s="1"/>
      <c r="W124" s="150"/>
      <c r="X124" s="91" t="s">
        <v>97</v>
      </c>
      <c r="Y124" s="91" t="s">
        <v>67</v>
      </c>
      <c r="Z124" s="1" t="s">
        <v>98</v>
      </c>
      <c r="AA124" s="1" t="s">
        <v>62</v>
      </c>
    </row>
    <row r="125" spans="1:27" s="112" customFormat="1" ht="89.25" customHeight="1">
      <c r="A125" s="147"/>
      <c r="B125" s="148" t="s">
        <v>527</v>
      </c>
      <c r="C125" s="81" t="s">
        <v>541</v>
      </c>
      <c r="D125" s="1" t="s">
        <v>51</v>
      </c>
      <c r="E125" s="1" t="s">
        <v>542</v>
      </c>
      <c r="F125" s="1" t="s">
        <v>490</v>
      </c>
      <c r="G125" s="96">
        <v>1</v>
      </c>
      <c r="H125" s="1" t="s">
        <v>543</v>
      </c>
      <c r="I125" s="91" t="s">
        <v>55</v>
      </c>
      <c r="J125" s="91" t="s">
        <v>56</v>
      </c>
      <c r="K125" s="1" t="s">
        <v>614</v>
      </c>
      <c r="L125" s="1" t="s">
        <v>544</v>
      </c>
      <c r="M125" s="92">
        <v>45748</v>
      </c>
      <c r="N125" s="92">
        <v>46022</v>
      </c>
      <c r="O125" s="95">
        <v>0</v>
      </c>
      <c r="P125" s="95">
        <v>1</v>
      </c>
      <c r="Q125" s="95">
        <v>1</v>
      </c>
      <c r="R125" s="95">
        <v>1</v>
      </c>
      <c r="S125" s="1" t="s">
        <v>885</v>
      </c>
      <c r="T125" s="152">
        <v>7223481.9000000004</v>
      </c>
      <c r="U125" s="1" t="s">
        <v>531</v>
      </c>
      <c r="V125" s="1"/>
      <c r="W125" s="150"/>
      <c r="X125" s="91" t="s">
        <v>97</v>
      </c>
      <c r="Y125" s="91" t="s">
        <v>67</v>
      </c>
      <c r="Z125" s="1" t="s">
        <v>98</v>
      </c>
      <c r="AA125" s="1" t="s">
        <v>545</v>
      </c>
    </row>
    <row r="126" spans="1:27" s="112" customFormat="1" ht="60" customHeight="1">
      <c r="A126" s="147"/>
      <c r="B126" s="148" t="s">
        <v>527</v>
      </c>
      <c r="C126" s="81" t="s">
        <v>546</v>
      </c>
      <c r="D126" s="1" t="s">
        <v>51</v>
      </c>
      <c r="E126" s="1" t="s">
        <v>542</v>
      </c>
      <c r="F126" s="1" t="s">
        <v>88</v>
      </c>
      <c r="G126" s="96">
        <v>1</v>
      </c>
      <c r="H126" s="1" t="s">
        <v>829</v>
      </c>
      <c r="I126" s="91" t="s">
        <v>55</v>
      </c>
      <c r="J126" s="91" t="s">
        <v>56</v>
      </c>
      <c r="K126" s="1" t="s">
        <v>547</v>
      </c>
      <c r="L126" s="1" t="s">
        <v>615</v>
      </c>
      <c r="M126" s="92">
        <v>45672</v>
      </c>
      <c r="N126" s="92">
        <v>46022</v>
      </c>
      <c r="O126" s="95">
        <v>0.2</v>
      </c>
      <c r="P126" s="95">
        <v>0.7</v>
      </c>
      <c r="Q126" s="95">
        <v>0.9</v>
      </c>
      <c r="R126" s="95">
        <v>1</v>
      </c>
      <c r="S126" s="1" t="s">
        <v>885</v>
      </c>
      <c r="T126" s="152">
        <v>128332089.15000001</v>
      </c>
      <c r="U126" s="1" t="s">
        <v>531</v>
      </c>
      <c r="V126" s="1"/>
      <c r="W126" s="187"/>
      <c r="X126" s="91" t="s">
        <v>97</v>
      </c>
      <c r="Y126" s="91" t="s">
        <v>67</v>
      </c>
      <c r="Z126" s="1" t="s">
        <v>98</v>
      </c>
      <c r="AA126" s="1" t="s">
        <v>545</v>
      </c>
    </row>
    <row r="127" spans="1:27" s="112" customFormat="1" ht="74.25" customHeight="1">
      <c r="A127" s="147"/>
      <c r="B127" s="148" t="s">
        <v>527</v>
      </c>
      <c r="C127" s="81" t="s">
        <v>548</v>
      </c>
      <c r="D127" s="1" t="s">
        <v>51</v>
      </c>
      <c r="E127" s="1" t="s">
        <v>542</v>
      </c>
      <c r="F127" s="1" t="s">
        <v>88</v>
      </c>
      <c r="G127" s="25">
        <v>1</v>
      </c>
      <c r="H127" s="1" t="s">
        <v>830</v>
      </c>
      <c r="I127" s="91" t="s">
        <v>55</v>
      </c>
      <c r="J127" s="91" t="s">
        <v>76</v>
      </c>
      <c r="K127" s="1" t="s">
        <v>549</v>
      </c>
      <c r="L127" s="1" t="s">
        <v>550</v>
      </c>
      <c r="M127" s="92">
        <v>45748</v>
      </c>
      <c r="N127" s="92">
        <v>45900</v>
      </c>
      <c r="O127" s="37">
        <v>0</v>
      </c>
      <c r="P127" s="37">
        <v>0</v>
      </c>
      <c r="Q127" s="37">
        <v>1</v>
      </c>
      <c r="R127" s="37">
        <v>0</v>
      </c>
      <c r="S127" s="1" t="s">
        <v>885</v>
      </c>
      <c r="T127" s="152">
        <v>2569133</v>
      </c>
      <c r="U127" s="1" t="s">
        <v>531</v>
      </c>
      <c r="V127" s="1"/>
      <c r="W127" s="187"/>
      <c r="X127" s="91" t="s">
        <v>97</v>
      </c>
      <c r="Y127" s="91" t="s">
        <v>67</v>
      </c>
      <c r="Z127" s="1" t="s">
        <v>98</v>
      </c>
      <c r="AA127" s="1" t="s">
        <v>67</v>
      </c>
    </row>
    <row r="128" spans="1:27" s="112" customFormat="1" ht="74.25" customHeight="1">
      <c r="A128" s="147"/>
      <c r="B128" s="148" t="s">
        <v>527</v>
      </c>
      <c r="C128" s="81" t="s">
        <v>551</v>
      </c>
      <c r="D128" s="1" t="s">
        <v>51</v>
      </c>
      <c r="E128" s="1" t="s">
        <v>542</v>
      </c>
      <c r="F128" s="1" t="s">
        <v>53</v>
      </c>
      <c r="G128" s="96">
        <v>1</v>
      </c>
      <c r="H128" s="1" t="s">
        <v>552</v>
      </c>
      <c r="I128" s="91" t="s">
        <v>55</v>
      </c>
      <c r="J128" s="91" t="s">
        <v>56</v>
      </c>
      <c r="K128" s="1" t="s">
        <v>616</v>
      </c>
      <c r="L128" s="1" t="s">
        <v>553</v>
      </c>
      <c r="M128" s="92">
        <v>45748</v>
      </c>
      <c r="N128" s="92">
        <v>46022</v>
      </c>
      <c r="O128" s="96">
        <v>0</v>
      </c>
      <c r="P128" s="96">
        <v>1</v>
      </c>
      <c r="Q128" s="96">
        <v>1</v>
      </c>
      <c r="R128" s="96">
        <v>1</v>
      </c>
      <c r="S128" s="1" t="s">
        <v>885</v>
      </c>
      <c r="T128" s="152">
        <v>13873318.200000001</v>
      </c>
      <c r="U128" s="1" t="s">
        <v>531</v>
      </c>
      <c r="V128" s="1"/>
      <c r="W128" s="187"/>
      <c r="X128" s="91" t="s">
        <v>97</v>
      </c>
      <c r="Y128" s="91" t="s">
        <v>67</v>
      </c>
      <c r="Z128" s="1" t="s">
        <v>98</v>
      </c>
      <c r="AA128" s="1" t="s">
        <v>67</v>
      </c>
    </row>
    <row r="129" spans="1:27" s="112" customFormat="1" ht="74.25" customHeight="1">
      <c r="A129" s="147"/>
      <c r="B129" s="148" t="s">
        <v>527</v>
      </c>
      <c r="C129" s="81" t="s">
        <v>554</v>
      </c>
      <c r="D129" s="1" t="s">
        <v>51</v>
      </c>
      <c r="E129" s="1" t="s">
        <v>542</v>
      </c>
      <c r="F129" s="1" t="s">
        <v>53</v>
      </c>
      <c r="G129" s="96">
        <v>1</v>
      </c>
      <c r="H129" s="1" t="s">
        <v>555</v>
      </c>
      <c r="I129" s="91" t="s">
        <v>55</v>
      </c>
      <c r="J129" s="91" t="s">
        <v>56</v>
      </c>
      <c r="K129" s="1" t="s">
        <v>616</v>
      </c>
      <c r="L129" s="1" t="s">
        <v>553</v>
      </c>
      <c r="M129" s="92">
        <v>45748</v>
      </c>
      <c r="N129" s="92">
        <v>46022</v>
      </c>
      <c r="O129" s="96">
        <v>0</v>
      </c>
      <c r="P129" s="96">
        <v>1</v>
      </c>
      <c r="Q129" s="96">
        <v>1</v>
      </c>
      <c r="R129" s="96">
        <v>1</v>
      </c>
      <c r="S129" s="1" t="s">
        <v>885</v>
      </c>
      <c r="T129" s="152">
        <v>7223481.9000000004</v>
      </c>
      <c r="U129" s="1" t="s">
        <v>531</v>
      </c>
      <c r="V129" s="1"/>
      <c r="W129" s="150"/>
      <c r="X129" s="91" t="s">
        <v>97</v>
      </c>
      <c r="Y129" s="91" t="s">
        <v>67</v>
      </c>
      <c r="Z129" s="1" t="s">
        <v>98</v>
      </c>
      <c r="AA129" s="1" t="s">
        <v>67</v>
      </c>
    </row>
    <row r="130" spans="1:27" s="112" customFormat="1" ht="84.75" customHeight="1">
      <c r="A130" s="147"/>
      <c r="B130" s="148" t="s">
        <v>527</v>
      </c>
      <c r="C130" s="81" t="s">
        <v>556</v>
      </c>
      <c r="D130" s="1" t="s">
        <v>51</v>
      </c>
      <c r="E130" s="1" t="s">
        <v>542</v>
      </c>
      <c r="F130" s="1" t="s">
        <v>53</v>
      </c>
      <c r="G130" s="96">
        <v>1</v>
      </c>
      <c r="H130" s="1" t="s">
        <v>557</v>
      </c>
      <c r="I130" s="91" t="s">
        <v>55</v>
      </c>
      <c r="J130" s="91" t="s">
        <v>56</v>
      </c>
      <c r="K130" s="1" t="s">
        <v>616</v>
      </c>
      <c r="L130" s="1" t="s">
        <v>553</v>
      </c>
      <c r="M130" s="92">
        <v>45748</v>
      </c>
      <c r="N130" s="92">
        <v>46022</v>
      </c>
      <c r="O130" s="96">
        <v>0</v>
      </c>
      <c r="P130" s="96">
        <v>1</v>
      </c>
      <c r="Q130" s="96">
        <v>1</v>
      </c>
      <c r="R130" s="96">
        <v>1</v>
      </c>
      <c r="S130" s="1" t="s">
        <v>885</v>
      </c>
      <c r="T130" s="152">
        <v>7223481.9000000004</v>
      </c>
      <c r="U130" s="1" t="s">
        <v>531</v>
      </c>
      <c r="V130" s="1"/>
      <c r="W130" s="150"/>
      <c r="X130" s="91" t="s">
        <v>97</v>
      </c>
      <c r="Y130" s="91" t="s">
        <v>67</v>
      </c>
      <c r="Z130" s="1" t="s">
        <v>98</v>
      </c>
      <c r="AA130" s="1" t="s">
        <v>67</v>
      </c>
    </row>
    <row r="131" spans="1:27" s="112" customFormat="1" ht="97.5" customHeight="1">
      <c r="A131" s="147"/>
      <c r="B131" s="148" t="s">
        <v>527</v>
      </c>
      <c r="C131" s="81" t="s">
        <v>558</v>
      </c>
      <c r="D131" s="1" t="s">
        <v>51</v>
      </c>
      <c r="E131" s="1" t="s">
        <v>495</v>
      </c>
      <c r="F131" s="1" t="s">
        <v>120</v>
      </c>
      <c r="G131" s="25">
        <v>6</v>
      </c>
      <c r="H131" s="1" t="s">
        <v>922</v>
      </c>
      <c r="I131" s="91" t="s">
        <v>55</v>
      </c>
      <c r="J131" s="91" t="s">
        <v>76</v>
      </c>
      <c r="K131" s="1" t="s">
        <v>559</v>
      </c>
      <c r="L131" s="1" t="s">
        <v>560</v>
      </c>
      <c r="M131" s="92">
        <v>45748</v>
      </c>
      <c r="N131" s="92">
        <v>46022</v>
      </c>
      <c r="O131" s="37">
        <v>0</v>
      </c>
      <c r="P131" s="37">
        <v>3</v>
      </c>
      <c r="Q131" s="37">
        <v>0</v>
      </c>
      <c r="R131" s="37">
        <v>3</v>
      </c>
      <c r="S131" s="1" t="s">
        <v>885</v>
      </c>
      <c r="T131" s="152">
        <v>44279968.499999993</v>
      </c>
      <c r="U131" s="1" t="s">
        <v>58</v>
      </c>
      <c r="V131" s="1"/>
      <c r="W131" s="150"/>
      <c r="X131" s="91" t="s">
        <v>97</v>
      </c>
      <c r="Y131" s="91" t="s">
        <v>67</v>
      </c>
      <c r="Z131" s="1" t="s">
        <v>98</v>
      </c>
      <c r="AA131" s="91" t="s">
        <v>67</v>
      </c>
    </row>
    <row r="132" spans="1:27" s="112" customFormat="1" ht="94.5" customHeight="1">
      <c r="A132" s="147"/>
      <c r="B132" s="148" t="s">
        <v>527</v>
      </c>
      <c r="C132" s="81" t="s">
        <v>561</v>
      </c>
      <c r="D132" s="1" t="s">
        <v>51</v>
      </c>
      <c r="E132" s="1" t="s">
        <v>542</v>
      </c>
      <c r="F132" s="1" t="s">
        <v>490</v>
      </c>
      <c r="G132" s="96">
        <v>1</v>
      </c>
      <c r="H132" s="1" t="s">
        <v>923</v>
      </c>
      <c r="I132" s="91" t="s">
        <v>55</v>
      </c>
      <c r="J132" s="91" t="s">
        <v>56</v>
      </c>
      <c r="K132" s="1" t="s">
        <v>580</v>
      </c>
      <c r="L132" s="1" t="s">
        <v>562</v>
      </c>
      <c r="M132" s="92">
        <v>45748</v>
      </c>
      <c r="N132" s="92">
        <v>46022</v>
      </c>
      <c r="O132" s="95">
        <v>0</v>
      </c>
      <c r="P132" s="95">
        <v>1</v>
      </c>
      <c r="Q132" s="95">
        <v>1</v>
      </c>
      <c r="R132" s="95">
        <v>1</v>
      </c>
      <c r="S132" s="1" t="s">
        <v>885</v>
      </c>
      <c r="T132" s="152">
        <v>7223481.9000000004</v>
      </c>
      <c r="U132" s="1" t="s">
        <v>58</v>
      </c>
      <c r="V132" s="1"/>
      <c r="W132" s="150"/>
      <c r="X132" s="91" t="s">
        <v>97</v>
      </c>
      <c r="Y132" s="91" t="s">
        <v>67</v>
      </c>
      <c r="Z132" s="1" t="s">
        <v>98</v>
      </c>
      <c r="AA132" s="1" t="s">
        <v>545</v>
      </c>
    </row>
    <row r="133" spans="1:27" s="112" customFormat="1" ht="111" customHeight="1">
      <c r="A133" s="147"/>
      <c r="B133" s="148" t="s">
        <v>527</v>
      </c>
      <c r="C133" s="81" t="s">
        <v>563</v>
      </c>
      <c r="D133" s="1" t="s">
        <v>51</v>
      </c>
      <c r="E133" s="1" t="s">
        <v>542</v>
      </c>
      <c r="F133" s="1" t="s">
        <v>490</v>
      </c>
      <c r="G133" s="96">
        <v>1</v>
      </c>
      <c r="H133" s="1" t="s">
        <v>924</v>
      </c>
      <c r="I133" s="91" t="s">
        <v>55</v>
      </c>
      <c r="J133" s="91" t="s">
        <v>56</v>
      </c>
      <c r="K133" s="1" t="s">
        <v>617</v>
      </c>
      <c r="L133" s="1" t="s">
        <v>564</v>
      </c>
      <c r="M133" s="92">
        <v>45691</v>
      </c>
      <c r="N133" s="92">
        <v>46022</v>
      </c>
      <c r="O133" s="95">
        <v>1</v>
      </c>
      <c r="P133" s="95">
        <v>1</v>
      </c>
      <c r="Q133" s="95">
        <v>1</v>
      </c>
      <c r="R133" s="95">
        <v>1</v>
      </c>
      <c r="S133" s="1" t="s">
        <v>885</v>
      </c>
      <c r="T133" s="152">
        <v>35314800.400000006</v>
      </c>
      <c r="U133" s="1" t="s">
        <v>58</v>
      </c>
      <c r="V133" s="1"/>
      <c r="W133" s="150"/>
      <c r="X133" s="91" t="s">
        <v>97</v>
      </c>
      <c r="Y133" s="91" t="s">
        <v>67</v>
      </c>
      <c r="Z133" s="1" t="s">
        <v>98</v>
      </c>
      <c r="AA133" s="1" t="s">
        <v>545</v>
      </c>
    </row>
    <row r="134" spans="1:27" s="112" customFormat="1" ht="60" customHeight="1">
      <c r="A134" s="147"/>
      <c r="B134" s="148" t="s">
        <v>527</v>
      </c>
      <c r="C134" s="81" t="s">
        <v>565</v>
      </c>
      <c r="D134" s="1" t="s">
        <v>51</v>
      </c>
      <c r="E134" s="1" t="s">
        <v>542</v>
      </c>
      <c r="F134" s="1" t="s">
        <v>490</v>
      </c>
      <c r="G134" s="153">
        <v>1</v>
      </c>
      <c r="H134" s="1" t="s">
        <v>925</v>
      </c>
      <c r="I134" s="91" t="s">
        <v>55</v>
      </c>
      <c r="J134" s="91" t="s">
        <v>76</v>
      </c>
      <c r="K134" s="1" t="s">
        <v>566</v>
      </c>
      <c r="L134" s="1" t="s">
        <v>567</v>
      </c>
      <c r="M134" s="92">
        <v>45748</v>
      </c>
      <c r="N134" s="92">
        <v>46022</v>
      </c>
      <c r="O134" s="37">
        <v>0</v>
      </c>
      <c r="P134" s="37">
        <v>0</v>
      </c>
      <c r="Q134" s="37">
        <v>0</v>
      </c>
      <c r="R134" s="37">
        <v>1</v>
      </c>
      <c r="S134" s="1" t="s">
        <v>885</v>
      </c>
      <c r="T134" s="152">
        <v>17232689.699999999</v>
      </c>
      <c r="U134" s="1" t="s">
        <v>58</v>
      </c>
      <c r="V134" s="1"/>
      <c r="W134" s="150"/>
      <c r="X134" s="91" t="s">
        <v>97</v>
      </c>
      <c r="Y134" s="91" t="s">
        <v>67</v>
      </c>
      <c r="Z134" s="1" t="s">
        <v>98</v>
      </c>
      <c r="AA134" s="1" t="s">
        <v>545</v>
      </c>
    </row>
    <row r="135" spans="1:27" s="112" customFormat="1" ht="90.75" customHeight="1">
      <c r="A135" s="147"/>
      <c r="B135" s="148" t="s">
        <v>527</v>
      </c>
      <c r="C135" s="81" t="s">
        <v>568</v>
      </c>
      <c r="D135" s="1" t="s">
        <v>51</v>
      </c>
      <c r="E135" s="1" t="s">
        <v>542</v>
      </c>
      <c r="F135" s="1" t="s">
        <v>490</v>
      </c>
      <c r="G135" s="96">
        <v>1</v>
      </c>
      <c r="H135" s="1" t="s">
        <v>926</v>
      </c>
      <c r="I135" s="91" t="s">
        <v>55</v>
      </c>
      <c r="J135" s="91" t="s">
        <v>56</v>
      </c>
      <c r="K135" s="1" t="s">
        <v>580</v>
      </c>
      <c r="L135" s="1" t="s">
        <v>569</v>
      </c>
      <c r="M135" s="92">
        <v>45748</v>
      </c>
      <c r="N135" s="92">
        <v>46022</v>
      </c>
      <c r="O135" s="95">
        <v>0</v>
      </c>
      <c r="P135" s="95">
        <v>1</v>
      </c>
      <c r="Q135" s="95">
        <v>1</v>
      </c>
      <c r="R135" s="95">
        <v>1</v>
      </c>
      <c r="S135" s="1" t="s">
        <v>885</v>
      </c>
      <c r="T135" s="152">
        <v>7223481.9000000004</v>
      </c>
      <c r="U135" s="1" t="s">
        <v>58</v>
      </c>
      <c r="V135" s="1"/>
      <c r="W135" s="150"/>
      <c r="X135" s="150" t="s">
        <v>97</v>
      </c>
      <c r="Y135" s="150" t="s">
        <v>67</v>
      </c>
      <c r="Z135" s="150" t="s">
        <v>98</v>
      </c>
      <c r="AA135" s="150" t="s">
        <v>545</v>
      </c>
    </row>
    <row r="136" spans="1:27" s="112" customFormat="1" ht="96" customHeight="1">
      <c r="A136" s="147"/>
      <c r="B136" s="148" t="s">
        <v>527</v>
      </c>
      <c r="C136" s="81" t="s">
        <v>570</v>
      </c>
      <c r="D136" s="1" t="s">
        <v>51</v>
      </c>
      <c r="E136" s="1" t="s">
        <v>542</v>
      </c>
      <c r="F136" s="1" t="s">
        <v>490</v>
      </c>
      <c r="G136" s="96">
        <v>1</v>
      </c>
      <c r="H136" s="1" t="s">
        <v>571</v>
      </c>
      <c r="I136" s="91" t="s">
        <v>55</v>
      </c>
      <c r="J136" s="91" t="s">
        <v>56</v>
      </c>
      <c r="K136" s="1" t="s">
        <v>580</v>
      </c>
      <c r="L136" s="1" t="s">
        <v>572</v>
      </c>
      <c r="M136" s="92">
        <v>45748</v>
      </c>
      <c r="N136" s="92">
        <v>46022</v>
      </c>
      <c r="O136" s="95">
        <v>0</v>
      </c>
      <c r="P136" s="95">
        <v>1</v>
      </c>
      <c r="Q136" s="95">
        <v>1</v>
      </c>
      <c r="R136" s="95">
        <v>1</v>
      </c>
      <c r="S136" s="1" t="s">
        <v>885</v>
      </c>
      <c r="T136" s="152">
        <v>7223481.9000000004</v>
      </c>
      <c r="U136" s="1" t="s">
        <v>58</v>
      </c>
      <c r="V136" s="1"/>
      <c r="W136" s="150"/>
      <c r="X136" s="91" t="s">
        <v>97</v>
      </c>
      <c r="Y136" s="91" t="s">
        <v>67</v>
      </c>
      <c r="Z136" s="1" t="s">
        <v>98</v>
      </c>
      <c r="AA136" s="1" t="s">
        <v>545</v>
      </c>
    </row>
    <row r="137" spans="1:27" s="112" customFormat="1" ht="74.25" customHeight="1">
      <c r="A137" s="147"/>
      <c r="B137" s="148" t="s">
        <v>527</v>
      </c>
      <c r="C137" s="81" t="s">
        <v>573</v>
      </c>
      <c r="D137" s="1" t="s">
        <v>51</v>
      </c>
      <c r="E137" s="1" t="s">
        <v>542</v>
      </c>
      <c r="F137" s="1" t="s">
        <v>490</v>
      </c>
      <c r="G137" s="25">
        <v>1</v>
      </c>
      <c r="H137" s="1" t="s">
        <v>574</v>
      </c>
      <c r="I137" s="91" t="s">
        <v>55</v>
      </c>
      <c r="J137" s="91" t="s">
        <v>76</v>
      </c>
      <c r="K137" s="1" t="s">
        <v>575</v>
      </c>
      <c r="L137" s="1" t="s">
        <v>576</v>
      </c>
      <c r="M137" s="92">
        <v>45748</v>
      </c>
      <c r="N137" s="92">
        <v>46022</v>
      </c>
      <c r="O137" s="37">
        <v>0</v>
      </c>
      <c r="P137" s="37">
        <v>0</v>
      </c>
      <c r="Q137" s="37">
        <v>0</v>
      </c>
      <c r="R137" s="37">
        <v>1</v>
      </c>
      <c r="S137" s="1" t="s">
        <v>885</v>
      </c>
      <c r="T137" s="152">
        <v>7223481.9000000004</v>
      </c>
      <c r="U137" s="1" t="s">
        <v>58</v>
      </c>
      <c r="V137" s="1"/>
      <c r="W137" s="150"/>
      <c r="X137" s="91" t="s">
        <v>97</v>
      </c>
      <c r="Y137" s="91" t="s">
        <v>67</v>
      </c>
      <c r="Z137" s="1" t="s">
        <v>98</v>
      </c>
      <c r="AA137" s="1" t="s">
        <v>545</v>
      </c>
    </row>
    <row r="138" spans="1:27" s="112" customFormat="1" ht="74.25" customHeight="1">
      <c r="A138" s="147"/>
      <c r="B138" s="148" t="s">
        <v>527</v>
      </c>
      <c r="C138" s="81" t="s">
        <v>577</v>
      </c>
      <c r="D138" s="1" t="s">
        <v>51</v>
      </c>
      <c r="E138" s="1" t="s">
        <v>542</v>
      </c>
      <c r="F138" s="1" t="s">
        <v>490</v>
      </c>
      <c r="G138" s="25">
        <v>1</v>
      </c>
      <c r="H138" s="1" t="s">
        <v>927</v>
      </c>
      <c r="I138" s="91" t="s">
        <v>55</v>
      </c>
      <c r="J138" s="91" t="s">
        <v>76</v>
      </c>
      <c r="K138" s="1" t="s">
        <v>575</v>
      </c>
      <c r="L138" s="1" t="s">
        <v>578</v>
      </c>
      <c r="M138" s="92">
        <v>45748</v>
      </c>
      <c r="N138" s="92">
        <v>46022</v>
      </c>
      <c r="O138" s="37">
        <v>0</v>
      </c>
      <c r="P138" s="37">
        <v>0</v>
      </c>
      <c r="Q138" s="37">
        <v>0</v>
      </c>
      <c r="R138" s="37">
        <v>1</v>
      </c>
      <c r="S138" s="1" t="s">
        <v>885</v>
      </c>
      <c r="T138" s="152">
        <v>9946980</v>
      </c>
      <c r="U138" s="1" t="s">
        <v>58</v>
      </c>
      <c r="V138" s="1"/>
      <c r="W138" s="150"/>
      <c r="X138" s="91" t="s">
        <v>97</v>
      </c>
      <c r="Y138" s="91" t="s">
        <v>67</v>
      </c>
      <c r="Z138" s="1" t="s">
        <v>98</v>
      </c>
      <c r="AA138" s="1" t="s">
        <v>545</v>
      </c>
    </row>
    <row r="139" spans="1:27" s="112" customFormat="1" ht="74.25" customHeight="1">
      <c r="A139" s="147"/>
      <c r="B139" s="148" t="s">
        <v>527</v>
      </c>
      <c r="C139" s="81" t="s">
        <v>579</v>
      </c>
      <c r="D139" s="1" t="s">
        <v>51</v>
      </c>
      <c r="E139" s="1" t="s">
        <v>542</v>
      </c>
      <c r="F139" s="1" t="s">
        <v>490</v>
      </c>
      <c r="G139" s="96">
        <v>1</v>
      </c>
      <c r="H139" s="1" t="s">
        <v>928</v>
      </c>
      <c r="I139" s="91" t="s">
        <v>55</v>
      </c>
      <c r="J139" s="91" t="s">
        <v>56</v>
      </c>
      <c r="K139" s="1" t="s">
        <v>580</v>
      </c>
      <c r="L139" s="1" t="s">
        <v>581</v>
      </c>
      <c r="M139" s="92">
        <v>45748</v>
      </c>
      <c r="N139" s="92">
        <v>46022</v>
      </c>
      <c r="O139" s="95">
        <v>0</v>
      </c>
      <c r="P139" s="95">
        <v>1</v>
      </c>
      <c r="Q139" s="95">
        <v>1</v>
      </c>
      <c r="R139" s="95">
        <v>1</v>
      </c>
      <c r="S139" s="1" t="s">
        <v>885</v>
      </c>
      <c r="T139" s="152">
        <v>46439352</v>
      </c>
      <c r="U139" s="1" t="s">
        <v>58</v>
      </c>
      <c r="V139" s="1"/>
      <c r="W139" s="150"/>
      <c r="X139" s="91" t="s">
        <v>97</v>
      </c>
      <c r="Y139" s="91" t="s">
        <v>67</v>
      </c>
      <c r="Z139" s="1" t="s">
        <v>98</v>
      </c>
      <c r="AA139" s="1" t="s">
        <v>545</v>
      </c>
    </row>
    <row r="140" spans="1:27" s="112" customFormat="1" ht="74.25" customHeight="1">
      <c r="A140" s="147"/>
      <c r="B140" s="148" t="s">
        <v>527</v>
      </c>
      <c r="C140" s="81" t="s">
        <v>582</v>
      </c>
      <c r="D140" s="1" t="s">
        <v>51</v>
      </c>
      <c r="E140" s="1" t="s">
        <v>542</v>
      </c>
      <c r="F140" s="1" t="s">
        <v>490</v>
      </c>
      <c r="G140" s="96">
        <v>1</v>
      </c>
      <c r="H140" s="1" t="s">
        <v>583</v>
      </c>
      <c r="I140" s="91" t="s">
        <v>55</v>
      </c>
      <c r="J140" s="91" t="s">
        <v>56</v>
      </c>
      <c r="K140" s="1" t="s">
        <v>580</v>
      </c>
      <c r="L140" s="1" t="s">
        <v>584</v>
      </c>
      <c r="M140" s="92">
        <v>45748</v>
      </c>
      <c r="N140" s="92">
        <v>46022</v>
      </c>
      <c r="O140" s="95">
        <v>0</v>
      </c>
      <c r="P140" s="95">
        <v>1</v>
      </c>
      <c r="Q140" s="95">
        <v>1</v>
      </c>
      <c r="R140" s="95">
        <v>1</v>
      </c>
      <c r="S140" s="1" t="s">
        <v>885</v>
      </c>
      <c r="T140" s="152">
        <v>7223481.9000000004</v>
      </c>
      <c r="U140" s="1" t="s">
        <v>58</v>
      </c>
      <c r="V140" s="1"/>
      <c r="W140" s="150"/>
      <c r="X140" s="91" t="s">
        <v>97</v>
      </c>
      <c r="Y140" s="91" t="s">
        <v>67</v>
      </c>
      <c r="Z140" s="1" t="s">
        <v>98</v>
      </c>
      <c r="AA140" s="1" t="s">
        <v>545</v>
      </c>
    </row>
    <row r="141" spans="1:27" s="112" customFormat="1" ht="60" customHeight="1">
      <c r="A141" s="147"/>
      <c r="B141" s="148" t="s">
        <v>527</v>
      </c>
      <c r="C141" s="81" t="s">
        <v>585</v>
      </c>
      <c r="D141" s="1" t="s">
        <v>51</v>
      </c>
      <c r="E141" s="1" t="s">
        <v>542</v>
      </c>
      <c r="F141" s="1" t="s">
        <v>120</v>
      </c>
      <c r="G141" s="96">
        <v>1</v>
      </c>
      <c r="H141" s="1" t="s">
        <v>586</v>
      </c>
      <c r="I141" s="91" t="s">
        <v>55</v>
      </c>
      <c r="J141" s="91" t="s">
        <v>56</v>
      </c>
      <c r="K141" s="1" t="s">
        <v>587</v>
      </c>
      <c r="L141" s="1" t="s">
        <v>588</v>
      </c>
      <c r="M141" s="92">
        <v>45748</v>
      </c>
      <c r="N141" s="92">
        <v>46022</v>
      </c>
      <c r="O141" s="96">
        <v>0</v>
      </c>
      <c r="P141" s="96">
        <v>0.3</v>
      </c>
      <c r="Q141" s="96">
        <v>0.6</v>
      </c>
      <c r="R141" s="96">
        <v>1</v>
      </c>
      <c r="S141" s="1" t="s">
        <v>885</v>
      </c>
      <c r="T141" s="154">
        <v>74079350.099999994</v>
      </c>
      <c r="U141" s="1" t="s">
        <v>58</v>
      </c>
      <c r="V141" s="1"/>
      <c r="W141" s="150"/>
      <c r="X141" s="91" t="s">
        <v>97</v>
      </c>
      <c r="Y141" s="91" t="s">
        <v>67</v>
      </c>
      <c r="Z141" s="1" t="s">
        <v>98</v>
      </c>
      <c r="AA141" s="1" t="s">
        <v>545</v>
      </c>
    </row>
    <row r="142" spans="1:27" s="112" customFormat="1" ht="60" customHeight="1">
      <c r="A142" s="147"/>
      <c r="B142" s="148" t="s">
        <v>527</v>
      </c>
      <c r="C142" s="81" t="s">
        <v>589</v>
      </c>
      <c r="D142" s="1" t="s">
        <v>51</v>
      </c>
      <c r="E142" s="1" t="s">
        <v>495</v>
      </c>
      <c r="F142" s="1" t="s">
        <v>120</v>
      </c>
      <c r="G142" s="96">
        <v>1</v>
      </c>
      <c r="H142" s="1" t="s">
        <v>929</v>
      </c>
      <c r="I142" s="91" t="s">
        <v>55</v>
      </c>
      <c r="J142" s="91" t="s">
        <v>56</v>
      </c>
      <c r="K142" s="1" t="s">
        <v>590</v>
      </c>
      <c r="L142" s="1" t="s">
        <v>591</v>
      </c>
      <c r="M142" s="92">
        <v>45719</v>
      </c>
      <c r="N142" s="92">
        <v>46022</v>
      </c>
      <c r="O142" s="96">
        <v>0.1</v>
      </c>
      <c r="P142" s="96">
        <v>0.4</v>
      </c>
      <c r="Q142" s="96">
        <v>0.7</v>
      </c>
      <c r="R142" s="96">
        <v>1</v>
      </c>
      <c r="S142" s="1" t="s">
        <v>885</v>
      </c>
      <c r="T142" s="152">
        <v>18364972</v>
      </c>
      <c r="U142" s="1" t="s">
        <v>58</v>
      </c>
      <c r="V142" s="1"/>
      <c r="W142" s="150"/>
      <c r="X142" s="91" t="s">
        <v>97</v>
      </c>
      <c r="Y142" s="91" t="s">
        <v>67</v>
      </c>
      <c r="Z142" s="1" t="s">
        <v>98</v>
      </c>
      <c r="AA142" s="91" t="s">
        <v>67</v>
      </c>
    </row>
    <row r="143" spans="1:27" s="112" customFormat="1" ht="102.75" customHeight="1">
      <c r="A143" s="147"/>
      <c r="B143" s="148" t="s">
        <v>527</v>
      </c>
      <c r="C143" s="81" t="s">
        <v>592</v>
      </c>
      <c r="D143" s="1" t="s">
        <v>51</v>
      </c>
      <c r="E143" s="1" t="s">
        <v>495</v>
      </c>
      <c r="F143" s="1" t="s">
        <v>120</v>
      </c>
      <c r="G143" s="25">
        <v>1</v>
      </c>
      <c r="H143" s="1" t="s">
        <v>593</v>
      </c>
      <c r="I143" s="91" t="s">
        <v>55</v>
      </c>
      <c r="J143" s="91" t="s">
        <v>76</v>
      </c>
      <c r="K143" s="1" t="s">
        <v>594</v>
      </c>
      <c r="L143" s="1" t="s">
        <v>595</v>
      </c>
      <c r="M143" s="92">
        <v>45672</v>
      </c>
      <c r="N143" s="92">
        <v>46022</v>
      </c>
      <c r="O143" s="37">
        <v>0</v>
      </c>
      <c r="P143" s="37">
        <v>0</v>
      </c>
      <c r="Q143" s="37">
        <v>0</v>
      </c>
      <c r="R143" s="37">
        <v>1</v>
      </c>
      <c r="S143" s="1" t="s">
        <v>885</v>
      </c>
      <c r="T143" s="152">
        <v>24709075.950000003</v>
      </c>
      <c r="U143" s="1" t="s">
        <v>58</v>
      </c>
      <c r="V143" s="1"/>
      <c r="W143" s="150"/>
      <c r="X143" s="91" t="s">
        <v>97</v>
      </c>
      <c r="Y143" s="91" t="s">
        <v>67</v>
      </c>
      <c r="Z143" s="1" t="s">
        <v>98</v>
      </c>
      <c r="AA143" s="91" t="s">
        <v>67</v>
      </c>
    </row>
    <row r="144" spans="1:27" s="112" customFormat="1" ht="97.5" customHeight="1">
      <c r="A144" s="147"/>
      <c r="B144" s="148" t="s">
        <v>527</v>
      </c>
      <c r="C144" s="81" t="s">
        <v>596</v>
      </c>
      <c r="D144" s="1" t="s">
        <v>51</v>
      </c>
      <c r="E144" s="1" t="s">
        <v>597</v>
      </c>
      <c r="F144" s="1" t="s">
        <v>120</v>
      </c>
      <c r="G144" s="96">
        <v>1</v>
      </c>
      <c r="H144" s="1" t="s">
        <v>618</v>
      </c>
      <c r="I144" s="91" t="s">
        <v>55</v>
      </c>
      <c r="J144" s="91" t="s">
        <v>56</v>
      </c>
      <c r="K144" s="1" t="s">
        <v>598</v>
      </c>
      <c r="L144" s="1" t="s">
        <v>599</v>
      </c>
      <c r="M144" s="92">
        <v>45672</v>
      </c>
      <c r="N144" s="92">
        <v>46022</v>
      </c>
      <c r="O144" s="95">
        <v>0</v>
      </c>
      <c r="P144" s="95">
        <v>0.6</v>
      </c>
      <c r="Q144" s="95">
        <v>0</v>
      </c>
      <c r="R144" s="95">
        <v>1</v>
      </c>
      <c r="S144" s="1" t="s">
        <v>885</v>
      </c>
      <c r="T144" s="152">
        <v>30186310.900000002</v>
      </c>
      <c r="U144" s="1" t="s">
        <v>531</v>
      </c>
      <c r="V144" s="1"/>
      <c r="W144" s="150"/>
      <c r="X144" s="91" t="s">
        <v>97</v>
      </c>
      <c r="Y144" s="91" t="s">
        <v>67</v>
      </c>
      <c r="Z144" s="1" t="s">
        <v>98</v>
      </c>
      <c r="AA144" s="91" t="s">
        <v>67</v>
      </c>
    </row>
    <row r="145" spans="1:27" s="112" customFormat="1" ht="102.75" customHeight="1">
      <c r="A145" s="147"/>
      <c r="B145" s="148" t="s">
        <v>527</v>
      </c>
      <c r="C145" s="81" t="s">
        <v>600</v>
      </c>
      <c r="D145" s="1" t="s">
        <v>51</v>
      </c>
      <c r="E145" s="1" t="s">
        <v>542</v>
      </c>
      <c r="F145" s="1" t="s">
        <v>120</v>
      </c>
      <c r="G145" s="96">
        <v>1</v>
      </c>
      <c r="H145" s="1" t="s">
        <v>601</v>
      </c>
      <c r="I145" s="91" t="s">
        <v>55</v>
      </c>
      <c r="J145" s="91" t="s">
        <v>56</v>
      </c>
      <c r="K145" s="1" t="s">
        <v>539</v>
      </c>
      <c r="L145" s="1" t="s">
        <v>619</v>
      </c>
      <c r="M145" s="92">
        <v>45691</v>
      </c>
      <c r="N145" s="92">
        <v>45838</v>
      </c>
      <c r="O145" s="96">
        <v>0.5</v>
      </c>
      <c r="P145" s="96">
        <v>1</v>
      </c>
      <c r="Q145" s="96">
        <v>0</v>
      </c>
      <c r="R145" s="96">
        <v>0</v>
      </c>
      <c r="S145" s="1" t="s">
        <v>885</v>
      </c>
      <c r="T145" s="152">
        <v>61511550.5</v>
      </c>
      <c r="U145" s="1" t="s">
        <v>67</v>
      </c>
      <c r="V145" s="1"/>
      <c r="W145" s="150"/>
      <c r="X145" s="91" t="s">
        <v>97</v>
      </c>
      <c r="Y145" s="91" t="s">
        <v>67</v>
      </c>
      <c r="Z145" s="1" t="s">
        <v>98</v>
      </c>
      <c r="AA145" s="91" t="s">
        <v>67</v>
      </c>
    </row>
    <row r="146" spans="1:27" s="112" customFormat="1" ht="69.75" customHeight="1">
      <c r="A146" s="147"/>
      <c r="B146" s="148" t="s">
        <v>527</v>
      </c>
      <c r="C146" s="81" t="s">
        <v>602</v>
      </c>
      <c r="D146" s="1" t="s">
        <v>51</v>
      </c>
      <c r="E146" s="1" t="s">
        <v>603</v>
      </c>
      <c r="F146" s="1" t="s">
        <v>120</v>
      </c>
      <c r="G146" s="96">
        <v>1</v>
      </c>
      <c r="H146" s="1" t="s">
        <v>604</v>
      </c>
      <c r="I146" s="91" t="s">
        <v>55</v>
      </c>
      <c r="J146" s="91" t="s">
        <v>56</v>
      </c>
      <c r="K146" s="1" t="s">
        <v>605</v>
      </c>
      <c r="L146" s="1" t="s">
        <v>606</v>
      </c>
      <c r="M146" s="92">
        <v>45719</v>
      </c>
      <c r="N146" s="92">
        <v>46022</v>
      </c>
      <c r="O146" s="96">
        <v>0.1</v>
      </c>
      <c r="P146" s="96">
        <v>0.4</v>
      </c>
      <c r="Q146" s="95">
        <v>0.7</v>
      </c>
      <c r="R146" s="96">
        <v>1</v>
      </c>
      <c r="S146" s="1" t="s">
        <v>885</v>
      </c>
      <c r="T146" s="152">
        <v>56230287</v>
      </c>
      <c r="U146" s="1" t="s">
        <v>58</v>
      </c>
      <c r="V146" s="1"/>
      <c r="W146" s="150"/>
      <c r="X146" s="91" t="s">
        <v>97</v>
      </c>
      <c r="Y146" s="91" t="s">
        <v>67</v>
      </c>
      <c r="Z146" s="1" t="s">
        <v>98</v>
      </c>
      <c r="AA146" s="91" t="s">
        <v>67</v>
      </c>
    </row>
    <row r="147" spans="1:27" s="112" customFormat="1" ht="216.75" customHeight="1">
      <c r="A147" s="147"/>
      <c r="B147" s="148" t="s">
        <v>527</v>
      </c>
      <c r="C147" s="81" t="s">
        <v>607</v>
      </c>
      <c r="D147" s="1" t="s">
        <v>51</v>
      </c>
      <c r="E147" s="1" t="s">
        <v>603</v>
      </c>
      <c r="F147" s="1" t="s">
        <v>88</v>
      </c>
      <c r="G147" s="96">
        <v>1</v>
      </c>
      <c r="H147" s="1" t="s">
        <v>930</v>
      </c>
      <c r="I147" s="91" t="s">
        <v>55</v>
      </c>
      <c r="J147" s="91" t="s">
        <v>56</v>
      </c>
      <c r="K147" s="1" t="s">
        <v>608</v>
      </c>
      <c r="L147" s="1" t="s">
        <v>831</v>
      </c>
      <c r="M147" s="92">
        <v>45719</v>
      </c>
      <c r="N147" s="92">
        <v>46022</v>
      </c>
      <c r="O147" s="96">
        <v>0</v>
      </c>
      <c r="P147" s="95">
        <v>0.3</v>
      </c>
      <c r="Q147" s="95">
        <v>0.4</v>
      </c>
      <c r="R147" s="95">
        <v>1</v>
      </c>
      <c r="S147" s="1" t="s">
        <v>885</v>
      </c>
      <c r="T147" s="152">
        <v>95135076</v>
      </c>
      <c r="U147" s="1" t="s">
        <v>609</v>
      </c>
      <c r="V147" s="1"/>
      <c r="W147" s="150"/>
      <c r="X147" s="91" t="s">
        <v>97</v>
      </c>
      <c r="Y147" s="91" t="s">
        <v>67</v>
      </c>
      <c r="Z147" s="1" t="s">
        <v>98</v>
      </c>
      <c r="AA147" s="91" t="s">
        <v>67</v>
      </c>
    </row>
    <row r="148" spans="1:27" s="112" customFormat="1" ht="97.5" customHeight="1">
      <c r="A148" s="147"/>
      <c r="B148" s="148" t="s">
        <v>527</v>
      </c>
      <c r="C148" s="81" t="s">
        <v>832</v>
      </c>
      <c r="D148" s="1" t="s">
        <v>51</v>
      </c>
      <c r="E148" s="1" t="s">
        <v>542</v>
      </c>
      <c r="F148" s="1" t="s">
        <v>120</v>
      </c>
      <c r="G148" s="25">
        <v>2</v>
      </c>
      <c r="H148" s="1" t="s">
        <v>610</v>
      </c>
      <c r="I148" s="91" t="s">
        <v>55</v>
      </c>
      <c r="J148" s="91" t="s">
        <v>76</v>
      </c>
      <c r="K148" s="1" t="s">
        <v>611</v>
      </c>
      <c r="L148" s="1" t="s">
        <v>612</v>
      </c>
      <c r="M148" s="92">
        <v>45672</v>
      </c>
      <c r="N148" s="92">
        <v>45930</v>
      </c>
      <c r="O148" s="37">
        <v>1</v>
      </c>
      <c r="P148" s="37">
        <v>0</v>
      </c>
      <c r="Q148" s="37">
        <v>1</v>
      </c>
      <c r="R148" s="37">
        <v>0</v>
      </c>
      <c r="S148" s="1" t="s">
        <v>885</v>
      </c>
      <c r="T148" s="154">
        <v>610169571.75000012</v>
      </c>
      <c r="U148" s="1" t="s">
        <v>58</v>
      </c>
      <c r="V148" s="1"/>
      <c r="W148" s="91"/>
      <c r="X148" s="91" t="s">
        <v>97</v>
      </c>
      <c r="Y148" s="91" t="s">
        <v>67</v>
      </c>
      <c r="Z148" s="1" t="s">
        <v>98</v>
      </c>
      <c r="AA148" s="91" t="s">
        <v>67</v>
      </c>
    </row>
    <row r="149" spans="1:27" s="112" customFormat="1" ht="60" customHeight="1">
      <c r="B149" s="132" t="s">
        <v>625</v>
      </c>
      <c r="C149" s="81" t="s">
        <v>626</v>
      </c>
      <c r="D149" s="22" t="s">
        <v>51</v>
      </c>
      <c r="E149" s="22" t="s">
        <v>597</v>
      </c>
      <c r="F149" s="22" t="s">
        <v>490</v>
      </c>
      <c r="G149" s="13">
        <v>1</v>
      </c>
      <c r="H149" s="121" t="s">
        <v>858</v>
      </c>
      <c r="I149" s="22" t="s">
        <v>55</v>
      </c>
      <c r="J149" s="22" t="s">
        <v>56</v>
      </c>
      <c r="K149" s="121" t="s">
        <v>627</v>
      </c>
      <c r="L149" s="22" t="s">
        <v>628</v>
      </c>
      <c r="M149" s="29">
        <v>45689</v>
      </c>
      <c r="N149" s="29">
        <v>45838</v>
      </c>
      <c r="O149" s="185">
        <v>0.5</v>
      </c>
      <c r="P149" s="185">
        <v>1</v>
      </c>
      <c r="Q149" s="185">
        <v>0</v>
      </c>
      <c r="R149" s="185">
        <v>0</v>
      </c>
      <c r="S149" s="121" t="s">
        <v>67</v>
      </c>
      <c r="T149" s="121" t="s">
        <v>67</v>
      </c>
      <c r="U149" s="121" t="s">
        <v>824</v>
      </c>
      <c r="V149" s="35"/>
      <c r="W149" s="22"/>
      <c r="X149" s="35" t="s">
        <v>97</v>
      </c>
      <c r="Y149" s="35" t="s">
        <v>67</v>
      </c>
      <c r="Z149" s="22" t="s">
        <v>98</v>
      </c>
      <c r="AA149" s="22" t="s">
        <v>62</v>
      </c>
    </row>
    <row r="150" spans="1:27" s="112" customFormat="1" ht="75.75" customHeight="1">
      <c r="B150" s="132" t="s">
        <v>625</v>
      </c>
      <c r="C150" s="81" t="s">
        <v>629</v>
      </c>
      <c r="D150" s="22" t="s">
        <v>51</v>
      </c>
      <c r="E150" s="22" t="s">
        <v>597</v>
      </c>
      <c r="F150" s="22" t="s">
        <v>490</v>
      </c>
      <c r="G150" s="13">
        <v>1</v>
      </c>
      <c r="H150" s="121" t="s">
        <v>859</v>
      </c>
      <c r="I150" s="22" t="s">
        <v>55</v>
      </c>
      <c r="J150" s="22" t="s">
        <v>56</v>
      </c>
      <c r="K150" s="22" t="s">
        <v>630</v>
      </c>
      <c r="L150" s="22" t="s">
        <v>631</v>
      </c>
      <c r="M150" s="29">
        <v>45689</v>
      </c>
      <c r="N150" s="29">
        <v>45838</v>
      </c>
      <c r="O150" s="185">
        <v>0.5</v>
      </c>
      <c r="P150" s="185">
        <v>1</v>
      </c>
      <c r="Q150" s="185">
        <v>0</v>
      </c>
      <c r="R150" s="185">
        <v>0</v>
      </c>
      <c r="S150" s="121" t="s">
        <v>67</v>
      </c>
      <c r="T150" s="121" t="s">
        <v>67</v>
      </c>
      <c r="U150" s="121" t="s">
        <v>824</v>
      </c>
      <c r="V150" s="35"/>
      <c r="W150" s="22"/>
      <c r="X150" s="35" t="s">
        <v>97</v>
      </c>
      <c r="Y150" s="35" t="s">
        <v>67</v>
      </c>
      <c r="Z150" s="22" t="s">
        <v>98</v>
      </c>
      <c r="AA150" s="22" t="s">
        <v>62</v>
      </c>
    </row>
    <row r="151" spans="1:27" s="112" customFormat="1" ht="60" customHeight="1">
      <c r="B151" s="132" t="s">
        <v>625</v>
      </c>
      <c r="C151" s="81" t="s">
        <v>632</v>
      </c>
      <c r="D151" s="22" t="s">
        <v>51</v>
      </c>
      <c r="E151" s="22" t="s">
        <v>597</v>
      </c>
      <c r="F151" s="22" t="s">
        <v>490</v>
      </c>
      <c r="G151" s="13">
        <v>1</v>
      </c>
      <c r="H151" s="121" t="s">
        <v>633</v>
      </c>
      <c r="I151" s="22" t="s">
        <v>55</v>
      </c>
      <c r="J151" s="22" t="s">
        <v>56</v>
      </c>
      <c r="K151" s="22" t="s">
        <v>634</v>
      </c>
      <c r="L151" s="22" t="s">
        <v>635</v>
      </c>
      <c r="M151" s="29">
        <v>45718</v>
      </c>
      <c r="N151" s="29">
        <v>46021</v>
      </c>
      <c r="O151" s="13">
        <v>0.2</v>
      </c>
      <c r="P151" s="13">
        <v>0.5</v>
      </c>
      <c r="Q151" s="13">
        <v>0.8</v>
      </c>
      <c r="R151" s="13">
        <v>1</v>
      </c>
      <c r="S151" s="121" t="s">
        <v>67</v>
      </c>
      <c r="T151" s="121" t="s">
        <v>67</v>
      </c>
      <c r="U151" s="121" t="s">
        <v>824</v>
      </c>
      <c r="V151" s="35"/>
      <c r="W151" s="22"/>
      <c r="X151" s="35" t="s">
        <v>97</v>
      </c>
      <c r="Y151" s="35" t="s">
        <v>67</v>
      </c>
      <c r="Z151" s="22" t="s">
        <v>98</v>
      </c>
      <c r="AA151" s="22" t="s">
        <v>62</v>
      </c>
    </row>
    <row r="152" spans="1:27" s="112" customFormat="1" ht="60" customHeight="1">
      <c r="B152" s="132" t="s">
        <v>625</v>
      </c>
      <c r="C152" s="81" t="s">
        <v>636</v>
      </c>
      <c r="D152" s="22" t="s">
        <v>51</v>
      </c>
      <c r="E152" s="22" t="s">
        <v>597</v>
      </c>
      <c r="F152" s="22" t="s">
        <v>490</v>
      </c>
      <c r="G152" s="13">
        <v>1</v>
      </c>
      <c r="H152" s="121" t="s">
        <v>637</v>
      </c>
      <c r="I152" s="22" t="s">
        <v>55</v>
      </c>
      <c r="J152" s="22" t="s">
        <v>56</v>
      </c>
      <c r="K152" s="22" t="s">
        <v>638</v>
      </c>
      <c r="L152" s="22" t="s">
        <v>639</v>
      </c>
      <c r="M152" s="22" t="s">
        <v>640</v>
      </c>
      <c r="N152" s="29">
        <v>46021</v>
      </c>
      <c r="O152" s="13">
        <v>1</v>
      </c>
      <c r="P152" s="13">
        <v>1</v>
      </c>
      <c r="Q152" s="13">
        <v>1</v>
      </c>
      <c r="R152" s="13">
        <v>1</v>
      </c>
      <c r="S152" s="121" t="s">
        <v>67</v>
      </c>
      <c r="T152" s="121" t="s">
        <v>67</v>
      </c>
      <c r="U152" s="121" t="s">
        <v>824</v>
      </c>
      <c r="V152" s="35"/>
      <c r="W152" s="22"/>
      <c r="X152" s="35" t="s">
        <v>97</v>
      </c>
      <c r="Y152" s="35" t="s">
        <v>67</v>
      </c>
      <c r="Z152" s="22" t="s">
        <v>98</v>
      </c>
      <c r="AA152" s="22" t="s">
        <v>62</v>
      </c>
    </row>
    <row r="153" spans="1:27" s="112" customFormat="1" ht="60" customHeight="1">
      <c r="B153" s="132" t="s">
        <v>625</v>
      </c>
      <c r="C153" s="81" t="s">
        <v>641</v>
      </c>
      <c r="D153" s="22" t="s">
        <v>51</v>
      </c>
      <c r="E153" s="22" t="s">
        <v>597</v>
      </c>
      <c r="F153" s="22" t="s">
        <v>490</v>
      </c>
      <c r="G153" s="13">
        <v>1</v>
      </c>
      <c r="H153" s="121" t="s">
        <v>642</v>
      </c>
      <c r="I153" s="22" t="s">
        <v>55</v>
      </c>
      <c r="J153" s="22" t="s">
        <v>56</v>
      </c>
      <c r="K153" s="22" t="s">
        <v>643</v>
      </c>
      <c r="L153" s="22" t="s">
        <v>931</v>
      </c>
      <c r="M153" s="29">
        <v>45672</v>
      </c>
      <c r="N153" s="29">
        <v>45838</v>
      </c>
      <c r="O153" s="185">
        <v>0.8</v>
      </c>
      <c r="P153" s="185">
        <v>1</v>
      </c>
      <c r="Q153" s="185">
        <v>0</v>
      </c>
      <c r="R153" s="185">
        <v>0</v>
      </c>
      <c r="S153" s="121" t="s">
        <v>67</v>
      </c>
      <c r="T153" s="121" t="s">
        <v>67</v>
      </c>
      <c r="U153" s="121" t="s">
        <v>824</v>
      </c>
      <c r="V153" s="35"/>
      <c r="W153" s="22"/>
      <c r="X153" s="35" t="s">
        <v>97</v>
      </c>
      <c r="Y153" s="35" t="s">
        <v>67</v>
      </c>
      <c r="Z153" s="22" t="s">
        <v>98</v>
      </c>
      <c r="AA153" s="22" t="s">
        <v>62</v>
      </c>
    </row>
    <row r="154" spans="1:27" s="112" customFormat="1" ht="75" customHeight="1">
      <c r="B154" s="132" t="s">
        <v>625</v>
      </c>
      <c r="C154" s="81" t="s">
        <v>644</v>
      </c>
      <c r="D154" s="22" t="s">
        <v>51</v>
      </c>
      <c r="E154" s="22" t="s">
        <v>597</v>
      </c>
      <c r="F154" s="22" t="s">
        <v>490</v>
      </c>
      <c r="G154" s="13">
        <v>1</v>
      </c>
      <c r="H154" s="121" t="s">
        <v>645</v>
      </c>
      <c r="I154" s="22" t="s">
        <v>55</v>
      </c>
      <c r="J154" s="22" t="s">
        <v>56</v>
      </c>
      <c r="K154" s="22" t="s">
        <v>932</v>
      </c>
      <c r="L154" s="22" t="s">
        <v>933</v>
      </c>
      <c r="M154" s="29">
        <v>45672</v>
      </c>
      <c r="N154" s="29">
        <v>45930</v>
      </c>
      <c r="O154" s="13">
        <v>0.25</v>
      </c>
      <c r="P154" s="13">
        <v>0.8</v>
      </c>
      <c r="Q154" s="13">
        <v>1</v>
      </c>
      <c r="R154" s="185">
        <v>0</v>
      </c>
      <c r="S154" s="121" t="s">
        <v>67</v>
      </c>
      <c r="T154" s="121" t="s">
        <v>67</v>
      </c>
      <c r="U154" s="121" t="s">
        <v>824</v>
      </c>
      <c r="V154" s="35"/>
      <c r="W154" s="22"/>
      <c r="X154" s="35" t="s">
        <v>97</v>
      </c>
      <c r="Y154" s="35" t="s">
        <v>67</v>
      </c>
      <c r="Z154" s="22" t="s">
        <v>98</v>
      </c>
      <c r="AA154" s="22" t="s">
        <v>62</v>
      </c>
    </row>
    <row r="155" spans="1:27" s="112" customFormat="1" ht="60" customHeight="1">
      <c r="B155" s="132" t="s">
        <v>625</v>
      </c>
      <c r="C155" s="81" t="s">
        <v>646</v>
      </c>
      <c r="D155" s="22" t="s">
        <v>51</v>
      </c>
      <c r="E155" s="22" t="s">
        <v>597</v>
      </c>
      <c r="F155" s="22" t="s">
        <v>490</v>
      </c>
      <c r="G155" s="13">
        <v>1</v>
      </c>
      <c r="H155" s="121" t="s">
        <v>647</v>
      </c>
      <c r="I155" s="22" t="s">
        <v>55</v>
      </c>
      <c r="J155" s="22" t="s">
        <v>56</v>
      </c>
      <c r="K155" s="22" t="s">
        <v>648</v>
      </c>
      <c r="L155" s="22" t="s">
        <v>933</v>
      </c>
      <c r="M155" s="29">
        <v>45672</v>
      </c>
      <c r="N155" s="29">
        <v>46021</v>
      </c>
      <c r="O155" s="13">
        <v>0.05</v>
      </c>
      <c r="P155" s="13">
        <v>0.2</v>
      </c>
      <c r="Q155" s="13">
        <v>0.5</v>
      </c>
      <c r="R155" s="13">
        <v>1</v>
      </c>
      <c r="S155" s="121" t="s">
        <v>67</v>
      </c>
      <c r="T155" s="121" t="s">
        <v>67</v>
      </c>
      <c r="U155" s="121" t="s">
        <v>824</v>
      </c>
      <c r="V155" s="35"/>
      <c r="W155" s="22"/>
      <c r="X155" s="35" t="s">
        <v>97</v>
      </c>
      <c r="Y155" s="35" t="s">
        <v>67</v>
      </c>
      <c r="Z155" s="22" t="s">
        <v>98</v>
      </c>
      <c r="AA155" s="22" t="s">
        <v>62</v>
      </c>
    </row>
    <row r="156" spans="1:27" s="112" customFormat="1" ht="60" customHeight="1">
      <c r="B156" s="132" t="s">
        <v>625</v>
      </c>
      <c r="C156" s="81" t="s">
        <v>649</v>
      </c>
      <c r="D156" s="22" t="s">
        <v>51</v>
      </c>
      <c r="E156" s="22" t="s">
        <v>597</v>
      </c>
      <c r="F156" s="22" t="s">
        <v>490</v>
      </c>
      <c r="G156" s="13">
        <v>1</v>
      </c>
      <c r="H156" s="121" t="s">
        <v>650</v>
      </c>
      <c r="I156" s="22" t="s">
        <v>55</v>
      </c>
      <c r="J156" s="22" t="s">
        <v>56</v>
      </c>
      <c r="K156" s="22" t="s">
        <v>651</v>
      </c>
      <c r="L156" s="22" t="s">
        <v>652</v>
      </c>
      <c r="M156" s="29">
        <v>45672</v>
      </c>
      <c r="N156" s="29">
        <v>46021</v>
      </c>
      <c r="O156" s="13">
        <v>0.05</v>
      </c>
      <c r="P156" s="13">
        <v>0.2</v>
      </c>
      <c r="Q156" s="13">
        <v>0.8</v>
      </c>
      <c r="R156" s="13">
        <v>1</v>
      </c>
      <c r="S156" s="121" t="s">
        <v>67</v>
      </c>
      <c r="T156" s="121" t="s">
        <v>67</v>
      </c>
      <c r="U156" s="121" t="s">
        <v>824</v>
      </c>
      <c r="V156" s="35"/>
      <c r="W156" s="22"/>
      <c r="X156" s="35" t="s">
        <v>97</v>
      </c>
      <c r="Y156" s="35" t="s">
        <v>67</v>
      </c>
      <c r="Z156" s="22" t="s">
        <v>98</v>
      </c>
      <c r="AA156" s="22" t="s">
        <v>62</v>
      </c>
    </row>
    <row r="157" spans="1:27" s="112" customFormat="1" ht="75" customHeight="1">
      <c r="B157" s="132" t="s">
        <v>625</v>
      </c>
      <c r="C157" s="81" t="s">
        <v>653</v>
      </c>
      <c r="D157" s="22" t="s">
        <v>51</v>
      </c>
      <c r="E157" s="22" t="s">
        <v>597</v>
      </c>
      <c r="F157" s="22" t="s">
        <v>490</v>
      </c>
      <c r="G157" s="13">
        <v>1</v>
      </c>
      <c r="H157" s="121" t="s">
        <v>934</v>
      </c>
      <c r="I157" s="22" t="s">
        <v>55</v>
      </c>
      <c r="J157" s="22" t="s">
        <v>56</v>
      </c>
      <c r="K157" s="22" t="s">
        <v>654</v>
      </c>
      <c r="L157" s="22" t="s">
        <v>655</v>
      </c>
      <c r="M157" s="29">
        <v>45672</v>
      </c>
      <c r="N157" s="29">
        <v>46021</v>
      </c>
      <c r="O157" s="13">
        <v>0.05</v>
      </c>
      <c r="P157" s="13">
        <v>0.2</v>
      </c>
      <c r="Q157" s="13">
        <v>0.8</v>
      </c>
      <c r="R157" s="13">
        <v>1</v>
      </c>
      <c r="S157" s="121" t="s">
        <v>67</v>
      </c>
      <c r="T157" s="121" t="s">
        <v>67</v>
      </c>
      <c r="U157" s="121" t="s">
        <v>824</v>
      </c>
      <c r="V157" s="35"/>
      <c r="W157" s="22"/>
      <c r="X157" s="35" t="s">
        <v>97</v>
      </c>
      <c r="Y157" s="35" t="s">
        <v>67</v>
      </c>
      <c r="Z157" s="22" t="s">
        <v>98</v>
      </c>
      <c r="AA157" s="22" t="s">
        <v>62</v>
      </c>
    </row>
    <row r="158" spans="1:27" s="112" customFormat="1" ht="75" customHeight="1">
      <c r="B158" s="132" t="s">
        <v>625</v>
      </c>
      <c r="C158" s="81" t="s">
        <v>656</v>
      </c>
      <c r="D158" s="22" t="s">
        <v>51</v>
      </c>
      <c r="E158" s="22" t="s">
        <v>597</v>
      </c>
      <c r="F158" s="22" t="s">
        <v>490</v>
      </c>
      <c r="G158" s="13">
        <v>1</v>
      </c>
      <c r="H158" s="121" t="s">
        <v>657</v>
      </c>
      <c r="I158" s="22" t="s">
        <v>55</v>
      </c>
      <c r="J158" s="22" t="s">
        <v>56</v>
      </c>
      <c r="K158" s="22" t="s">
        <v>658</v>
      </c>
      <c r="L158" s="22" t="s">
        <v>935</v>
      </c>
      <c r="M158" s="29">
        <v>45672</v>
      </c>
      <c r="N158" s="29">
        <v>46021</v>
      </c>
      <c r="O158" s="13">
        <v>0.1</v>
      </c>
      <c r="P158" s="13">
        <v>0.3</v>
      </c>
      <c r="Q158" s="13">
        <v>0.6</v>
      </c>
      <c r="R158" s="13">
        <v>1</v>
      </c>
      <c r="S158" s="121" t="s">
        <v>67</v>
      </c>
      <c r="T158" s="121" t="s">
        <v>67</v>
      </c>
      <c r="U158" s="121" t="s">
        <v>824</v>
      </c>
      <c r="V158" s="35"/>
      <c r="W158" s="22"/>
      <c r="X158" s="35" t="s">
        <v>97</v>
      </c>
      <c r="Y158" s="35" t="s">
        <v>67</v>
      </c>
      <c r="Z158" s="22" t="s">
        <v>98</v>
      </c>
      <c r="AA158" s="22" t="s">
        <v>62</v>
      </c>
    </row>
    <row r="159" spans="1:27" s="112" customFormat="1" ht="105" customHeight="1">
      <c r="A159" s="119"/>
      <c r="B159" s="132" t="s">
        <v>625</v>
      </c>
      <c r="C159" s="81" t="s">
        <v>659</v>
      </c>
      <c r="D159" s="22" t="s">
        <v>51</v>
      </c>
      <c r="E159" s="22" t="s">
        <v>597</v>
      </c>
      <c r="F159" s="22" t="s">
        <v>490</v>
      </c>
      <c r="G159" s="13">
        <v>1</v>
      </c>
      <c r="H159" s="121" t="s">
        <v>660</v>
      </c>
      <c r="I159" s="22" t="s">
        <v>55</v>
      </c>
      <c r="J159" s="22" t="s">
        <v>56</v>
      </c>
      <c r="K159" s="121" t="s">
        <v>661</v>
      </c>
      <c r="L159" s="22" t="s">
        <v>662</v>
      </c>
      <c r="M159" s="29">
        <v>45673</v>
      </c>
      <c r="N159" s="29">
        <v>46021</v>
      </c>
      <c r="O159" s="13">
        <v>0.25</v>
      </c>
      <c r="P159" s="13">
        <v>0.5</v>
      </c>
      <c r="Q159" s="13">
        <v>0.75</v>
      </c>
      <c r="R159" s="13">
        <v>1</v>
      </c>
      <c r="S159" s="121" t="s">
        <v>67</v>
      </c>
      <c r="T159" s="121" t="s">
        <v>67</v>
      </c>
      <c r="U159" s="121" t="s">
        <v>824</v>
      </c>
      <c r="V159" s="35"/>
      <c r="W159" s="22"/>
      <c r="X159" s="35" t="s">
        <v>97</v>
      </c>
      <c r="Y159" s="35" t="s">
        <v>67</v>
      </c>
      <c r="Z159" s="22" t="s">
        <v>98</v>
      </c>
      <c r="AA159" s="22" t="s">
        <v>62</v>
      </c>
    </row>
    <row r="160" spans="1:27" s="112" customFormat="1" ht="90" customHeight="1">
      <c r="A160" s="119"/>
      <c r="B160" s="12" t="s">
        <v>663</v>
      </c>
      <c r="C160" s="81" t="s">
        <v>664</v>
      </c>
      <c r="D160" s="6" t="s">
        <v>92</v>
      </c>
      <c r="E160" s="6" t="s">
        <v>665</v>
      </c>
      <c r="F160" s="6" t="s">
        <v>490</v>
      </c>
      <c r="G160" s="115">
        <v>1</v>
      </c>
      <c r="H160" s="155" t="s">
        <v>666</v>
      </c>
      <c r="I160" s="8" t="s">
        <v>159</v>
      </c>
      <c r="J160" s="8" t="s">
        <v>76</v>
      </c>
      <c r="K160" s="155" t="s">
        <v>667</v>
      </c>
      <c r="L160" s="155" t="s">
        <v>668</v>
      </c>
      <c r="M160" s="9">
        <v>45691</v>
      </c>
      <c r="N160" s="9">
        <v>46006</v>
      </c>
      <c r="O160" s="115">
        <v>0</v>
      </c>
      <c r="P160" s="115">
        <v>0</v>
      </c>
      <c r="Q160" s="115">
        <v>0</v>
      </c>
      <c r="R160" s="115">
        <v>1</v>
      </c>
      <c r="S160" s="6" t="s">
        <v>885</v>
      </c>
      <c r="T160" s="156">
        <v>193011612</v>
      </c>
      <c r="U160" s="6" t="s">
        <v>669</v>
      </c>
      <c r="V160" s="6" t="s">
        <v>670</v>
      </c>
      <c r="W160" s="157"/>
      <c r="X160" s="8" t="s">
        <v>399</v>
      </c>
      <c r="Y160" s="6" t="s">
        <v>671</v>
      </c>
      <c r="Z160" s="6" t="s">
        <v>98</v>
      </c>
      <c r="AA160" s="6" t="s">
        <v>672</v>
      </c>
    </row>
    <row r="161" spans="1:27" s="112" customFormat="1" ht="114" customHeight="1">
      <c r="A161" s="119"/>
      <c r="B161" s="12" t="s">
        <v>663</v>
      </c>
      <c r="C161" s="81" t="s">
        <v>673</v>
      </c>
      <c r="D161" s="6" t="s">
        <v>92</v>
      </c>
      <c r="E161" s="6" t="s">
        <v>665</v>
      </c>
      <c r="F161" s="6" t="s">
        <v>490</v>
      </c>
      <c r="G161" s="115">
        <v>1</v>
      </c>
      <c r="H161" s="155" t="s">
        <v>674</v>
      </c>
      <c r="I161" s="8" t="s">
        <v>159</v>
      </c>
      <c r="J161" s="8" t="s">
        <v>76</v>
      </c>
      <c r="K161" s="155" t="s">
        <v>675</v>
      </c>
      <c r="L161" s="155" t="s">
        <v>676</v>
      </c>
      <c r="M161" s="9">
        <v>45691</v>
      </c>
      <c r="N161" s="9">
        <v>46006</v>
      </c>
      <c r="O161" s="115">
        <v>0</v>
      </c>
      <c r="P161" s="115">
        <v>0</v>
      </c>
      <c r="Q161" s="115">
        <v>0</v>
      </c>
      <c r="R161" s="115">
        <v>1</v>
      </c>
      <c r="S161" s="6" t="s">
        <v>885</v>
      </c>
      <c r="T161" s="156">
        <v>387556284</v>
      </c>
      <c r="U161" s="6" t="s">
        <v>669</v>
      </c>
      <c r="V161" s="6" t="s">
        <v>113</v>
      </c>
      <c r="W161" s="157"/>
      <c r="X161" s="8" t="s">
        <v>399</v>
      </c>
      <c r="Y161" s="8" t="s">
        <v>67</v>
      </c>
      <c r="Z161" s="6" t="s">
        <v>98</v>
      </c>
      <c r="AA161" s="8" t="s">
        <v>67</v>
      </c>
    </row>
    <row r="162" spans="1:27" s="112" customFormat="1" ht="114" customHeight="1">
      <c r="A162" s="119"/>
      <c r="B162" s="12" t="s">
        <v>663</v>
      </c>
      <c r="C162" s="81" t="s">
        <v>677</v>
      </c>
      <c r="D162" s="6" t="s">
        <v>678</v>
      </c>
      <c r="E162" s="6" t="s">
        <v>495</v>
      </c>
      <c r="F162" s="6" t="s">
        <v>679</v>
      </c>
      <c r="G162" s="115">
        <v>2</v>
      </c>
      <c r="H162" s="155" t="s">
        <v>680</v>
      </c>
      <c r="I162" s="8" t="s">
        <v>159</v>
      </c>
      <c r="J162" s="8" t="s">
        <v>76</v>
      </c>
      <c r="K162" s="155" t="s">
        <v>681</v>
      </c>
      <c r="L162" s="155" t="s">
        <v>682</v>
      </c>
      <c r="M162" s="9">
        <v>45672</v>
      </c>
      <c r="N162" s="9">
        <v>46021</v>
      </c>
      <c r="O162" s="115">
        <v>0</v>
      </c>
      <c r="P162" s="115">
        <v>0</v>
      </c>
      <c r="Q162" s="115">
        <v>0</v>
      </c>
      <c r="R162" s="115">
        <v>2</v>
      </c>
      <c r="S162" s="6" t="s">
        <v>885</v>
      </c>
      <c r="T162" s="156">
        <v>2298250212</v>
      </c>
      <c r="U162" s="6" t="s">
        <v>669</v>
      </c>
      <c r="V162" s="6" t="s">
        <v>683</v>
      </c>
      <c r="W162" s="157"/>
      <c r="X162" s="8" t="s">
        <v>97</v>
      </c>
      <c r="Y162" s="8" t="s">
        <v>67</v>
      </c>
      <c r="Z162" s="6" t="s">
        <v>98</v>
      </c>
      <c r="AA162" s="8" t="s">
        <v>67</v>
      </c>
    </row>
    <row r="163" spans="1:27" s="112" customFormat="1" ht="114" customHeight="1">
      <c r="A163" s="119"/>
      <c r="B163" s="12" t="s">
        <v>663</v>
      </c>
      <c r="C163" s="81" t="s">
        <v>684</v>
      </c>
      <c r="D163" s="15" t="s">
        <v>678</v>
      </c>
      <c r="E163" s="15" t="s">
        <v>495</v>
      </c>
      <c r="F163" s="15" t="s">
        <v>679</v>
      </c>
      <c r="G163" s="115">
        <v>100</v>
      </c>
      <c r="H163" s="15" t="s">
        <v>936</v>
      </c>
      <c r="I163" s="107" t="s">
        <v>159</v>
      </c>
      <c r="J163" s="107" t="s">
        <v>56</v>
      </c>
      <c r="K163" s="158" t="s">
        <v>685</v>
      </c>
      <c r="L163" s="158" t="s">
        <v>686</v>
      </c>
      <c r="M163" s="108">
        <v>45691</v>
      </c>
      <c r="N163" s="108">
        <v>46006</v>
      </c>
      <c r="O163" s="13">
        <v>0.1</v>
      </c>
      <c r="P163" s="13">
        <v>0.4</v>
      </c>
      <c r="Q163" s="13">
        <v>0.7</v>
      </c>
      <c r="R163" s="13">
        <v>1</v>
      </c>
      <c r="S163" s="14" t="s">
        <v>885</v>
      </c>
      <c r="T163" s="159">
        <v>900295872</v>
      </c>
      <c r="U163" s="14" t="s">
        <v>669</v>
      </c>
      <c r="V163" s="15" t="s">
        <v>687</v>
      </c>
      <c r="W163" s="160"/>
      <c r="X163" s="107" t="s">
        <v>97</v>
      </c>
      <c r="Y163" s="107" t="s">
        <v>67</v>
      </c>
      <c r="Z163" s="6" t="s">
        <v>98</v>
      </c>
      <c r="AA163" s="107" t="s">
        <v>67</v>
      </c>
    </row>
    <row r="164" spans="1:27" s="112" customFormat="1" ht="114" customHeight="1">
      <c r="A164" s="119"/>
      <c r="B164" s="12" t="s">
        <v>663</v>
      </c>
      <c r="C164" s="81" t="s">
        <v>688</v>
      </c>
      <c r="D164" s="6" t="s">
        <v>678</v>
      </c>
      <c r="E164" s="6" t="s">
        <v>495</v>
      </c>
      <c r="F164" s="6" t="s">
        <v>679</v>
      </c>
      <c r="G164" s="115">
        <v>2</v>
      </c>
      <c r="H164" s="155" t="s">
        <v>689</v>
      </c>
      <c r="I164" s="8" t="s">
        <v>159</v>
      </c>
      <c r="J164" s="8" t="s">
        <v>76</v>
      </c>
      <c r="K164" s="155" t="s">
        <v>937</v>
      </c>
      <c r="L164" s="155" t="s">
        <v>690</v>
      </c>
      <c r="M164" s="9">
        <v>45691</v>
      </c>
      <c r="N164" s="9">
        <v>46006</v>
      </c>
      <c r="O164" s="115">
        <v>0</v>
      </c>
      <c r="P164" s="115">
        <v>1</v>
      </c>
      <c r="Q164" s="115">
        <v>0</v>
      </c>
      <c r="R164" s="115">
        <v>1</v>
      </c>
      <c r="S164" s="6" t="s">
        <v>885</v>
      </c>
      <c r="T164" s="156">
        <v>255086208</v>
      </c>
      <c r="U164" s="6" t="s">
        <v>112</v>
      </c>
      <c r="V164" s="6" t="s">
        <v>59</v>
      </c>
      <c r="W164" s="157"/>
      <c r="X164" s="8" t="s">
        <v>97</v>
      </c>
      <c r="Y164" s="8" t="s">
        <v>67</v>
      </c>
      <c r="Z164" s="6" t="s">
        <v>98</v>
      </c>
      <c r="AA164" s="8" t="s">
        <v>67</v>
      </c>
    </row>
    <row r="165" spans="1:27" s="161" customFormat="1" ht="81.599999999999994" customHeight="1">
      <c r="B165" s="12" t="s">
        <v>663</v>
      </c>
      <c r="C165" s="81" t="s">
        <v>691</v>
      </c>
      <c r="D165" s="6" t="s">
        <v>678</v>
      </c>
      <c r="E165" s="6" t="s">
        <v>495</v>
      </c>
      <c r="F165" s="6" t="s">
        <v>679</v>
      </c>
      <c r="G165" s="115">
        <v>2</v>
      </c>
      <c r="H165" s="155" t="s">
        <v>692</v>
      </c>
      <c r="I165" s="8" t="s">
        <v>159</v>
      </c>
      <c r="J165" s="8" t="s">
        <v>76</v>
      </c>
      <c r="K165" s="155" t="s">
        <v>693</v>
      </c>
      <c r="L165" s="155" t="s">
        <v>694</v>
      </c>
      <c r="M165" s="9">
        <v>45691</v>
      </c>
      <c r="N165" s="9">
        <v>46006</v>
      </c>
      <c r="O165" s="115">
        <v>0</v>
      </c>
      <c r="P165" s="115">
        <v>1</v>
      </c>
      <c r="Q165" s="115">
        <v>0</v>
      </c>
      <c r="R165" s="115">
        <v>1</v>
      </c>
      <c r="S165" s="6" t="s">
        <v>885</v>
      </c>
      <c r="T165" s="156">
        <v>255086208</v>
      </c>
      <c r="U165" s="6" t="s">
        <v>669</v>
      </c>
      <c r="V165" s="6" t="s">
        <v>59</v>
      </c>
      <c r="W165" s="162"/>
      <c r="X165" s="8" t="s">
        <v>97</v>
      </c>
      <c r="Y165" s="8" t="s">
        <v>67</v>
      </c>
      <c r="Z165" s="6" t="s">
        <v>98</v>
      </c>
      <c r="AA165" s="6" t="s">
        <v>672</v>
      </c>
    </row>
    <row r="166" spans="1:27" s="161" customFormat="1" ht="81.599999999999994" customHeight="1">
      <c r="B166" s="12" t="s">
        <v>663</v>
      </c>
      <c r="C166" s="81" t="s">
        <v>695</v>
      </c>
      <c r="D166" s="6" t="s">
        <v>92</v>
      </c>
      <c r="E166" s="6" t="s">
        <v>495</v>
      </c>
      <c r="F166" s="6" t="s">
        <v>53</v>
      </c>
      <c r="G166" s="13">
        <v>1</v>
      </c>
      <c r="H166" s="155" t="s">
        <v>938</v>
      </c>
      <c r="I166" s="8" t="s">
        <v>159</v>
      </c>
      <c r="J166" s="8" t="s">
        <v>56</v>
      </c>
      <c r="K166" s="155" t="s">
        <v>696</v>
      </c>
      <c r="L166" s="155" t="s">
        <v>697</v>
      </c>
      <c r="M166" s="9">
        <v>45691</v>
      </c>
      <c r="N166" s="9">
        <v>46006</v>
      </c>
      <c r="O166" s="13">
        <v>1</v>
      </c>
      <c r="P166" s="13">
        <v>1</v>
      </c>
      <c r="Q166" s="13">
        <v>1</v>
      </c>
      <c r="R166" s="13">
        <v>1</v>
      </c>
      <c r="S166" s="6" t="s">
        <v>885</v>
      </c>
      <c r="T166" s="156">
        <v>127543104</v>
      </c>
      <c r="U166" s="6" t="s">
        <v>669</v>
      </c>
      <c r="V166" s="6" t="s">
        <v>698</v>
      </c>
      <c r="W166" s="162"/>
      <c r="X166" s="8" t="s">
        <v>97</v>
      </c>
      <c r="Y166" s="8" t="s">
        <v>67</v>
      </c>
      <c r="Z166" s="6" t="s">
        <v>98</v>
      </c>
      <c r="AA166" s="8" t="s">
        <v>67</v>
      </c>
    </row>
    <row r="167" spans="1:27" s="161" customFormat="1" ht="60" customHeight="1">
      <c r="B167" s="16" t="s">
        <v>620</v>
      </c>
      <c r="C167" s="81" t="s">
        <v>773</v>
      </c>
      <c r="D167" s="121" t="s">
        <v>92</v>
      </c>
      <c r="E167" s="121" t="s">
        <v>133</v>
      </c>
      <c r="F167" s="121" t="s">
        <v>53</v>
      </c>
      <c r="G167" s="13">
        <v>1</v>
      </c>
      <c r="H167" s="121" t="s">
        <v>939</v>
      </c>
      <c r="I167" s="163" t="s">
        <v>55</v>
      </c>
      <c r="J167" s="163" t="s">
        <v>56</v>
      </c>
      <c r="K167" s="121" t="s">
        <v>940</v>
      </c>
      <c r="L167" s="135" t="s">
        <v>941</v>
      </c>
      <c r="M167" s="122">
        <v>45659</v>
      </c>
      <c r="N167" s="122">
        <v>46021</v>
      </c>
      <c r="O167" s="13">
        <v>0</v>
      </c>
      <c r="P167" s="13">
        <v>0.3</v>
      </c>
      <c r="Q167" s="13">
        <v>0.2</v>
      </c>
      <c r="R167" s="7">
        <v>0.5</v>
      </c>
      <c r="S167" s="22" t="s">
        <v>885</v>
      </c>
      <c r="T167" s="164">
        <v>109543331.52</v>
      </c>
      <c r="U167" s="22" t="s">
        <v>624</v>
      </c>
      <c r="V167" s="135" t="s">
        <v>774</v>
      </c>
      <c r="W167" s="163"/>
      <c r="X167" s="163" t="s">
        <v>97</v>
      </c>
      <c r="Y167" s="163" t="s">
        <v>67</v>
      </c>
      <c r="Z167" s="121" t="s">
        <v>98</v>
      </c>
      <c r="AA167" s="163" t="s">
        <v>67</v>
      </c>
    </row>
    <row r="168" spans="1:27" s="161" customFormat="1" ht="60" customHeight="1">
      <c r="B168" s="16" t="s">
        <v>620</v>
      </c>
      <c r="C168" s="81" t="s">
        <v>775</v>
      </c>
      <c r="D168" s="121" t="s">
        <v>51</v>
      </c>
      <c r="E168" s="121" t="s">
        <v>603</v>
      </c>
      <c r="F168" s="121" t="s">
        <v>53</v>
      </c>
      <c r="G168" s="13">
        <v>1</v>
      </c>
      <c r="H168" s="121" t="s">
        <v>776</v>
      </c>
      <c r="I168" s="163" t="s">
        <v>55</v>
      </c>
      <c r="J168" s="163" t="s">
        <v>56</v>
      </c>
      <c r="K168" s="121" t="s">
        <v>942</v>
      </c>
      <c r="L168" s="121" t="s">
        <v>777</v>
      </c>
      <c r="M168" s="122">
        <v>45659</v>
      </c>
      <c r="N168" s="122">
        <v>46021</v>
      </c>
      <c r="O168" s="13">
        <v>0.25</v>
      </c>
      <c r="P168" s="13">
        <v>0.5</v>
      </c>
      <c r="Q168" s="13">
        <v>0.75</v>
      </c>
      <c r="R168" s="7">
        <v>1</v>
      </c>
      <c r="S168" s="22" t="s">
        <v>885</v>
      </c>
      <c r="T168" s="164">
        <v>60913946.799999997</v>
      </c>
      <c r="U168" s="22" t="s">
        <v>624</v>
      </c>
      <c r="V168" s="163" t="s">
        <v>778</v>
      </c>
      <c r="W168" s="163"/>
      <c r="X168" s="163" t="s">
        <v>97</v>
      </c>
      <c r="Y168" s="163" t="s">
        <v>67</v>
      </c>
      <c r="Z168" s="121" t="s">
        <v>98</v>
      </c>
      <c r="AA168" s="163" t="s">
        <v>67</v>
      </c>
    </row>
    <row r="169" spans="1:27" s="161" customFormat="1" ht="60" customHeight="1">
      <c r="B169" s="16" t="s">
        <v>620</v>
      </c>
      <c r="C169" s="81" t="s">
        <v>779</v>
      </c>
      <c r="D169" s="121" t="s">
        <v>92</v>
      </c>
      <c r="E169" s="121" t="s">
        <v>133</v>
      </c>
      <c r="F169" s="121" t="s">
        <v>53</v>
      </c>
      <c r="G169" s="13">
        <v>1</v>
      </c>
      <c r="H169" s="121" t="s">
        <v>780</v>
      </c>
      <c r="I169" s="163" t="s">
        <v>55</v>
      </c>
      <c r="J169" s="163" t="s">
        <v>56</v>
      </c>
      <c r="K169" s="121" t="s">
        <v>781</v>
      </c>
      <c r="L169" s="121" t="s">
        <v>782</v>
      </c>
      <c r="M169" s="122">
        <v>45659</v>
      </c>
      <c r="N169" s="122">
        <v>46021</v>
      </c>
      <c r="O169" s="13">
        <v>0.1</v>
      </c>
      <c r="P169" s="13">
        <v>0.3</v>
      </c>
      <c r="Q169" s="13">
        <v>0.6</v>
      </c>
      <c r="R169" s="7">
        <v>1</v>
      </c>
      <c r="S169" s="22" t="s">
        <v>885</v>
      </c>
      <c r="T169" s="164">
        <v>18917602.199999999</v>
      </c>
      <c r="U169" s="22" t="s">
        <v>624</v>
      </c>
      <c r="V169" s="121" t="s">
        <v>783</v>
      </c>
      <c r="W169" s="163"/>
      <c r="X169" s="163" t="s">
        <v>97</v>
      </c>
      <c r="Y169" s="163" t="s">
        <v>67</v>
      </c>
      <c r="Z169" s="121" t="s">
        <v>98</v>
      </c>
      <c r="AA169" s="163" t="s">
        <v>67</v>
      </c>
    </row>
    <row r="170" spans="1:27" s="161" customFormat="1" ht="60" customHeight="1">
      <c r="B170" s="16" t="s">
        <v>620</v>
      </c>
      <c r="C170" s="81" t="s">
        <v>621</v>
      </c>
      <c r="D170" s="121" t="s">
        <v>92</v>
      </c>
      <c r="E170" s="121" t="s">
        <v>133</v>
      </c>
      <c r="F170" s="121" t="s">
        <v>53</v>
      </c>
      <c r="G170" s="115">
        <v>2</v>
      </c>
      <c r="H170" s="121" t="s">
        <v>622</v>
      </c>
      <c r="I170" s="163" t="s">
        <v>55</v>
      </c>
      <c r="J170" s="163" t="s">
        <v>76</v>
      </c>
      <c r="K170" s="121" t="s">
        <v>943</v>
      </c>
      <c r="L170" s="121" t="s">
        <v>623</v>
      </c>
      <c r="M170" s="122">
        <v>45659</v>
      </c>
      <c r="N170" s="122">
        <v>46022</v>
      </c>
      <c r="O170" s="165">
        <v>0</v>
      </c>
      <c r="P170" s="165">
        <v>0</v>
      </c>
      <c r="Q170" s="165">
        <v>0</v>
      </c>
      <c r="R170" s="166">
        <v>2</v>
      </c>
      <c r="S170" s="22" t="s">
        <v>67</v>
      </c>
      <c r="T170" s="22" t="s">
        <v>67</v>
      </c>
      <c r="U170" s="22" t="s">
        <v>624</v>
      </c>
      <c r="V170" s="121"/>
      <c r="W170" s="163"/>
      <c r="X170" s="163" t="s">
        <v>97</v>
      </c>
      <c r="Y170" s="163" t="s">
        <v>67</v>
      </c>
      <c r="Z170" s="121" t="s">
        <v>98</v>
      </c>
      <c r="AA170" s="163" t="s">
        <v>67</v>
      </c>
    </row>
    <row r="171" spans="1:27" s="161" customFormat="1" ht="60" customHeight="1">
      <c r="B171" s="148" t="s">
        <v>714</v>
      </c>
      <c r="C171" s="81" t="s">
        <v>715</v>
      </c>
      <c r="D171" s="1" t="s">
        <v>92</v>
      </c>
      <c r="E171" s="1" t="s">
        <v>495</v>
      </c>
      <c r="F171" s="1" t="s">
        <v>120</v>
      </c>
      <c r="G171" s="95">
        <v>1</v>
      </c>
      <c r="H171" s="1" t="s">
        <v>716</v>
      </c>
      <c r="I171" s="91" t="s">
        <v>55</v>
      </c>
      <c r="J171" s="91" t="s">
        <v>56</v>
      </c>
      <c r="K171" s="14" t="s">
        <v>717</v>
      </c>
      <c r="L171" s="14" t="s">
        <v>718</v>
      </c>
      <c r="M171" s="108">
        <v>45688</v>
      </c>
      <c r="N171" s="108">
        <v>46021</v>
      </c>
      <c r="O171" s="167">
        <v>0.25</v>
      </c>
      <c r="P171" s="167">
        <v>0.5</v>
      </c>
      <c r="Q171" s="167">
        <v>0.75</v>
      </c>
      <c r="R171" s="167">
        <v>1</v>
      </c>
      <c r="S171" s="1" t="s">
        <v>885</v>
      </c>
      <c r="T171" s="168">
        <v>1587188750.5599999</v>
      </c>
      <c r="U171" s="1" t="s">
        <v>719</v>
      </c>
      <c r="V171" s="107" t="s">
        <v>720</v>
      </c>
      <c r="W171" s="169"/>
      <c r="X171" s="91" t="s">
        <v>97</v>
      </c>
      <c r="Y171" s="91" t="s">
        <v>67</v>
      </c>
      <c r="Z171" s="1" t="s">
        <v>98</v>
      </c>
      <c r="AA171" s="91" t="s">
        <v>67</v>
      </c>
    </row>
    <row r="172" spans="1:27" s="161" customFormat="1" ht="60" customHeight="1">
      <c r="B172" s="148" t="s">
        <v>714</v>
      </c>
      <c r="C172" s="81" t="s">
        <v>721</v>
      </c>
      <c r="D172" s="1" t="s">
        <v>92</v>
      </c>
      <c r="E172" s="1" t="s">
        <v>495</v>
      </c>
      <c r="F172" s="1" t="s">
        <v>120</v>
      </c>
      <c r="G172" s="95">
        <v>1</v>
      </c>
      <c r="H172" s="1" t="s">
        <v>722</v>
      </c>
      <c r="I172" s="91" t="s">
        <v>55</v>
      </c>
      <c r="J172" s="91" t="s">
        <v>56</v>
      </c>
      <c r="K172" s="14" t="s">
        <v>723</v>
      </c>
      <c r="L172" s="14" t="s">
        <v>944</v>
      </c>
      <c r="M172" s="108">
        <v>45658</v>
      </c>
      <c r="N172" s="108">
        <v>46021</v>
      </c>
      <c r="O172" s="167">
        <v>0.25</v>
      </c>
      <c r="P172" s="167">
        <v>0.5</v>
      </c>
      <c r="Q172" s="167">
        <v>0.75</v>
      </c>
      <c r="R172" s="167">
        <v>1</v>
      </c>
      <c r="S172" s="1" t="s">
        <v>885</v>
      </c>
      <c r="T172" s="168">
        <v>177383071.22</v>
      </c>
      <c r="U172" s="1" t="s">
        <v>719</v>
      </c>
      <c r="V172" s="14" t="s">
        <v>724</v>
      </c>
      <c r="W172" s="169"/>
      <c r="X172" s="91" t="s">
        <v>97</v>
      </c>
      <c r="Y172" s="91" t="s">
        <v>67</v>
      </c>
      <c r="Z172" s="1" t="s">
        <v>98</v>
      </c>
      <c r="AA172" s="91" t="s">
        <v>67</v>
      </c>
    </row>
    <row r="173" spans="1:27" s="161" customFormat="1" ht="60" customHeight="1">
      <c r="B173" s="148" t="s">
        <v>714</v>
      </c>
      <c r="C173" s="81" t="s">
        <v>725</v>
      </c>
      <c r="D173" s="1" t="s">
        <v>92</v>
      </c>
      <c r="E173" s="1" t="s">
        <v>495</v>
      </c>
      <c r="F173" s="1" t="s">
        <v>120</v>
      </c>
      <c r="G173" s="170">
        <f>SUM(O173:R173)</f>
        <v>200</v>
      </c>
      <c r="H173" s="1" t="s">
        <v>945</v>
      </c>
      <c r="I173" s="91" t="s">
        <v>55</v>
      </c>
      <c r="J173" s="91" t="s">
        <v>76</v>
      </c>
      <c r="K173" s="14" t="s">
        <v>946</v>
      </c>
      <c r="L173" s="108" t="s">
        <v>726</v>
      </c>
      <c r="M173" s="108">
        <v>45658</v>
      </c>
      <c r="N173" s="108">
        <v>46021</v>
      </c>
      <c r="O173" s="149">
        <v>26</v>
      </c>
      <c r="P173" s="149">
        <v>48</v>
      </c>
      <c r="Q173" s="149">
        <v>68</v>
      </c>
      <c r="R173" s="149">
        <v>58</v>
      </c>
      <c r="S173" s="1" t="s">
        <v>885</v>
      </c>
      <c r="T173" s="168">
        <v>209883502.73000002</v>
      </c>
      <c r="U173" s="1" t="s">
        <v>719</v>
      </c>
      <c r="V173" s="14" t="s">
        <v>113</v>
      </c>
      <c r="W173" s="169"/>
      <c r="X173" s="91" t="s">
        <v>97</v>
      </c>
      <c r="Y173" s="91" t="s">
        <v>67</v>
      </c>
      <c r="Z173" s="1" t="s">
        <v>98</v>
      </c>
      <c r="AA173" s="91" t="s">
        <v>67</v>
      </c>
    </row>
    <row r="174" spans="1:27" s="161" customFormat="1" ht="60" customHeight="1">
      <c r="B174" s="101" t="s">
        <v>714</v>
      </c>
      <c r="C174" s="81" t="s">
        <v>727</v>
      </c>
      <c r="D174" s="14" t="s">
        <v>92</v>
      </c>
      <c r="E174" s="14" t="s">
        <v>495</v>
      </c>
      <c r="F174" s="14" t="s">
        <v>120</v>
      </c>
      <c r="G174" s="31">
        <v>3</v>
      </c>
      <c r="H174" s="14" t="s">
        <v>728</v>
      </c>
      <c r="I174" s="107" t="s">
        <v>55</v>
      </c>
      <c r="J174" s="107" t="s">
        <v>76</v>
      </c>
      <c r="K174" s="14" t="s">
        <v>729</v>
      </c>
      <c r="L174" s="14" t="s">
        <v>730</v>
      </c>
      <c r="M174" s="108">
        <v>45748</v>
      </c>
      <c r="N174" s="108">
        <v>46021</v>
      </c>
      <c r="O174" s="31">
        <v>0</v>
      </c>
      <c r="P174" s="31">
        <v>1</v>
      </c>
      <c r="Q174" s="31">
        <v>0</v>
      </c>
      <c r="R174" s="31">
        <v>2</v>
      </c>
      <c r="S174" s="14" t="s">
        <v>885</v>
      </c>
      <c r="T174" s="168">
        <v>48281475</v>
      </c>
      <c r="U174" s="14" t="s">
        <v>669</v>
      </c>
      <c r="V174" s="14" t="s">
        <v>731</v>
      </c>
      <c r="W174" s="171"/>
      <c r="X174" s="107" t="s">
        <v>97</v>
      </c>
      <c r="Y174" s="107" t="s">
        <v>67</v>
      </c>
      <c r="Z174" s="14" t="s">
        <v>98</v>
      </c>
      <c r="AA174" s="14" t="s">
        <v>62</v>
      </c>
    </row>
    <row r="175" spans="1:27" s="161" customFormat="1" ht="60" customHeight="1">
      <c r="B175" s="148" t="s">
        <v>714</v>
      </c>
      <c r="C175" s="81" t="s">
        <v>732</v>
      </c>
      <c r="D175" s="1" t="s">
        <v>92</v>
      </c>
      <c r="E175" s="1" t="s">
        <v>495</v>
      </c>
      <c r="F175" s="1" t="s">
        <v>120</v>
      </c>
      <c r="G175" s="95">
        <v>1</v>
      </c>
      <c r="H175" s="1" t="s">
        <v>733</v>
      </c>
      <c r="I175" s="107" t="s">
        <v>55</v>
      </c>
      <c r="J175" s="107" t="s">
        <v>56</v>
      </c>
      <c r="K175" s="14" t="s">
        <v>734</v>
      </c>
      <c r="L175" s="14" t="s">
        <v>735</v>
      </c>
      <c r="M175" s="108">
        <v>45748</v>
      </c>
      <c r="N175" s="108">
        <v>46021</v>
      </c>
      <c r="O175" s="167">
        <v>0</v>
      </c>
      <c r="P175" s="167">
        <v>0.5</v>
      </c>
      <c r="Q175" s="167">
        <v>0.75</v>
      </c>
      <c r="R175" s="167">
        <v>1</v>
      </c>
      <c r="S175" s="14" t="s">
        <v>885</v>
      </c>
      <c r="T175" s="168">
        <v>34005906</v>
      </c>
      <c r="U175" s="14" t="s">
        <v>531</v>
      </c>
      <c r="V175" s="107" t="s">
        <v>59</v>
      </c>
      <c r="W175" s="171"/>
      <c r="X175" s="107" t="s">
        <v>97</v>
      </c>
      <c r="Y175" s="107" t="s">
        <v>67</v>
      </c>
      <c r="Z175" s="14" t="s">
        <v>98</v>
      </c>
      <c r="AA175" s="14" t="s">
        <v>62</v>
      </c>
    </row>
    <row r="176" spans="1:27" s="161" customFormat="1" ht="60" customHeight="1">
      <c r="B176" s="101" t="s">
        <v>714</v>
      </c>
      <c r="C176" s="81" t="s">
        <v>736</v>
      </c>
      <c r="D176" s="14" t="s">
        <v>92</v>
      </c>
      <c r="E176" s="14" t="s">
        <v>495</v>
      </c>
      <c r="F176" s="14" t="s">
        <v>737</v>
      </c>
      <c r="G176" s="167">
        <v>1</v>
      </c>
      <c r="H176" s="14" t="s">
        <v>738</v>
      </c>
      <c r="I176" s="107" t="s">
        <v>55</v>
      </c>
      <c r="J176" s="107" t="s">
        <v>56</v>
      </c>
      <c r="K176" s="14" t="s">
        <v>739</v>
      </c>
      <c r="L176" s="14" t="s">
        <v>740</v>
      </c>
      <c r="M176" s="108">
        <v>45687</v>
      </c>
      <c r="N176" s="108">
        <v>46021</v>
      </c>
      <c r="O176" s="167">
        <v>0.2</v>
      </c>
      <c r="P176" s="167">
        <v>0.4</v>
      </c>
      <c r="Q176" s="167">
        <v>0.7</v>
      </c>
      <c r="R176" s="167">
        <v>1</v>
      </c>
      <c r="S176" s="14" t="s">
        <v>885</v>
      </c>
      <c r="T176" s="168">
        <v>34005906</v>
      </c>
      <c r="U176" s="14" t="s">
        <v>531</v>
      </c>
      <c r="V176" s="14" t="s">
        <v>741</v>
      </c>
      <c r="W176" s="171"/>
      <c r="X176" s="107" t="s">
        <v>97</v>
      </c>
      <c r="Y176" s="107" t="s">
        <v>67</v>
      </c>
      <c r="Z176" s="14" t="s">
        <v>98</v>
      </c>
      <c r="AA176" s="14" t="s">
        <v>62</v>
      </c>
    </row>
    <row r="177" spans="2:27" s="161" customFormat="1" ht="60" customHeight="1">
      <c r="B177" s="101" t="s">
        <v>714</v>
      </c>
      <c r="C177" s="81" t="s">
        <v>742</v>
      </c>
      <c r="D177" s="14" t="s">
        <v>92</v>
      </c>
      <c r="E177" s="14" t="s">
        <v>495</v>
      </c>
      <c r="F177" s="14" t="s">
        <v>120</v>
      </c>
      <c r="G177" s="31">
        <v>4</v>
      </c>
      <c r="H177" s="14" t="s">
        <v>743</v>
      </c>
      <c r="I177" s="107" t="s">
        <v>55</v>
      </c>
      <c r="J177" s="107" t="s">
        <v>76</v>
      </c>
      <c r="K177" s="14" t="s">
        <v>744</v>
      </c>
      <c r="L177" s="14" t="s">
        <v>745</v>
      </c>
      <c r="M177" s="108">
        <v>45716</v>
      </c>
      <c r="N177" s="108">
        <v>46021</v>
      </c>
      <c r="O177" s="31">
        <v>1</v>
      </c>
      <c r="P177" s="31">
        <v>2</v>
      </c>
      <c r="Q177" s="31">
        <v>3</v>
      </c>
      <c r="R177" s="31">
        <v>4</v>
      </c>
      <c r="S177" s="14" t="s">
        <v>885</v>
      </c>
      <c r="T177" s="168">
        <v>198860592</v>
      </c>
      <c r="U177" s="14" t="s">
        <v>531</v>
      </c>
      <c r="V177" s="107" t="s">
        <v>746</v>
      </c>
      <c r="W177" s="171"/>
      <c r="X177" s="107" t="s">
        <v>97</v>
      </c>
      <c r="Y177" s="107" t="s">
        <v>67</v>
      </c>
      <c r="Z177" s="14" t="s">
        <v>98</v>
      </c>
      <c r="AA177" s="107" t="s">
        <v>67</v>
      </c>
    </row>
    <row r="178" spans="2:27" s="161" customFormat="1" ht="60" customHeight="1">
      <c r="B178" s="148" t="s">
        <v>714</v>
      </c>
      <c r="C178" s="81" t="s">
        <v>747</v>
      </c>
      <c r="D178" s="1" t="s">
        <v>92</v>
      </c>
      <c r="E178" s="1" t="s">
        <v>748</v>
      </c>
      <c r="F178" s="1" t="s">
        <v>53</v>
      </c>
      <c r="G178" s="172">
        <v>1</v>
      </c>
      <c r="H178" s="1" t="s">
        <v>947</v>
      </c>
      <c r="I178" s="107" t="s">
        <v>55</v>
      </c>
      <c r="J178" s="91" t="s">
        <v>76</v>
      </c>
      <c r="K178" s="1" t="s">
        <v>749</v>
      </c>
      <c r="L178" s="1" t="s">
        <v>750</v>
      </c>
      <c r="M178" s="92">
        <v>45659</v>
      </c>
      <c r="N178" s="92">
        <v>46021</v>
      </c>
      <c r="O178" s="95">
        <v>0.1</v>
      </c>
      <c r="P178" s="95">
        <v>0.3</v>
      </c>
      <c r="Q178" s="95">
        <v>0.6</v>
      </c>
      <c r="R178" s="95">
        <v>1</v>
      </c>
      <c r="S178" s="1" t="s">
        <v>885</v>
      </c>
      <c r="T178" s="168">
        <v>198860592</v>
      </c>
      <c r="U178" s="1" t="s">
        <v>531</v>
      </c>
      <c r="V178" s="107" t="s">
        <v>59</v>
      </c>
      <c r="W178" s="169"/>
      <c r="X178" s="107" t="s">
        <v>97</v>
      </c>
      <c r="Y178" s="107" t="s">
        <v>67</v>
      </c>
      <c r="Z178" s="14" t="s">
        <v>98</v>
      </c>
      <c r="AA178" s="107" t="s">
        <v>67</v>
      </c>
    </row>
    <row r="179" spans="2:27" s="161" customFormat="1" ht="60" customHeight="1">
      <c r="B179" s="148" t="s">
        <v>714</v>
      </c>
      <c r="C179" s="81" t="s">
        <v>751</v>
      </c>
      <c r="D179" s="1" t="s">
        <v>92</v>
      </c>
      <c r="E179" s="1" t="s">
        <v>495</v>
      </c>
      <c r="F179" s="1" t="s">
        <v>120</v>
      </c>
      <c r="G179" s="96">
        <v>1</v>
      </c>
      <c r="H179" s="1" t="s">
        <v>752</v>
      </c>
      <c r="I179" s="107" t="s">
        <v>55</v>
      </c>
      <c r="J179" s="107" t="s">
        <v>56</v>
      </c>
      <c r="K179" s="14" t="s">
        <v>753</v>
      </c>
      <c r="L179" s="108" t="s">
        <v>754</v>
      </c>
      <c r="M179" s="108">
        <v>45658</v>
      </c>
      <c r="N179" s="173">
        <v>46021</v>
      </c>
      <c r="O179" s="172">
        <v>0.25</v>
      </c>
      <c r="P179" s="172">
        <v>0.5</v>
      </c>
      <c r="Q179" s="172">
        <v>0.75</v>
      </c>
      <c r="R179" s="172">
        <v>1</v>
      </c>
      <c r="S179" s="1" t="s">
        <v>885</v>
      </c>
      <c r="T179" s="168">
        <v>25865076</v>
      </c>
      <c r="U179" s="1" t="s">
        <v>531</v>
      </c>
      <c r="V179" s="107" t="s">
        <v>746</v>
      </c>
      <c r="W179" s="169"/>
      <c r="X179" s="107" t="s">
        <v>97</v>
      </c>
      <c r="Y179" s="107" t="s">
        <v>67</v>
      </c>
      <c r="Z179" s="14" t="s">
        <v>98</v>
      </c>
      <c r="AA179" s="107" t="s">
        <v>67</v>
      </c>
    </row>
    <row r="180" spans="2:27" s="161" customFormat="1" ht="60" customHeight="1">
      <c r="B180" s="148" t="s">
        <v>714</v>
      </c>
      <c r="C180" s="81" t="s">
        <v>755</v>
      </c>
      <c r="D180" s="1" t="s">
        <v>92</v>
      </c>
      <c r="E180" s="1" t="s">
        <v>495</v>
      </c>
      <c r="F180" s="1" t="s">
        <v>120</v>
      </c>
      <c r="G180" s="95">
        <v>1</v>
      </c>
      <c r="H180" s="1" t="s">
        <v>756</v>
      </c>
      <c r="I180" s="107" t="s">
        <v>55</v>
      </c>
      <c r="J180" s="91" t="s">
        <v>56</v>
      </c>
      <c r="K180" s="1" t="s">
        <v>757</v>
      </c>
      <c r="L180" s="1" t="s">
        <v>948</v>
      </c>
      <c r="M180" s="92">
        <v>45659</v>
      </c>
      <c r="N180" s="92">
        <v>46021</v>
      </c>
      <c r="O180" s="95">
        <v>0.1</v>
      </c>
      <c r="P180" s="95">
        <v>0.3</v>
      </c>
      <c r="Q180" s="95">
        <v>0.65</v>
      </c>
      <c r="R180" s="95">
        <v>1</v>
      </c>
      <c r="S180" s="1" t="s">
        <v>67</v>
      </c>
      <c r="T180" s="93" t="s">
        <v>67</v>
      </c>
      <c r="U180" s="1" t="s">
        <v>758</v>
      </c>
      <c r="V180" s="91" t="s">
        <v>59</v>
      </c>
      <c r="W180" s="169"/>
      <c r="X180" s="107" t="s">
        <v>97</v>
      </c>
      <c r="Y180" s="107" t="s">
        <v>67</v>
      </c>
      <c r="Z180" s="14" t="s">
        <v>98</v>
      </c>
      <c r="AA180" s="107" t="s">
        <v>67</v>
      </c>
    </row>
    <row r="181" spans="2:27" s="161" customFormat="1" ht="60" customHeight="1">
      <c r="B181" s="148" t="s">
        <v>714</v>
      </c>
      <c r="C181" s="81" t="s">
        <v>759</v>
      </c>
      <c r="D181" s="1" t="s">
        <v>92</v>
      </c>
      <c r="E181" s="1" t="s">
        <v>495</v>
      </c>
      <c r="F181" s="1" t="s">
        <v>120</v>
      </c>
      <c r="G181" s="95">
        <v>1</v>
      </c>
      <c r="H181" s="1" t="s">
        <v>949</v>
      </c>
      <c r="I181" s="107" t="s">
        <v>55</v>
      </c>
      <c r="J181" s="91" t="s">
        <v>56</v>
      </c>
      <c r="K181" s="14" t="s">
        <v>757</v>
      </c>
      <c r="L181" s="1" t="s">
        <v>760</v>
      </c>
      <c r="M181" s="92">
        <v>45659</v>
      </c>
      <c r="N181" s="92">
        <v>46021</v>
      </c>
      <c r="O181" s="95">
        <v>0.1</v>
      </c>
      <c r="P181" s="95">
        <v>0.3</v>
      </c>
      <c r="Q181" s="95">
        <v>0.65</v>
      </c>
      <c r="R181" s="95">
        <v>1</v>
      </c>
      <c r="S181" s="1" t="s">
        <v>67</v>
      </c>
      <c r="T181" s="93" t="s">
        <v>67</v>
      </c>
      <c r="U181" s="1" t="s">
        <v>758</v>
      </c>
      <c r="V181" s="91" t="s">
        <v>59</v>
      </c>
      <c r="W181" s="174"/>
      <c r="X181" s="107" t="s">
        <v>97</v>
      </c>
      <c r="Y181" s="107" t="s">
        <v>67</v>
      </c>
      <c r="Z181" s="14" t="s">
        <v>98</v>
      </c>
      <c r="AA181" s="107" t="s">
        <v>67</v>
      </c>
    </row>
    <row r="182" spans="2:27" s="161" customFormat="1" ht="60" customHeight="1">
      <c r="B182" s="148" t="s">
        <v>714</v>
      </c>
      <c r="C182" s="81" t="s">
        <v>761</v>
      </c>
      <c r="D182" s="1" t="s">
        <v>92</v>
      </c>
      <c r="E182" s="1" t="s">
        <v>495</v>
      </c>
      <c r="F182" s="1" t="s">
        <v>120</v>
      </c>
      <c r="G182" s="149">
        <v>2</v>
      </c>
      <c r="H182" s="1" t="s">
        <v>762</v>
      </c>
      <c r="I182" s="107" t="s">
        <v>55</v>
      </c>
      <c r="J182" s="91" t="s">
        <v>76</v>
      </c>
      <c r="K182" s="14" t="s">
        <v>763</v>
      </c>
      <c r="L182" s="1" t="s">
        <v>764</v>
      </c>
      <c r="M182" s="92">
        <v>45659</v>
      </c>
      <c r="N182" s="92">
        <v>46021</v>
      </c>
      <c r="O182" s="149">
        <v>0</v>
      </c>
      <c r="P182" s="149">
        <v>2</v>
      </c>
      <c r="Q182" s="149">
        <v>2</v>
      </c>
      <c r="R182" s="149">
        <v>2</v>
      </c>
      <c r="S182" s="1" t="s">
        <v>67</v>
      </c>
      <c r="T182" s="93" t="s">
        <v>67</v>
      </c>
      <c r="U182" s="1" t="s">
        <v>758</v>
      </c>
      <c r="V182" s="91" t="s">
        <v>765</v>
      </c>
      <c r="W182" s="174"/>
      <c r="X182" s="107" t="s">
        <v>97</v>
      </c>
      <c r="Y182" s="107" t="s">
        <v>67</v>
      </c>
      <c r="Z182" s="14" t="s">
        <v>98</v>
      </c>
      <c r="AA182" s="107" t="s">
        <v>67</v>
      </c>
    </row>
    <row r="183" spans="2:27" s="161" customFormat="1" ht="60" customHeight="1">
      <c r="B183" s="148" t="s">
        <v>714</v>
      </c>
      <c r="C183" s="81" t="s">
        <v>766</v>
      </c>
      <c r="D183" s="1" t="s">
        <v>92</v>
      </c>
      <c r="E183" s="1" t="s">
        <v>748</v>
      </c>
      <c r="F183" s="1" t="s">
        <v>53</v>
      </c>
      <c r="G183" s="95">
        <v>0.5</v>
      </c>
      <c r="H183" s="1" t="s">
        <v>767</v>
      </c>
      <c r="I183" s="107" t="s">
        <v>55</v>
      </c>
      <c r="J183" s="91" t="s">
        <v>56</v>
      </c>
      <c r="K183" s="14" t="s">
        <v>950</v>
      </c>
      <c r="L183" s="1" t="s">
        <v>768</v>
      </c>
      <c r="M183" s="92">
        <v>45659</v>
      </c>
      <c r="N183" s="92">
        <v>46021</v>
      </c>
      <c r="O183" s="95">
        <v>0.05</v>
      </c>
      <c r="P183" s="95">
        <v>0.25</v>
      </c>
      <c r="Q183" s="95">
        <v>0.3</v>
      </c>
      <c r="R183" s="95">
        <v>0.5</v>
      </c>
      <c r="S183" s="1" t="s">
        <v>885</v>
      </c>
      <c r="T183" s="175">
        <v>19836616</v>
      </c>
      <c r="U183" s="1" t="s">
        <v>758</v>
      </c>
      <c r="V183" s="91" t="s">
        <v>59</v>
      </c>
      <c r="W183" s="174"/>
      <c r="X183" s="107" t="s">
        <v>97</v>
      </c>
      <c r="Y183" s="107" t="s">
        <v>67</v>
      </c>
      <c r="Z183" s="14" t="s">
        <v>98</v>
      </c>
      <c r="AA183" s="107" t="s">
        <v>67</v>
      </c>
    </row>
    <row r="184" spans="2:27" s="161" customFormat="1" ht="60" customHeight="1">
      <c r="B184" s="101" t="s">
        <v>714</v>
      </c>
      <c r="C184" s="81" t="s">
        <v>769</v>
      </c>
      <c r="D184" s="14" t="s">
        <v>92</v>
      </c>
      <c r="E184" s="14" t="s">
        <v>495</v>
      </c>
      <c r="F184" s="14" t="s">
        <v>120</v>
      </c>
      <c r="G184" s="95">
        <v>1</v>
      </c>
      <c r="H184" s="14" t="s">
        <v>770</v>
      </c>
      <c r="I184" s="107" t="s">
        <v>55</v>
      </c>
      <c r="J184" s="107" t="s">
        <v>56</v>
      </c>
      <c r="K184" s="14" t="s">
        <v>771</v>
      </c>
      <c r="L184" s="108" t="s">
        <v>772</v>
      </c>
      <c r="M184" s="108">
        <v>45748</v>
      </c>
      <c r="N184" s="108">
        <v>46021</v>
      </c>
      <c r="O184" s="176">
        <v>0</v>
      </c>
      <c r="P184" s="172">
        <v>0.3</v>
      </c>
      <c r="Q184" s="172">
        <v>0.6</v>
      </c>
      <c r="R184" s="172">
        <v>1</v>
      </c>
      <c r="S184" s="14" t="s">
        <v>885</v>
      </c>
      <c r="T184" s="168">
        <v>25919694</v>
      </c>
      <c r="U184" s="14" t="s">
        <v>531</v>
      </c>
      <c r="V184" s="14" t="s">
        <v>741</v>
      </c>
      <c r="W184" s="174"/>
      <c r="X184" s="107" t="s">
        <v>97</v>
      </c>
      <c r="Y184" s="107" t="s">
        <v>67</v>
      </c>
      <c r="Z184" s="14" t="s">
        <v>98</v>
      </c>
      <c r="AA184" s="107" t="s">
        <v>67</v>
      </c>
    </row>
    <row r="185" spans="2:27" s="161" customFormat="1" ht="99" customHeight="1">
      <c r="B185" s="177" t="s">
        <v>699</v>
      </c>
      <c r="C185" s="81" t="s">
        <v>784</v>
      </c>
      <c r="D185" s="17" t="s">
        <v>107</v>
      </c>
      <c r="E185" s="17" t="s">
        <v>495</v>
      </c>
      <c r="F185" s="17" t="s">
        <v>53</v>
      </c>
      <c r="G185" s="178">
        <v>1</v>
      </c>
      <c r="H185" s="17" t="s">
        <v>951</v>
      </c>
      <c r="I185" s="19" t="s">
        <v>55</v>
      </c>
      <c r="J185" s="19" t="s">
        <v>56</v>
      </c>
      <c r="K185" s="17" t="s">
        <v>952</v>
      </c>
      <c r="L185" s="17" t="s">
        <v>953</v>
      </c>
      <c r="M185" s="30">
        <v>45703</v>
      </c>
      <c r="N185" s="30">
        <v>46021</v>
      </c>
      <c r="O185" s="13">
        <v>0.05</v>
      </c>
      <c r="P185" s="13">
        <v>0.3</v>
      </c>
      <c r="Q185" s="13">
        <v>0.6</v>
      </c>
      <c r="R185" s="13">
        <v>1</v>
      </c>
      <c r="S185" s="18" t="s">
        <v>885</v>
      </c>
      <c r="T185" s="179">
        <v>55581378</v>
      </c>
      <c r="U185" s="18" t="s">
        <v>67</v>
      </c>
      <c r="V185" s="18" t="s">
        <v>67</v>
      </c>
      <c r="W185" s="18"/>
      <c r="X185" s="17" t="s">
        <v>104</v>
      </c>
      <c r="Y185" s="17" t="s">
        <v>67</v>
      </c>
      <c r="Z185" s="17" t="s">
        <v>61</v>
      </c>
      <c r="AA185" s="19" t="s">
        <v>67</v>
      </c>
    </row>
    <row r="186" spans="2:27" s="161" customFormat="1" ht="60" customHeight="1">
      <c r="B186" s="177" t="s">
        <v>699</v>
      </c>
      <c r="C186" s="81" t="s">
        <v>785</v>
      </c>
      <c r="D186" s="17" t="s">
        <v>51</v>
      </c>
      <c r="E186" s="17" t="s">
        <v>495</v>
      </c>
      <c r="F186" s="17" t="s">
        <v>53</v>
      </c>
      <c r="G186" s="178">
        <v>1</v>
      </c>
      <c r="H186" s="17" t="s">
        <v>786</v>
      </c>
      <c r="I186" s="19" t="s">
        <v>55</v>
      </c>
      <c r="J186" s="19" t="s">
        <v>56</v>
      </c>
      <c r="K186" s="17" t="s">
        <v>787</v>
      </c>
      <c r="L186" s="17" t="s">
        <v>788</v>
      </c>
      <c r="M186" s="30">
        <v>45839</v>
      </c>
      <c r="N186" s="30">
        <v>46022</v>
      </c>
      <c r="O186" s="13">
        <v>0</v>
      </c>
      <c r="P186" s="13">
        <v>0</v>
      </c>
      <c r="Q186" s="13">
        <v>0</v>
      </c>
      <c r="R186" s="13">
        <v>1</v>
      </c>
      <c r="S186" s="18" t="s">
        <v>885</v>
      </c>
      <c r="T186" s="179">
        <v>26099668</v>
      </c>
      <c r="U186" s="18" t="s">
        <v>67</v>
      </c>
      <c r="V186" s="18" t="s">
        <v>67</v>
      </c>
      <c r="W186" s="18"/>
      <c r="X186" s="17" t="s">
        <v>97</v>
      </c>
      <c r="Y186" s="17" t="s">
        <v>67</v>
      </c>
      <c r="Z186" s="17" t="s">
        <v>98</v>
      </c>
      <c r="AA186" s="19" t="s">
        <v>67</v>
      </c>
    </row>
    <row r="187" spans="2:27" s="161" customFormat="1" ht="60" customHeight="1">
      <c r="B187" s="177" t="s">
        <v>699</v>
      </c>
      <c r="C187" s="81" t="s">
        <v>789</v>
      </c>
      <c r="D187" s="17" t="s">
        <v>107</v>
      </c>
      <c r="E187" s="17" t="s">
        <v>495</v>
      </c>
      <c r="F187" s="17" t="s">
        <v>53</v>
      </c>
      <c r="G187" s="180">
        <v>4</v>
      </c>
      <c r="H187" s="18" t="s">
        <v>836</v>
      </c>
      <c r="I187" s="19" t="s">
        <v>55</v>
      </c>
      <c r="J187" s="19" t="s">
        <v>76</v>
      </c>
      <c r="K187" s="18" t="s">
        <v>837</v>
      </c>
      <c r="L187" s="18" t="s">
        <v>954</v>
      </c>
      <c r="M187" s="20">
        <v>45659</v>
      </c>
      <c r="N187" s="20">
        <v>46021</v>
      </c>
      <c r="O187" s="115">
        <v>1</v>
      </c>
      <c r="P187" s="115">
        <v>1</v>
      </c>
      <c r="Q187" s="115">
        <v>1</v>
      </c>
      <c r="R187" s="115">
        <v>1</v>
      </c>
      <c r="S187" s="18" t="s">
        <v>885</v>
      </c>
      <c r="T187" s="179">
        <v>27040000</v>
      </c>
      <c r="U187" s="18" t="s">
        <v>67</v>
      </c>
      <c r="V187" s="18" t="s">
        <v>67</v>
      </c>
      <c r="W187" s="18"/>
      <c r="X187" s="17" t="s">
        <v>97</v>
      </c>
      <c r="Y187" s="17" t="s">
        <v>67</v>
      </c>
      <c r="Z187" s="17" t="s">
        <v>98</v>
      </c>
      <c r="AA187" s="19" t="s">
        <v>67</v>
      </c>
    </row>
    <row r="188" spans="2:27" s="161" customFormat="1" ht="60" customHeight="1">
      <c r="B188" s="177" t="s">
        <v>699</v>
      </c>
      <c r="C188" s="81" t="s">
        <v>700</v>
      </c>
      <c r="D188" s="17" t="s">
        <v>72</v>
      </c>
      <c r="E188" s="17" t="s">
        <v>495</v>
      </c>
      <c r="F188" s="17" t="s">
        <v>53</v>
      </c>
      <c r="G188" s="178">
        <v>1</v>
      </c>
      <c r="H188" s="17" t="s">
        <v>701</v>
      </c>
      <c r="I188" s="19" t="s">
        <v>55</v>
      </c>
      <c r="J188" s="19" t="s">
        <v>56</v>
      </c>
      <c r="K188" s="17" t="s">
        <v>702</v>
      </c>
      <c r="L188" s="17" t="s">
        <v>703</v>
      </c>
      <c r="M188" s="30">
        <v>45689</v>
      </c>
      <c r="N188" s="30">
        <v>45992</v>
      </c>
      <c r="O188" s="13">
        <v>0.1</v>
      </c>
      <c r="P188" s="13">
        <v>0.25</v>
      </c>
      <c r="Q188" s="13">
        <v>0.3</v>
      </c>
      <c r="R188" s="13">
        <v>0.35</v>
      </c>
      <c r="S188" s="18" t="s">
        <v>885</v>
      </c>
      <c r="T188" s="179">
        <v>6123016</v>
      </c>
      <c r="U188" s="18" t="s">
        <v>67</v>
      </c>
      <c r="V188" s="18" t="s">
        <v>67</v>
      </c>
      <c r="W188" s="18"/>
      <c r="X188" s="17" t="s">
        <v>104</v>
      </c>
      <c r="Y188" s="17" t="s">
        <v>67</v>
      </c>
      <c r="Z188" s="17" t="s">
        <v>266</v>
      </c>
      <c r="AA188" s="19" t="s">
        <v>67</v>
      </c>
    </row>
    <row r="189" spans="2:27" s="161" customFormat="1" ht="60" customHeight="1">
      <c r="B189" s="177" t="s">
        <v>699</v>
      </c>
      <c r="C189" s="81" t="s">
        <v>704</v>
      </c>
      <c r="D189" s="17" t="s">
        <v>72</v>
      </c>
      <c r="E189" s="17" t="s">
        <v>495</v>
      </c>
      <c r="F189" s="17" t="s">
        <v>53</v>
      </c>
      <c r="G189" s="178">
        <v>1</v>
      </c>
      <c r="H189" s="17" t="s">
        <v>705</v>
      </c>
      <c r="I189" s="19" t="s">
        <v>55</v>
      </c>
      <c r="J189" s="19" t="s">
        <v>56</v>
      </c>
      <c r="K189" s="17" t="s">
        <v>702</v>
      </c>
      <c r="L189" s="17" t="s">
        <v>706</v>
      </c>
      <c r="M189" s="30">
        <v>45689</v>
      </c>
      <c r="N189" s="30">
        <v>45992</v>
      </c>
      <c r="O189" s="13">
        <v>0.1</v>
      </c>
      <c r="P189" s="13">
        <v>0.25</v>
      </c>
      <c r="Q189" s="13">
        <v>0.3</v>
      </c>
      <c r="R189" s="13">
        <v>0.35</v>
      </c>
      <c r="S189" s="18" t="s">
        <v>885</v>
      </c>
      <c r="T189" s="179">
        <v>6123016</v>
      </c>
      <c r="U189" s="18" t="s">
        <v>67</v>
      </c>
      <c r="V189" s="18" t="s">
        <v>67</v>
      </c>
      <c r="W189" s="18"/>
      <c r="X189" s="17" t="s">
        <v>101</v>
      </c>
      <c r="Y189" s="17" t="s">
        <v>67</v>
      </c>
      <c r="Z189" s="17" t="s">
        <v>266</v>
      </c>
      <c r="AA189" s="19" t="s">
        <v>67</v>
      </c>
    </row>
    <row r="190" spans="2:27" s="161" customFormat="1" ht="60" customHeight="1">
      <c r="B190" s="177" t="s">
        <v>699</v>
      </c>
      <c r="C190" s="81" t="s">
        <v>707</v>
      </c>
      <c r="D190" s="17" t="s">
        <v>72</v>
      </c>
      <c r="E190" s="17" t="s">
        <v>270</v>
      </c>
      <c r="F190" s="17" t="s">
        <v>53</v>
      </c>
      <c r="G190" s="178">
        <v>1</v>
      </c>
      <c r="H190" s="17" t="s">
        <v>835</v>
      </c>
      <c r="I190" s="19" t="s">
        <v>75</v>
      </c>
      <c r="J190" s="19" t="s">
        <v>56</v>
      </c>
      <c r="K190" s="17" t="s">
        <v>708</v>
      </c>
      <c r="L190" s="17" t="s">
        <v>709</v>
      </c>
      <c r="M190" s="30">
        <v>45748</v>
      </c>
      <c r="N190" s="30">
        <v>46022</v>
      </c>
      <c r="O190" s="115">
        <v>0</v>
      </c>
      <c r="P190" s="13">
        <v>0.25</v>
      </c>
      <c r="Q190" s="13">
        <v>0.5</v>
      </c>
      <c r="R190" s="13">
        <v>1</v>
      </c>
      <c r="S190" s="18" t="s">
        <v>67</v>
      </c>
      <c r="T190" s="181" t="s">
        <v>67</v>
      </c>
      <c r="U190" s="18" t="s">
        <v>719</v>
      </c>
      <c r="V190" s="18" t="s">
        <v>67</v>
      </c>
      <c r="W190" s="18"/>
      <c r="X190" s="17" t="s">
        <v>97</v>
      </c>
      <c r="Y190" s="17" t="s">
        <v>67</v>
      </c>
      <c r="Z190" s="17" t="s">
        <v>710</v>
      </c>
      <c r="AA190" s="19" t="s">
        <v>67</v>
      </c>
    </row>
    <row r="191" spans="2:27" s="161" customFormat="1" ht="60" customHeight="1">
      <c r="B191" s="177" t="s">
        <v>699</v>
      </c>
      <c r="C191" s="81" t="s">
        <v>711</v>
      </c>
      <c r="D191" s="17" t="s">
        <v>107</v>
      </c>
      <c r="E191" s="17" t="s">
        <v>712</v>
      </c>
      <c r="F191" s="17" t="s">
        <v>53</v>
      </c>
      <c r="G191" s="180">
        <v>24</v>
      </c>
      <c r="H191" s="17" t="s">
        <v>834</v>
      </c>
      <c r="I191" s="19" t="s">
        <v>75</v>
      </c>
      <c r="J191" s="19" t="s">
        <v>56</v>
      </c>
      <c r="K191" s="17" t="s">
        <v>713</v>
      </c>
      <c r="L191" s="17" t="s">
        <v>955</v>
      </c>
      <c r="M191" s="30">
        <v>45659</v>
      </c>
      <c r="N191" s="30">
        <v>46022</v>
      </c>
      <c r="O191" s="115">
        <v>6</v>
      </c>
      <c r="P191" s="115">
        <v>6</v>
      </c>
      <c r="Q191" s="115">
        <v>6</v>
      </c>
      <c r="R191" s="115">
        <v>6</v>
      </c>
      <c r="S191" s="18" t="s">
        <v>67</v>
      </c>
      <c r="T191" s="181" t="s">
        <v>67</v>
      </c>
      <c r="U191" s="18" t="s">
        <v>719</v>
      </c>
      <c r="V191" s="18" t="s">
        <v>67</v>
      </c>
      <c r="W191" s="18"/>
      <c r="X191" s="17" t="s">
        <v>97</v>
      </c>
      <c r="Y191" s="17" t="s">
        <v>67</v>
      </c>
      <c r="Z191" s="17" t="s">
        <v>98</v>
      </c>
      <c r="AA191" s="19" t="s">
        <v>67</v>
      </c>
    </row>
    <row r="192" spans="2:27" s="161" customFormat="1" ht="60" customHeight="1">
      <c r="B192" s="12" t="s">
        <v>790</v>
      </c>
      <c r="C192" s="81" t="s">
        <v>791</v>
      </c>
      <c r="D192" s="5" t="s">
        <v>51</v>
      </c>
      <c r="E192" s="5" t="s">
        <v>495</v>
      </c>
      <c r="F192" s="5" t="s">
        <v>120</v>
      </c>
      <c r="G192" s="180">
        <v>8</v>
      </c>
      <c r="H192" s="5" t="s">
        <v>860</v>
      </c>
      <c r="I192" s="182" t="s">
        <v>55</v>
      </c>
      <c r="J192" s="182" t="s">
        <v>76</v>
      </c>
      <c r="K192" s="5" t="s">
        <v>792</v>
      </c>
      <c r="L192" s="182" t="s">
        <v>861</v>
      </c>
      <c r="M192" s="183">
        <v>45717</v>
      </c>
      <c r="N192" s="183">
        <v>46022</v>
      </c>
      <c r="O192" s="166">
        <v>0</v>
      </c>
      <c r="P192" s="166">
        <v>2</v>
      </c>
      <c r="Q192" s="166">
        <v>2</v>
      </c>
      <c r="R192" s="166">
        <v>4</v>
      </c>
      <c r="S192" s="6" t="s">
        <v>67</v>
      </c>
      <c r="T192" s="93" t="s">
        <v>67</v>
      </c>
      <c r="U192" s="6" t="s">
        <v>793</v>
      </c>
      <c r="V192" s="6" t="s">
        <v>820</v>
      </c>
      <c r="W192" s="46"/>
      <c r="X192" s="8" t="s">
        <v>97</v>
      </c>
      <c r="Y192" s="8" t="s">
        <v>67</v>
      </c>
      <c r="Z192" s="6" t="s">
        <v>98</v>
      </c>
      <c r="AA192" s="8" t="s">
        <v>62</v>
      </c>
    </row>
    <row r="193" spans="2:27" s="161" customFormat="1" ht="60" customHeight="1">
      <c r="B193" s="12" t="s">
        <v>790</v>
      </c>
      <c r="C193" s="81" t="s">
        <v>794</v>
      </c>
      <c r="D193" s="6" t="s">
        <v>51</v>
      </c>
      <c r="E193" s="6" t="s">
        <v>495</v>
      </c>
      <c r="F193" s="6" t="s">
        <v>120</v>
      </c>
      <c r="G193" s="180">
        <v>24</v>
      </c>
      <c r="H193" s="6" t="s">
        <v>862</v>
      </c>
      <c r="I193" s="8" t="s">
        <v>55</v>
      </c>
      <c r="J193" s="8" t="s">
        <v>76</v>
      </c>
      <c r="K193" s="6" t="s">
        <v>795</v>
      </c>
      <c r="L193" s="8" t="s">
        <v>796</v>
      </c>
      <c r="M193" s="183">
        <v>45839</v>
      </c>
      <c r="N193" s="183">
        <v>46022</v>
      </c>
      <c r="O193" s="166">
        <v>0</v>
      </c>
      <c r="P193" s="166">
        <v>0</v>
      </c>
      <c r="Q193" s="166">
        <v>0</v>
      </c>
      <c r="R193" s="166">
        <v>24</v>
      </c>
      <c r="S193" s="6" t="s">
        <v>67</v>
      </c>
      <c r="T193" s="93" t="s">
        <v>67</v>
      </c>
      <c r="U193" s="6" t="s">
        <v>793</v>
      </c>
      <c r="V193" s="6" t="s">
        <v>366</v>
      </c>
      <c r="W193" s="46"/>
      <c r="X193" s="8" t="s">
        <v>97</v>
      </c>
      <c r="Y193" s="8" t="s">
        <v>67</v>
      </c>
      <c r="Z193" s="6" t="s">
        <v>98</v>
      </c>
      <c r="AA193" s="8" t="s">
        <v>62</v>
      </c>
    </row>
    <row r="194" spans="2:27" s="161" customFormat="1" ht="60" customHeight="1">
      <c r="B194" s="12" t="s">
        <v>790</v>
      </c>
      <c r="C194" s="81" t="s">
        <v>797</v>
      </c>
      <c r="D194" s="5" t="s">
        <v>51</v>
      </c>
      <c r="E194" s="5" t="s">
        <v>495</v>
      </c>
      <c r="F194" s="5" t="s">
        <v>120</v>
      </c>
      <c r="G194" s="184">
        <v>0.9</v>
      </c>
      <c r="H194" s="5" t="s">
        <v>863</v>
      </c>
      <c r="I194" s="182" t="s">
        <v>55</v>
      </c>
      <c r="J194" s="182" t="s">
        <v>56</v>
      </c>
      <c r="K194" s="5" t="s">
        <v>798</v>
      </c>
      <c r="L194" s="182" t="s">
        <v>799</v>
      </c>
      <c r="M194" s="183">
        <v>45717</v>
      </c>
      <c r="N194" s="183">
        <v>46022</v>
      </c>
      <c r="O194" s="7">
        <v>0</v>
      </c>
      <c r="P194" s="7">
        <v>0.25</v>
      </c>
      <c r="Q194" s="7">
        <v>0.5</v>
      </c>
      <c r="R194" s="7">
        <v>0.9</v>
      </c>
      <c r="S194" s="6" t="s">
        <v>67</v>
      </c>
      <c r="T194" s="93" t="s">
        <v>67</v>
      </c>
      <c r="U194" s="6" t="s">
        <v>793</v>
      </c>
      <c r="V194" s="6" t="s">
        <v>820</v>
      </c>
      <c r="W194" s="46"/>
      <c r="X194" s="8" t="s">
        <v>97</v>
      </c>
      <c r="Y194" s="8" t="s">
        <v>67</v>
      </c>
      <c r="Z194" s="6" t="s">
        <v>242</v>
      </c>
      <c r="AA194" s="8" t="s">
        <v>62</v>
      </c>
    </row>
    <row r="195" spans="2:27" s="161" customFormat="1" ht="60" customHeight="1">
      <c r="B195" s="12" t="s">
        <v>790</v>
      </c>
      <c r="C195" s="81" t="s">
        <v>800</v>
      </c>
      <c r="D195" s="6" t="s">
        <v>51</v>
      </c>
      <c r="E195" s="6" t="s">
        <v>495</v>
      </c>
      <c r="F195" s="6" t="s">
        <v>120</v>
      </c>
      <c r="G195" s="184">
        <v>0.9</v>
      </c>
      <c r="H195" s="6" t="s">
        <v>801</v>
      </c>
      <c r="I195" s="8" t="s">
        <v>55</v>
      </c>
      <c r="J195" s="8" t="s">
        <v>56</v>
      </c>
      <c r="K195" s="6" t="s">
        <v>802</v>
      </c>
      <c r="L195" s="8" t="s">
        <v>799</v>
      </c>
      <c r="M195" s="183">
        <v>45717</v>
      </c>
      <c r="N195" s="183">
        <v>46022</v>
      </c>
      <c r="O195" s="7">
        <v>0</v>
      </c>
      <c r="P195" s="7">
        <v>0</v>
      </c>
      <c r="Q195" s="7">
        <v>0</v>
      </c>
      <c r="R195" s="7">
        <v>0.9</v>
      </c>
      <c r="S195" s="6" t="s">
        <v>67</v>
      </c>
      <c r="T195" s="93" t="s">
        <v>67</v>
      </c>
      <c r="U195" s="6" t="s">
        <v>793</v>
      </c>
      <c r="V195" s="6" t="s">
        <v>366</v>
      </c>
      <c r="W195" s="46"/>
      <c r="X195" s="8" t="s">
        <v>97</v>
      </c>
      <c r="Y195" s="8" t="s">
        <v>67</v>
      </c>
      <c r="Z195" s="6" t="s">
        <v>242</v>
      </c>
      <c r="AA195" s="8" t="s">
        <v>62</v>
      </c>
    </row>
    <row r="196" spans="2:27" s="161" customFormat="1" ht="60" customHeight="1">
      <c r="B196" s="16" t="s">
        <v>803</v>
      </c>
      <c r="C196" s="81" t="s">
        <v>804</v>
      </c>
      <c r="D196" s="18" t="s">
        <v>107</v>
      </c>
      <c r="E196" s="18" t="s">
        <v>123</v>
      </c>
      <c r="F196" s="18" t="s">
        <v>53</v>
      </c>
      <c r="G196" s="178">
        <v>1</v>
      </c>
      <c r="H196" s="18" t="s">
        <v>805</v>
      </c>
      <c r="I196" s="109" t="s">
        <v>55</v>
      </c>
      <c r="J196" s="109" t="s">
        <v>76</v>
      </c>
      <c r="K196" s="18" t="s">
        <v>806</v>
      </c>
      <c r="L196" s="18" t="s">
        <v>807</v>
      </c>
      <c r="M196" s="20">
        <v>45672</v>
      </c>
      <c r="N196" s="18" t="s">
        <v>808</v>
      </c>
      <c r="O196" s="13">
        <v>0.25</v>
      </c>
      <c r="P196" s="13">
        <v>0.25</v>
      </c>
      <c r="Q196" s="13">
        <v>0.25</v>
      </c>
      <c r="R196" s="13">
        <v>0.25</v>
      </c>
      <c r="S196" s="18" t="s">
        <v>885</v>
      </c>
      <c r="T196" s="111">
        <v>23000663</v>
      </c>
      <c r="U196" s="18" t="s">
        <v>112</v>
      </c>
      <c r="V196" s="109" t="s">
        <v>809</v>
      </c>
      <c r="W196" s="188"/>
      <c r="X196" s="109" t="s">
        <v>323</v>
      </c>
      <c r="Y196" s="18" t="s">
        <v>671</v>
      </c>
      <c r="Z196" s="18" t="s">
        <v>266</v>
      </c>
      <c r="AA196" s="18" t="s">
        <v>545</v>
      </c>
    </row>
    <row r="197" spans="2:27" s="161" customFormat="1" ht="60" customHeight="1">
      <c r="B197" s="16" t="s">
        <v>803</v>
      </c>
      <c r="C197" s="81" t="s">
        <v>810</v>
      </c>
      <c r="D197" s="18" t="s">
        <v>107</v>
      </c>
      <c r="E197" s="18" t="s">
        <v>123</v>
      </c>
      <c r="F197" s="18" t="s">
        <v>53</v>
      </c>
      <c r="G197" s="178">
        <v>1</v>
      </c>
      <c r="H197" s="18" t="s">
        <v>811</v>
      </c>
      <c r="I197" s="109" t="s">
        <v>55</v>
      </c>
      <c r="J197" s="109" t="s">
        <v>76</v>
      </c>
      <c r="K197" s="18" t="s">
        <v>812</v>
      </c>
      <c r="L197" s="18" t="s">
        <v>813</v>
      </c>
      <c r="M197" s="20">
        <v>45748</v>
      </c>
      <c r="N197" s="18" t="s">
        <v>808</v>
      </c>
      <c r="O197" s="13">
        <v>0.25</v>
      </c>
      <c r="P197" s="13">
        <v>0.25</v>
      </c>
      <c r="Q197" s="13">
        <v>0.25</v>
      </c>
      <c r="R197" s="13">
        <v>0.25</v>
      </c>
      <c r="S197" s="18" t="s">
        <v>885</v>
      </c>
      <c r="T197" s="111">
        <v>23000663</v>
      </c>
      <c r="U197" s="18" t="s">
        <v>112</v>
      </c>
      <c r="V197" s="109" t="s">
        <v>809</v>
      </c>
      <c r="W197" s="188"/>
      <c r="X197" s="109" t="s">
        <v>323</v>
      </c>
      <c r="Y197" s="18" t="s">
        <v>671</v>
      </c>
      <c r="Z197" s="18" t="s">
        <v>266</v>
      </c>
      <c r="AA197" s="18" t="s">
        <v>545</v>
      </c>
    </row>
    <row r="198" spans="2:27" s="161" customFormat="1" ht="60" customHeight="1">
      <c r="B198" s="16" t="s">
        <v>803</v>
      </c>
      <c r="C198" s="81" t="s">
        <v>814</v>
      </c>
      <c r="D198" s="18" t="s">
        <v>107</v>
      </c>
      <c r="E198" s="18" t="s">
        <v>815</v>
      </c>
      <c r="F198" s="18" t="s">
        <v>53</v>
      </c>
      <c r="G198" s="178">
        <v>1</v>
      </c>
      <c r="H198" s="18" t="s">
        <v>816</v>
      </c>
      <c r="I198" s="109" t="s">
        <v>55</v>
      </c>
      <c r="J198" s="109" t="s">
        <v>56</v>
      </c>
      <c r="K198" s="18" t="s">
        <v>817</v>
      </c>
      <c r="L198" s="18" t="s">
        <v>807</v>
      </c>
      <c r="M198" s="20">
        <v>45689</v>
      </c>
      <c r="N198" s="18" t="s">
        <v>808</v>
      </c>
      <c r="O198" s="13">
        <v>0.25</v>
      </c>
      <c r="P198" s="13">
        <v>0.25</v>
      </c>
      <c r="Q198" s="13">
        <v>0.25</v>
      </c>
      <c r="R198" s="13">
        <v>0.25</v>
      </c>
      <c r="S198" s="18" t="s">
        <v>885</v>
      </c>
      <c r="T198" s="111">
        <v>23000663</v>
      </c>
      <c r="U198" s="18" t="s">
        <v>112</v>
      </c>
      <c r="V198" s="109" t="s">
        <v>809</v>
      </c>
      <c r="W198" s="188"/>
      <c r="X198" s="109" t="s">
        <v>323</v>
      </c>
      <c r="Y198" s="18" t="s">
        <v>671</v>
      </c>
      <c r="Z198" s="18" t="s">
        <v>266</v>
      </c>
      <c r="AA198" s="18" t="s">
        <v>545</v>
      </c>
    </row>
    <row r="199" spans="2:27" s="161" customFormat="1" ht="60" customHeight="1">
      <c r="B199" s="16" t="s">
        <v>803</v>
      </c>
      <c r="C199" s="81" t="s">
        <v>818</v>
      </c>
      <c r="D199" s="18" t="s">
        <v>107</v>
      </c>
      <c r="E199" s="18" t="s">
        <v>815</v>
      </c>
      <c r="F199" s="18" t="s">
        <v>53</v>
      </c>
      <c r="G199" s="178">
        <v>1</v>
      </c>
      <c r="H199" s="18" t="s">
        <v>819</v>
      </c>
      <c r="I199" s="109" t="s">
        <v>55</v>
      </c>
      <c r="J199" s="109" t="s">
        <v>56</v>
      </c>
      <c r="K199" s="18" t="s">
        <v>817</v>
      </c>
      <c r="L199" s="18" t="s">
        <v>807</v>
      </c>
      <c r="M199" s="20">
        <v>45748</v>
      </c>
      <c r="N199" s="18" t="s">
        <v>808</v>
      </c>
      <c r="O199" s="13">
        <v>0.25</v>
      </c>
      <c r="P199" s="13">
        <v>0.25</v>
      </c>
      <c r="Q199" s="13">
        <v>0.25</v>
      </c>
      <c r="R199" s="13">
        <v>0.25</v>
      </c>
      <c r="S199" s="18" t="s">
        <v>885</v>
      </c>
      <c r="T199" s="111">
        <v>23000663</v>
      </c>
      <c r="U199" s="18" t="s">
        <v>112</v>
      </c>
      <c r="V199" s="109" t="s">
        <v>809</v>
      </c>
      <c r="W199" s="188"/>
      <c r="X199" s="109" t="s">
        <v>323</v>
      </c>
      <c r="Y199" s="18" t="s">
        <v>671</v>
      </c>
      <c r="Z199" s="18" t="s">
        <v>266</v>
      </c>
      <c r="AA199" s="18" t="s">
        <v>545</v>
      </c>
    </row>
    <row r="200" spans="2:27" ht="60" customHeight="1">
      <c r="W200" s="50"/>
    </row>
  </sheetData>
  <mergeCells count="16">
    <mergeCell ref="W79:W81"/>
    <mergeCell ref="W126:W128"/>
    <mergeCell ref="W196:W199"/>
    <mergeCell ref="W57:W58"/>
    <mergeCell ref="B2:B4"/>
    <mergeCell ref="C2:Z4"/>
    <mergeCell ref="B6:C6"/>
    <mergeCell ref="D6:F6"/>
    <mergeCell ref="G6:R6"/>
    <mergeCell ref="S6:W6"/>
    <mergeCell ref="X6:AA6"/>
    <mergeCell ref="D7:E7"/>
    <mergeCell ref="O7:R7"/>
    <mergeCell ref="W47:W49"/>
    <mergeCell ref="W51:W54"/>
    <mergeCell ref="W55:W56"/>
  </mergeCells>
  <dataValidations disablePrompts="1" count="1">
    <dataValidation allowBlank="1" showInputMessage="1" showErrorMessage="1" promptTitle="Registro de realizar:" prompt="Cantidad o porcentaje a entregar del producto." sqref="G171:G178" xr:uid="{19797CC9-E195-4E21-9B18-0A2EF35376E7}"/>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ACCIÓN_2025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Yuri Liliana Sanchez Gracia</cp:lastModifiedBy>
  <dcterms:created xsi:type="dcterms:W3CDTF">2025-01-29T22:59:19Z</dcterms:created>
  <dcterms:modified xsi:type="dcterms:W3CDTF">2025-01-30T22:37:17Z</dcterms:modified>
</cp:coreProperties>
</file>