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D:\DANE\ENTREGA DE CARGO OPLAN\2_PLANES_INSTITUCIONALES\3_PLAN_ESTRATEGICO_INSTITUCIONAL\"/>
    </mc:Choice>
  </mc:AlternateContent>
  <xr:revisionPtr revIDLastSave="0" documentId="13_ncr:1_{B4E426F3-1B62-4022-9BF9-BCAE8FB2ADD5}" xr6:coauthVersionLast="45" xr6:coauthVersionMax="45" xr10:uidLastSave="{00000000-0000-0000-0000-000000000000}"/>
  <bookViews>
    <workbookView xWindow="-120" yWindow="-120" windowWidth="20730" windowHeight="11160" firstSheet="2" activeTab="6" xr2:uid="{164EA6AE-03A6-974E-B1B4-4E31B297207A}"/>
  </bookViews>
  <sheets>
    <sheet name="INICIO" sheetId="6" r:id="rId1"/>
    <sheet name="Objetivo" sheetId="5" r:id="rId2"/>
    <sheet name="Marco Normativo" sheetId="4" r:id="rId3"/>
    <sheet name="Marco Estratégico" sheetId="3" r:id="rId4"/>
    <sheet name="Componentes" sheetId="2" r:id="rId5"/>
    <sheet name="Plan estratégico" sheetId="7" r:id="rId6"/>
    <sheet name="Avance 2020 - 1" sheetId="24" r:id="rId7"/>
    <sheet name="2020- 1 Avance" sheetId="8" state="hidden" r:id="rId8"/>
  </sheets>
  <definedNames>
    <definedName name="_xlnm._FilterDatabase" localSheetId="7" hidden="1">'2020- 1 Avance'!$A$3:$N$31</definedName>
    <definedName name="_xlnm._FilterDatabase" localSheetId="6" hidden="1">'Avance 2020 - 1'!$A$5:$S$37</definedName>
    <definedName name="_xlnm._FilterDatabase" localSheetId="5" hidden="1">'Plan estratégico'!$A$3:$XFC$31</definedName>
    <definedName name="_xlnm.Print_Area" localSheetId="4">Componentes!$A$1:$O$27</definedName>
    <definedName name="_xlnm.Print_Area" localSheetId="0">INICIO!$A$1:$L$30</definedName>
    <definedName name="_xlnm.Print_Area" localSheetId="3">'Marco Estratégico'!$A$1:$J$32</definedName>
    <definedName name="_xlnm.Print_Area" localSheetId="2">'Marco Normativo'!$A$1:$J$29</definedName>
    <definedName name="_xlnm.Print_Area" localSheetId="1">Objetivo!$A$1:$J$29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24" l="1"/>
  <c r="Q37" i="24" l="1"/>
  <c r="Q36" i="24"/>
  <c r="Q35" i="24"/>
  <c r="Q34" i="24"/>
  <c r="Q33" i="24"/>
  <c r="Q32" i="24"/>
  <c r="Q31" i="24"/>
  <c r="Q30" i="24"/>
  <c r="Q29" i="24"/>
  <c r="Q28" i="24"/>
  <c r="Q27" i="24"/>
  <c r="Q26" i="24"/>
  <c r="Q25" i="24"/>
  <c r="Q23" i="24"/>
  <c r="Q22" i="24"/>
  <c r="Q21" i="24"/>
  <c r="Q20" i="24"/>
  <c r="Q19" i="24"/>
  <c r="Q18" i="24"/>
  <c r="Q17" i="24"/>
  <c r="Q16" i="24"/>
  <c r="Q15" i="24"/>
  <c r="Q14" i="24"/>
  <c r="Q10" i="24"/>
  <c r="Q9" i="24"/>
  <c r="Q11" i="24" l="1"/>
  <c r="Q8" i="24"/>
  <c r="Q7" i="24"/>
  <c r="Q6" i="24"/>
</calcChain>
</file>

<file path=xl/sharedStrings.xml><?xml version="1.0" encoding="utf-8"?>
<sst xmlns="http://schemas.openxmlformats.org/spreadsheetml/2006/main" count="658" uniqueCount="220">
  <si>
    <t xml:space="preserve">Objetivos específicos y Estrategias </t>
  </si>
  <si>
    <t>Código</t>
  </si>
  <si>
    <t>Indicador</t>
  </si>
  <si>
    <t>Meta cuatrienio</t>
  </si>
  <si>
    <t>Entregable</t>
  </si>
  <si>
    <t>Meta 2019</t>
  </si>
  <si>
    <t>Meta 2020</t>
  </si>
  <si>
    <t>Meta 2021</t>
  </si>
  <si>
    <t>Meta 2022</t>
  </si>
  <si>
    <t>Responsable</t>
  </si>
  <si>
    <t>Ruta de evidencia</t>
  </si>
  <si>
    <t xml:space="preserve">Objetivos específicos </t>
  </si>
  <si>
    <t>PEI_O1</t>
  </si>
  <si>
    <t>Operaciones estadísticas con atributos de relevancia, oportunidad, exactitud y precisión fortalecidos.</t>
  </si>
  <si>
    <t>&gt;= 90%</t>
  </si>
  <si>
    <t>Bases de datos con información de calidad, con oportunidad y cobertura según la meta</t>
  </si>
  <si>
    <t>LOGÍSTICA</t>
  </si>
  <si>
    <t>PEI_O2</t>
  </si>
  <si>
    <t>Incremento en el resultado de la medición de la capacidad territorial</t>
  </si>
  <si>
    <t>Ficha metodológica del indicador
Documento con el compilado de las mediciones del indicador, análisis de resultados y recomendaciones de las lecciones aprendidas del plan de fortalecimiento territorial</t>
  </si>
  <si>
    <t>SUBDIRECCIÓN</t>
  </si>
  <si>
    <t>Fomentar el uso de la información estadística en la toma de decisiones públicas y privadas</t>
  </si>
  <si>
    <t>PEI_O3</t>
  </si>
  <si>
    <t>Grupos de interés que usan información estadística en sus programas, planes, proyectos, estrategias o políticas.</t>
  </si>
  <si>
    <t xml:space="preserve">1 = 500 (PD, POT, PDT, EOT, Planes de vida (indígenas) o Planes de etnodesarrollo).
 2 = Incremento del 30% (descargas de los documentos técnicos de las operaciones estadísticas).  
3 = Incremento del 100% (usuarios del geoportal). </t>
  </si>
  <si>
    <t>Informe anual de acceso y uso de información estadística por parte de grupos de interés.</t>
  </si>
  <si>
    <t xml:space="preserve">1. 0
2. 5%
3. 10%
</t>
  </si>
  <si>
    <t xml:space="preserve">1. 150
2. 10%
3. 30%
</t>
  </si>
  <si>
    <t xml:space="preserve">1. 400
2. 25%
3. 70%
</t>
  </si>
  <si>
    <t xml:space="preserve">1. 500
2. 30%
3. 100%
</t>
  </si>
  <si>
    <t>DICE</t>
  </si>
  <si>
    <t>PEI_O4</t>
  </si>
  <si>
    <t>Generación de información estadística en proyectos de gran impacto a partir del uso de registros administrativos.</t>
  </si>
  <si>
    <t>3 proyectos de uso</t>
  </si>
  <si>
    <t>DCD: 1 Series de población de corto plazo a nivel municipal
DIMPE: 2 operaciones estadisticas que generen información estadística  a partir del uso de registros administrativos.</t>
  </si>
  <si>
    <t>DIMPE: 10%</t>
  </si>
  <si>
    <t>DIMPE: 35%</t>
  </si>
  <si>
    <t>DIMPE: 30%</t>
  </si>
  <si>
    <t>DCD:100%
DIMPE: 25%</t>
  </si>
  <si>
    <t>DIMPE - DCD</t>
  </si>
  <si>
    <t>PEI_O5</t>
  </si>
  <si>
    <t>Aumento en el resultado de la Dimensión de Talento Humano del MIPG.</t>
  </si>
  <si>
    <t>Aumentar 10 Puntos</t>
  </si>
  <si>
    <t xml:space="preserve">Evidencias del cumplimiento de las actividades de gestión de la Dimensión del Talento Humano en el MIPG </t>
  </si>
  <si>
    <t>SECRETARÍA GENERAL - Gestión Humana</t>
  </si>
  <si>
    <t>Estrategias</t>
  </si>
  <si>
    <t>PEI_E1</t>
  </si>
  <si>
    <t>Operaciones estadísticas nuevas o rediseñadas que atienden necesidades del país</t>
  </si>
  <si>
    <t xml:space="preserve">
DIMPE: 13 Operaciones estadísticas
DCD: 1 Censo Nacional Minero</t>
  </si>
  <si>
    <t xml:space="preserve">
DIMPE: 0%
DCD: 25%</t>
  </si>
  <si>
    <t xml:space="preserve">
DIMPE: 54%
DCD: 50%</t>
  </si>
  <si>
    <t xml:space="preserve">
DIMPE:23%
DCD: 25%</t>
  </si>
  <si>
    <t>DIMPE:23%</t>
  </si>
  <si>
    <t>DIMPE  - DCD</t>
  </si>
  <si>
    <t>PEI_E2</t>
  </si>
  <si>
    <t>Marco geoestadistico actualizado cartográficamente para las variables  reportadas por las operaciones estadisticas Marco geoestadistico en cada vigencia</t>
  </si>
  <si>
    <t>DIG</t>
  </si>
  <si>
    <t>PEI_E3</t>
  </si>
  <si>
    <t>Índice de gestión de las direcciones territoriales sobre los operativos en campo.</t>
  </si>
  <si>
    <t>&gt;= 99%</t>
  </si>
  <si>
    <t>Entrega de las bases de datos de las operaciones al DANE Central con la cobertura requerida.</t>
  </si>
  <si>
    <t>PEI_E4</t>
  </si>
  <si>
    <t>Operaciones estadísticas que ampliaron su desagregación geografica a nivel departamental o municipal.</t>
  </si>
  <si>
    <t>DCD: Información resultante del Censo Nacional de Población y Vivienda (estudios postcensales)
Una metodología para identificar la cobertura de las estadísticas vitales
* Tablas resumen de la migración inter e intradepartamental 
* Tablas resumen de la migración inter e intramunicipal 
* Tabulados con los agregados de migración internacional</t>
  </si>
  <si>
    <t>DCD: 1%</t>
  </si>
  <si>
    <t>DCD: 2%</t>
  </si>
  <si>
    <t xml:space="preserve">DCD </t>
  </si>
  <si>
    <t>PEI_E5</t>
  </si>
  <si>
    <t>Propuestas a partir del uso de la información estadistica que contribuyan a la optimización de la operación catastral con enfoque multipropósito</t>
  </si>
  <si>
    <t>PEI_E6</t>
  </si>
  <si>
    <t>Documento metodológico de una operación estadística</t>
  </si>
  <si>
    <t>DIMPE</t>
  </si>
  <si>
    <t>PEI_E7</t>
  </si>
  <si>
    <t>Operaciones estadísticas que hayan surtido el proceso de evaluación de calidad</t>
  </si>
  <si>
    <t xml:space="preserve">Informes de evalaución de calidad estadística  </t>
  </si>
  <si>
    <t>DIRPEN</t>
  </si>
  <si>
    <t>PEI_E8</t>
  </si>
  <si>
    <t>Operaciones estadísticas que implementan acciones de mejora en la metodología (procesos e instrumentos) y resultados</t>
  </si>
  <si>
    <t>DCD:10%</t>
  </si>
  <si>
    <t>DCD:20%</t>
  </si>
  <si>
    <t>DCD:16%</t>
  </si>
  <si>
    <t xml:space="preserve"> DCD  </t>
  </si>
  <si>
    <t>PEI_E9</t>
  </si>
  <si>
    <t>9 metodologías actualizadas</t>
  </si>
  <si>
    <t>Metodologías de cuentas nacionales actualizadas según la base 2015</t>
  </si>
  <si>
    <t>DSCN</t>
  </si>
  <si>
    <t>PEI_E10</t>
  </si>
  <si>
    <t>5 Operaciones estadísticas que implementan acciones de mejora en la metodología (procesos e instrumentos) y resultados</t>
  </si>
  <si>
    <t>Boletín, anexos, formularios, mapas interactivos o documentos metodológicos</t>
  </si>
  <si>
    <t>PEI_E11</t>
  </si>
  <si>
    <t>Disposición y actualización de los inventario de Operaciones Estadísticas y Registros Administrativos</t>
  </si>
  <si>
    <t xml:space="preserve">Inventarios actualizados de registros administrativos y operaciones estadísticas </t>
  </si>
  <si>
    <t>PEI_E12</t>
  </si>
  <si>
    <t>Aumento en el resultado de la medición del clima organizacional y la estabilidad del talento humano.</t>
  </si>
  <si>
    <t xml:space="preserve">Informe de diagnóstico de Clima Organizacional en la Entidad del año 2022, con un índice de clima laboral superior a 8,37 </t>
  </si>
  <si>
    <t>PEI_E13</t>
  </si>
  <si>
    <t>Operaciones estadísticas que publican indicadores de calidad en alguno de sus productos de difusión</t>
  </si>
  <si>
    <t>4 boletines con indicadores de calidad estadística</t>
  </si>
  <si>
    <t>Boletines técnicos con indicadores incluidos de calidad estadística diseñados para las operaciones estadísticas de cuentas nacionales</t>
  </si>
  <si>
    <t>PEI_E14</t>
  </si>
  <si>
    <t>Boletines con indicadores de calidad</t>
  </si>
  <si>
    <t>PEI_E15</t>
  </si>
  <si>
    <t>Nuevos canales de interacción con los grupos de interés.</t>
  </si>
  <si>
    <t>Protocolo de publicación, uso y caracterización de usuarios objetivo de los nuevos canales.</t>
  </si>
  <si>
    <t>PEI_E16</t>
  </si>
  <si>
    <t>Renovar el Geoportal del DANE</t>
  </si>
  <si>
    <t>Productos y/o modulos Generados / Productos y/o modulos Demandados</t>
  </si>
  <si>
    <t>PEI_E17</t>
  </si>
  <si>
    <t>Lineamientos, estándares, normas y documentos con buenas prácticas (recomendaciones, manuales, guías) generados o actualizados para la producción estadística del DANE</t>
  </si>
  <si>
    <t xml:space="preserve">Documentos lineamientos, estándares, normas y documentos con buenas prácticas (recomendaciones, manuales, guías) generados o actualizados </t>
  </si>
  <si>
    <t>PEI_E18</t>
  </si>
  <si>
    <t>Aumento en las solicitudes de intercambio de conocimientos, misiones y eventos por entidades y organismos internacionales.</t>
  </si>
  <si>
    <t xml:space="preserve"> Tablero de control  en donde esten consignadas todas las solicitudes de intercambio de conocimiento internacionales que el DANE haya realizado en el respectivo periodo de gobierno </t>
  </si>
  <si>
    <t>DIRECCIÓN Relacionamiento Internacional</t>
  </si>
  <si>
    <t>PEI_E19</t>
  </si>
  <si>
    <t>Direcciones territoriales con el total de cargos provistos en cada vigencia.</t>
  </si>
  <si>
    <t>Actos Administrativos</t>
  </si>
  <si>
    <t>PEI_E20</t>
  </si>
  <si>
    <t>Aumentar el conocimiento de los servidores respecto a la misionalidad de la entidad.</t>
  </si>
  <si>
    <t xml:space="preserve">
GTH: Informe del PIC en el cual se incluye el desarrollo de la Induccion y Reinduccion anualmente.
Informe de ejecucion del programa de reinduccion uno en el  2019 y uno en el 2021 que incluya nivel de participacion, desarrollo y evaluación de aprendizaje.
Imagenes y piezas de realización de campañas de sensibilizacion a traves de los canales de comunicación, hacia el "Cumplimiento de la misión desde nuestros puestos de trabajo" una en el 2020 y otra en el 2022 </t>
  </si>
  <si>
    <t>PEI_E21</t>
  </si>
  <si>
    <t xml:space="preserve">
Cuatro (4) actividades por año programadas en la Direcciones Territoriales en el marco del Plan de Fortalecimiento  de capacidades para el uso de información geoespacial.
</t>
  </si>
  <si>
    <t xml:space="preserve"> DIG</t>
  </si>
  <si>
    <t>PEI_E22</t>
  </si>
  <si>
    <t>Registros Administrativos que surten el proceso del Programa de Fortalecimiento de Registros Administrativos, para fines estadísticos</t>
  </si>
  <si>
    <t>Diagnósticos de los registros administrativos con su respectivo plan de fortalecimiento.</t>
  </si>
  <si>
    <t>PEI_E23</t>
  </si>
  <si>
    <t>Nuevos productos y servicios que implementen investigación y desarrollo</t>
  </si>
  <si>
    <t>1. Instrumentos de comunicación y pedagogía para la gestión del conocimiento de operaciones estadísticas.
2. Plan de formulación, implementación y resultados del programa de Periodismo de datos de DICE.</t>
  </si>
  <si>
    <t>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</si>
  <si>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Asegurar la calidad estadística en procesos y resultados</t>
  </si>
  <si>
    <t>Modernizar la gestión territorial del DANE</t>
  </si>
  <si>
    <t>Articular la producción de la información estadística a nivel nacional</t>
  </si>
  <si>
    <t>Mejorar el bienestar, las competencias y las habilidades de los servidores</t>
  </si>
  <si>
    <t>Capacidad metodológica</t>
  </si>
  <si>
    <t>Cambio cultural</t>
  </si>
  <si>
    <t>Accesibilidad</t>
  </si>
  <si>
    <t>Gestión pública admirable</t>
  </si>
  <si>
    <t>5 OBJETIVOS ESPECÍFICOS</t>
  </si>
  <si>
    <t>5 metas</t>
  </si>
  <si>
    <t>4 ESTRATEGIAS</t>
  </si>
  <si>
    <t>16 metas</t>
  </si>
  <si>
    <t>DEPARTAMENTO ADMINISTRATIVO NACIONAL DE ESTADÍSTICA - DANE
PLAN ESTRATÉGICO INSTITUCIONAL  2019 - 2022
REPORTE DE AVANCE 2019-2</t>
  </si>
  <si>
    <t>DEPARTAMENTO ADMINISTRATIVO NACIONAL DE ESTADÍSTICA - DANE
PLAN ESTRATÉGICO INSTITUCIONAL  2019 - 2022</t>
  </si>
  <si>
    <t>Asegurar la calidad estadística en procesos y resultados.</t>
  </si>
  <si>
    <t>Modernizar la gestión territorial del DANE.</t>
  </si>
  <si>
    <t>Articular la producción de la información estadística a nivel nacional.</t>
  </si>
  <si>
    <t>Mejorar el bienestar, las competencias y las habilidades de los servidores.</t>
  </si>
  <si>
    <t>Capacidad metodológica.</t>
  </si>
  <si>
    <t>Cambio cultural.</t>
  </si>
  <si>
    <t>DCD: Formatos implementados en cinco departamentos del país (Formato de notificaicón de muerte y nacimiento de personas pertenencientes a grupos étnicos)
Indicadores de ODS que utilicen como fuentes de información las EEVV, más precisas
Página web, talleres y estudios postcensales
Cuadros de salida con nuevas estadísticas poblacionales
Documentación técnica e informes de resultados</t>
  </si>
  <si>
    <t>Accesibilidad.</t>
  </si>
  <si>
    <t>Gestión pública admirable.</t>
  </si>
  <si>
    <t>SECRETARÍA GENERAL  Gestión Humana</t>
  </si>
  <si>
    <t xml:space="preserve">Cuatro (4) actividades por año programadas en la Direcciones Territoriales en el marco del Plan de Fortalecimiento  de capacidades para el uso de información geoespacial.
</t>
  </si>
  <si>
    <t>Avance cuantitativo 2020-1</t>
  </si>
  <si>
    <t>Avance cuantitativo 2020- 1</t>
  </si>
  <si>
    <t>Avance cuantitativo 2020 - 1</t>
  </si>
  <si>
    <t>DEPARTAMENTO ADMINISTRATIVO NACIONAL DE ESTADÍSTICA - DANE
PLAN ESTRATÉGICO INSTITUCIONAL  2019 - 2022
REPORTE DE AVANCE 2020-1</t>
  </si>
  <si>
    <t xml:space="preserve">Avance cuantitativo 2020 -1 </t>
  </si>
  <si>
    <t>La coordinación de Planificación y Articulación en el Marco de la actualización del PEN 2020 - 2022, actualizó los inventarios de oferta de operaciones estadísticas y oferta de registros administrativos con corte 15 de mayo de 2020.</t>
  </si>
  <si>
    <t>Se publicaron los documentos: Lineamientos para el proceso estadístico, las clasificaciones CIIU Rev. 4 A.C: (2020), CPC 2.1 A.C., ICATUS A.C., 10 documentos guía y 9 correlativas relacionadas con la temática económica y ambiental.</t>
  </si>
  <si>
    <t>DIMPE: 54%
DCD: 50%</t>
  </si>
  <si>
    <t>DIMPE: 0%
DCD: 25%</t>
  </si>
  <si>
    <t>DIMPE:23%
DCD: 25%</t>
  </si>
  <si>
    <t>El equipo técnico de comercio interno oficializó los resultados del rediseño de la Encuesta Mensual de Comercio al Por Menor, ahora Enuesta Mensual de Comercio, el 13 de marzo del año 2020. La información se encuentra publicada en la página web de la entidad e incluye la serie de los índices desde enero de 2019 y las variaciones desde enero de 2020.</t>
  </si>
  <si>
    <t>Desde las publicaciones realizadas en junio 2020, se ha incluido el indicador de cobertura en todas las publicaciones de DIMPE especificamente en los boletines de prensa, incluyendo la EMMET. Al final del año de publicarán la EDIT y la EAM con sus respectivos indicadores.</t>
  </si>
  <si>
    <t>Si bien se formuló una ficha para el indicador, esta aún no es la versión definitiva. Ella se tendrá que definir para el segundo semestre de este año. En paralelo, se realizan de manera periódica seguimientos a las actividades de las direcciones territoriales, así como a las nuevas necesidades que surgen de la ejecución de las operaciones estadísticas. Dichos reportes reposan en la ruta de seguimiento del Plan de Acción de la Subdirección. Así las cosas, para el segundo semestre, además de la ficha definitiva del indicador, se tendrá que redactar el documento que compile y analice los resultados del mencionado seguimiento.</t>
  </si>
  <si>
    <t xml:space="preserve">DIMPE: 20%
DCD: 25,9% </t>
  </si>
  <si>
    <t>DCD: 52%
DIMPE: 40%</t>
  </si>
  <si>
    <t xml:space="preserve">El GIT de Investigación y Desarrollo de la DIG, durante el segundo trimestre del año 2020,  logró los siguientes resultados :
1. Del Programa de fortalecimiento se cuenta con la documentación respectiva para las sesiones de acompañamiento que involucra el trabajo articulado con GIT MGN, 
2. En cuanto al fortalecimiento de  capacidades técnicas en el uso de la información geoespacial en las direcciones territoriales, se cuenta ya con el material para inciar las jornadas de capacitación en coordinacion con el GIT MGN. </t>
  </si>
  <si>
    <t>Encuesta Nacional Agropecuaria - ENA:  El GIT de Agropecuaria durante el I semestre adelantó  el cargue en ISOLUCION de la Metodología actualizada, siguiendo el modelo GSBPM y los últimos lineamientos impartidos por DIRPEN. El paso a seguir es la revisión y aprobación por parte de la Dirección DIMPE. (Avance estimado 75%)
Índice de Produccción Industrial- IPI: La temática de industria desde el dia 30 de abril ha venido trabajando conjuntamente con el equipo de deflactores en la búsqueda del inflactor, que nos permita realizar la medición del IPI en terminos nominales, se realizó el diseño conceptual de la problemática, el diagnóstico de las fuentes que se utilizan actualmente en el IPI en términos reales y las que se utilizan en la DSCN para obtener datos nominales. Se realiza tambien la identificación y diagnóstico de fuentes alternativas y  se procede con la solicitud de información  a las fuentes, para las actividades que ya hemos recibido información se realizó la  recepción, análisis y validación de la información, y para el caso de la actividad de captación tratamiento y distribución de agua, actualmente se están realizando ejercicios preliminares. (Avance estimado 60%)</t>
  </si>
  <si>
    <t>El GIT de MGN, durante el primer semestre 2020 generó y   entregó el Marco Geoestadistico Nacional 2020 correspondiente a un archivo en excel con la cobertura nacional de manzanas de clase 1 y 2, y secciones rurales.</t>
  </si>
  <si>
    <t>70.17%</t>
  </si>
  <si>
    <t>El Área de Gestión Humana adelantó la provisión de 4 cargos en las Direcciones Territoriales durante el primer semestre del año. A corte de 30 de junio en las Direcciones Territoriales tenemos: 
Total cargos: 513
Cargos vacantes:  153
Cargos ocupados:  360
A partir de este año, la planta quedó con la distribución de cargos específica en las Direcciones Territoriales.</t>
  </si>
  <si>
    <t>18% + 4,37%
Total: 22,37%</t>
  </si>
  <si>
    <t>El avance cuantitativo de 50 operaciones estadísticas corresponde a 12 operaciones estadísticas evaluadas durante el primer semestre de 2019 y 38 operaciones estadísticas del segundo semestre de 2019, para un total de 50 operaciones estadísticas a 31 de diciembre de 2019. Es importante precisar, que estas operaciones evaluadas tienen su respectivo informe y por error involuntario el reporte de diciembre de 2019 no se realizó de manera acumulativa, situación que se ajusta para el presente reporte.
Durante el primer trimestre de 2020 se desarrolló el Comité de Certificación para las siguientes operaciones estadísticas: Índice de Precios del Productor (IPP); Encuesta Nacional Agropecuaria (ENA); Encuesta de Transporte Urbano de Pasajeros (ETUP); Índice de Valoración Predial (IVP); Muestra Trimestral de Agencias de Viajes (MTA); Encuesta de Gasto Interno en Turismo (EGIT); Encuesta Nacional de Arroz Mecanizado (ENAM); Encuesta de Sacrificio de Ganado (ESAG); Muestra Trimestral de Comercio Exterior de Servicios (MTCES).
Ante la declaratoria del Estado de Emergencia Económica, Social y Sanitaria en todo el territorio Nacional, motivada por la expansión del nuevo coronavirus COVID-19 (Decreto 417 de 2020 y Decreto 637 de 2020), el Gobierno Nacional ordenó el aislamiento preventivo obligatorio de todas las personas habitantes del país, mediante los Decretos 457 del 22 de marzo de 2020, 593 del 24 de abril de 2020, 636 del 6 de mayo de 2020 y 847 del 14 de junio de 2020, fijando este último el aislamiento hasta el 1 de julio de 2020. 
 En consecuencia, y sumado a los efectos económicos negativos derivados de la situación de emergencia, se han presentado aplazamientos en el cronograma de ejecución de las evaluaciones puesto que los procesos contractuales con las Entidades del Sistema Estadístico Nacional – SEN responsables de las operaciones estadísticas, han presentado demoras por la coyuntura anteriomente mencionada, generando que durante el primer semestre de 2020 no se hayan finalizado informes de evaluación.A continuación se presentan los avances en los procesos de evaluación que permitirán el logro de la meta para la vigencia 2020: 
Durante el segundo trimestre de 2020 se contó con las propuestas técnico económicas firmadas por la Dirección Técnica y el Subdirector para las operaciones estadísticas del SEN a evaluar, según el PECE 2020.  Durante los meses de mayo y junio, se avanzó en la gestión con las Entidades SEN para la celebración de contratos. Se revisaron y acordaron los términos de los Estudios Previos de: DAFP, SINCHI, INVEMAR, MINSALUD, MINTIC y PONAL. Se logró suscribir contratos con DAFP y SINCHI, el resto de contratos sigue en proceso.
Se avanzó en la evaluación y propuesta para selección de candidatos para conformar las comisiones de expertos independientes de 1 OE DANE, 3 OE del BanRep, 1 OE SINCHI, 1OE DAFP, 1OE INVEMAR, 1 OE PONAL. La presentación fue enviada a la Dirección Técnica para validación ante Dirección DANE.
Se avanzó en la evaluación de la Encuesta de Convivencia y Seguridad Ciudadana ECSC del DANE, se cuenta con el plan de evaluación, el prediligencimiento de las listas de chequeo y a la espera de contratar al experto temático para culminar la evaluación. Adicionalmente se realizó el análisis de consistencia de la base de datos y la generación de los indicadores correspondientes. 
Se avanzó en la evaluación de las 4 operaciones del BanRep. Para todas se cuenta con el plan de evaluación y para la OE de Histórico de la posición de encaje y de los pasivos sujetos a encaje se recibieron las evidencias documentales, se surtió la etapa documental, se prediligenciaron las listas de chequeo, se llevó a cabo la reunión de contextualización, se realizó el informe de análsis de base de datos y se ajustó la presentación para dar apertura a la semana en sitio.
Para las operaciones estadísticas de SINCHI y DAFP, se cuenta con el plan de evaluación enviado a la Entidad.</t>
  </si>
  <si>
    <t>El Área de Gestión Humana adelantó la revisión y análisis de los resultados arrojados por el FURAG a finales del mes de mayo, a partir de los cuales el 10 de junio de 2020 las Coordinaciones de los Grupos Internos del Área, proyectaron acciones de mejora preliminares para ejecutar a corto plazo, sobre los aspectos que evidenciaron la disminución. Durante este semestre se han desarrollado actividades que se tenían programadas en el marco de los Planes internos del Área, sin embargo para el segundo semestre del año se pondrán en marcha las acciones alineadas entre MIPG-FURAG - Planes internos del área, lo cual permitirá evidenciar objetivamente cómo cada acción aportará en el avance en la meta.
Las metas establecidas en el Plan de Acción de la presente vigencia, que se encuentran directamente relacionados con el indicador Aumento en el resultado de la Dimensión de Talento Humano del MIPG del PEI, demostraron un aporte del 5% durante el primer semestre de 2020 distribuido de la siguiente manera:
*Meta PAI: Realizar diez (10) capacitaciones en los temas relacionados con temas misionales, administrativos y operativos para los funcionarios de la Dirección Territorial, bajo la responsabilidad de la Dirección Territorial Centro Occidente – Manizales, la ejecución de dicha meta aportó al aumento de la dimensión en 0,52%.
*Meta PAI:  Diseñar un observatorio que permita identificar, medir y analizar las conductas de los servidores públicos del DANE en el ejercicio de la función pública, para prevenir la corrupción, promover la transparencia y contribuir con la efectividad de los principios y fines del Estado a cargo de Control Interno Disciplinario, aportó el 0,72% 
*Meta PAI: "Certificar a 50 servidores de la planta de personal del nivel central en competencias laborales", a cargo del Área de Gestión Humana, aporta al aumento de la dimensión en 1,20%
*Meta PAI: " Adquirir el sistema de información de la planta de personal del DANE para la administración de la nómina (PERNO)", a cargo del Área de Gestión Humana aportó 1.14%
*Meta PAI: " Realizar el proceso de provisión de empleo de 186 cargos mediante la figura de encargo de las vacantes que por necesidades del servicio la administración requiera", a cargo del Área de Gestión Humana, aportó 1,32 %.</t>
  </si>
  <si>
    <t>El Área de Gestión Humana desarrolló actividades contempladas dentro de los planes de capacitación, de bienestar y SST programadas para el primer semestre, la mayoría de las cuales tuvieron que adecuarse teniendo en cuenta la situación de emergencia sanitaria decretada por el Gobierno Nacional, logrando realizarlas de manera virtual y gracias a ello dar alcance a las Direcciones Territoriales.  Con el objetivo de aumentar el resultado en la medición del clima organizacional se llevaron a cabo actividades encaminadas a fortalecer las variables del clima organizacional: capacitación en habilidades blandas(1), prevención del acoso laboral(1) y solución de conflictos(1), habilidades blandas (2)
Así mismo, en el marco del bienestar y la salud de los servidores, se realizaron las siguientes actividades: tertulias y escuelas culturales, experiencias creativas (3),  sensibilizaciones en prevención de la enfermedad y promoción de la salud (5), inspecciones periódicas y de seguridad(2), mediciones ambientales a los riesgos prioritarios identificados(1) y actividades orientadas a la prevención de los riesgos psicosocial(3), biomecánico(4), cardiovascular(2), visual(1).
Para el segundo semestre del año se continuarán desarrollando acciones alineadas entre las variables de Clima laboral - Planes internos del área, lo cual permitirá evidenciar objetivamente cómo cada acción aportará en el avance en la meta. 
Es importante considerar que la emergencia sanitaria generada por causa del Covid-19, ha ocasionado cambios importantes en la realidad de las familias y los trabajadores, que inciden en su salud mental, se pueden presentar sentimientos de angustia, de desesperanza, de estrés que no se habían contemplado al plantear la meta. Adicionalmente con el trabajo en casa los servidores se han visto en la necesidad de desempeñar sus funciones utilizando principalmente los medios virtuales, con lo cual se ha encontrado que no todos cuentan con las condiciones óptimas de tecnología y conectividad; en algunos casos la comunicación pierde el contacto personal y podría dificultar el trabajo en equipo y la percepción del clima laboral.</t>
  </si>
  <si>
    <t>Para la publicación del Producto Interno Bruto del I trimestre de 2020, el Boletín Ténico de resultados incluyó el detalle de la revisión de las cifras año 2019 preliminar. Lo anterior refleja la incoporación de indicadores de calidad de las estimaciones en el marco de las recomedaciones del Manual de Cuentas Trimestrales del FMI 2017.  
El GIT  Indicadores y Cuentas Trimestrales de Bienes y Servicios, está elaborando de la mano de los enlaces de calidad de la DSCN, un indicador que se incluirá en los Boletines de publicación, de acuerdo a lo establecido en la meta. Se espera incorporar dicho indicador durante el 4 trimestre de 2020.</t>
  </si>
  <si>
    <t>DIRECCIÓN 
Relacionamiento Internacional</t>
  </si>
  <si>
    <t xml:space="preserve">Objetivos Específicos </t>
  </si>
  <si>
    <t>(2019-2) + 4,1% = 18%</t>
  </si>
  <si>
    <t>La Oficina del GIT de Cooperación Técnica y Relaciones Internacionales realizó para el periodo correspondiente al 2020-1, 215 actividades de intercambio de conocimiento, misiones, eventos y videoconferencias. Lo que significa un avance semestral de 4,1% frente a la meta anual  establecida (8%) . De manera que,  al sumar el avance de 2019 (14%)  con  el avance del periodo 2020-1 (4,1%) , ha permitido un avance total del 18% con respecto a la meta cuatrienal (36%).</t>
  </si>
  <si>
    <t>DEFINICIÓN DE LOS CANALES DE COMUNICACIÓN: Como nuevos canales de comunicación para los grupos de interés de la entidad, se ha avanzado en el desarrollo de dos enfoques, uno dirigido al grupo de interés interno mediante la implementación de la nueva intranet que permite ser un espacio más participativo en la creación de contenidos y con la posibilidad de crear comentarios o conversaciones tipo foro. Por otra parte, dirigido a los grupos de interés externos se ha avanzado en la consolidación de la propuesta conceptual y tecnológica para el desarrollo de una app. Para el final de este año se entregará informe y documentación anexa.</t>
  </si>
  <si>
    <t>ÍTEM No. 1
AVANCE 2019  P2 = 4
AVANCE 2020 P1  = 4
AVANCE TOTAL    = 8</t>
  </si>
  <si>
    <t>CALCULO DEL ESTADO DE AVANCE 
( I SEMESTRE 2020)</t>
  </si>
  <si>
    <t>Superior / Mayor o igual al 80%</t>
  </si>
  <si>
    <t>Aceptable / Mayor o igual al 50% menor a 80%</t>
  </si>
  <si>
    <t>Bajo / Menor al 50%</t>
  </si>
  <si>
    <t>Meta Anual 2020</t>
  </si>
  <si>
    <t xml:space="preserve">% de Avance reportado </t>
  </si>
  <si>
    <t>Estado de avance I Semestre 2020 sobre 100 %</t>
  </si>
  <si>
    <t xml:space="preserve">Concepto de avance </t>
  </si>
  <si>
    <t>Superior</t>
  </si>
  <si>
    <t>Aceptable</t>
  </si>
  <si>
    <r>
      <t xml:space="preserve">ÍTEM No. 1 Se inició con el monitoreo de los Planes de Desarrollo Municipales. 
</t>
    </r>
    <r>
      <rPr>
        <sz val="20"/>
        <color theme="1"/>
        <rFont val="Calibri"/>
        <family val="2"/>
        <scheme val="minor"/>
      </rPr>
      <t xml:space="preserve">Se hizo la revisión en el portal web GOV.CO de los planes de desarrollo de los 116 municipios de Cundinamarca, de los cuales se identificó que 53 usaron información producida por el DANE como referencia. Durante el II semestre se entregaran los resultados de los seguimientos a los municipios de los 31 Departamentos restantes. NOTA: Teniendo en cuenta que aún hay municipios que no han publicado la información definitiva este dato puede aumentar en una segunda revisión.
</t>
    </r>
    <r>
      <rPr>
        <b/>
        <sz val="20"/>
        <color theme="1"/>
        <rFont val="Calibri"/>
        <family val="2"/>
        <scheme val="minor"/>
      </rPr>
      <t>ÍTEM No. 2</t>
    </r>
    <r>
      <rPr>
        <sz val="20"/>
        <color theme="1"/>
        <rFont val="Calibri"/>
        <family val="2"/>
        <scheme val="minor"/>
      </rPr>
      <t xml:space="preserve"> Se registraron un total de  1.658.250 descargas de documentos en la página web del DANE.</t>
    </r>
    <r>
      <rPr>
        <b/>
        <sz val="20"/>
        <color theme="1"/>
        <rFont val="Calibri"/>
        <family val="2"/>
        <scheme val="minor"/>
      </rPr>
      <t xml:space="preserve">
ÍTEM No. 3 </t>
    </r>
    <r>
      <rPr>
        <sz val="20"/>
        <color theme="1"/>
        <rFont val="Calibri"/>
        <family val="2"/>
        <scheme val="minor"/>
      </rPr>
      <t xml:space="preserve">Durante el primer semestre del 2020 ingresaron al geoportal  180.151 usuarios totales. </t>
    </r>
  </si>
  <si>
    <t>Bajo</t>
  </si>
  <si>
    <r>
      <rPr>
        <b/>
        <sz val="20"/>
        <color theme="1"/>
        <rFont val="Calibri"/>
        <family val="2"/>
        <scheme val="minor"/>
      </rPr>
      <t xml:space="preserve">DIMPE: </t>
    </r>
    <r>
      <rPr>
        <sz val="20"/>
        <color theme="1"/>
        <rFont val="Calibri"/>
        <family val="2"/>
        <scheme val="minor"/>
      </rPr>
      <t>CENSO ECONÓMICO:</t>
    </r>
    <r>
      <rPr>
        <b/>
        <sz val="20"/>
        <color theme="1"/>
        <rFont val="Calibri"/>
        <family val="2"/>
        <scheme val="minor"/>
      </rPr>
      <t xml:space="preserve"> </t>
    </r>
    <r>
      <rPr>
        <sz val="20"/>
        <color theme="1"/>
        <rFont val="Calibri"/>
        <family val="2"/>
        <scheme val="minor"/>
      </rPr>
      <t xml:space="preserve">El grupo del censo económico del DIMPE ha revisado los productos entregados por la unión temporal Universidad de los Andes econometría, relacionados con elaboración de la hoja de ruta del uso de los registros administrativos del Censo Económico. Este trabajo se llevó a cabo durante I semestre  de 2020.
Adicionalmente. CAMACOL para el primer semestre entregó el directorio de dos trimestres consecutivos de los registros administrativo de empresas constructoras con variables de identificación.
Mapeo de los registros administrativo (reporte de la STP y análisis del RUN).
</t>
    </r>
  </si>
  <si>
    <t xml:space="preserve">DCD: 
Series de población de corto plazo a nivel municipal:
Para el primer  semestre de 2020 se tiene disponibles series de retroproyección y proyecciones de largo plazo, las cuales estan publicadas en la página web del DANE. </t>
  </si>
  <si>
    <r>
      <rPr>
        <b/>
        <sz val="20"/>
        <color theme="1"/>
        <rFont val="Calibri"/>
        <family val="2"/>
        <scheme val="minor"/>
      </rPr>
      <t xml:space="preserve">DCD: 
Censo Nacional Minero:
</t>
    </r>
    <r>
      <rPr>
        <sz val="20"/>
        <color theme="1"/>
        <rFont val="Calibri"/>
        <family val="2"/>
        <scheme val="minor"/>
      </rPr>
      <t>Se construyó por parte del equipo temático y operativo del Censo Minero:
• Documento de Metodología de esta operación censal, que incorpora elementos de las diferentes pruebas adelantadas entre el último trimestre de 2019 y el mes de febrero de 2020.
• Se diseñó el instrumento de recolección de esta operación censal, así como las normas de validación y consistencia.
• Se construyó la versión del documento de diseño operativo, que incorpora elementos de las diferentes pruebas adelantadas entre el último trimestre de 2019 y el mes de febrero de 2020.
• Se formuló, la versión del presupuesto general de esta operación censal.
Estos documentos fueron entregados a la UPME como uno de los productos definidos en el Convenio Interadministrativo 004 de 2019 suscrito entre las dos entidades.</t>
    </r>
  </si>
  <si>
    <r>
      <rPr>
        <b/>
        <sz val="20"/>
        <color theme="1"/>
        <rFont val="Calibri"/>
        <family val="2"/>
        <scheme val="minor"/>
      </rPr>
      <t xml:space="preserve">Meta_2:
</t>
    </r>
    <r>
      <rPr>
        <sz val="20"/>
        <color theme="1"/>
        <rFont val="Calibri"/>
        <family val="2"/>
        <scheme val="minor"/>
      </rPr>
      <t xml:space="preserve">- En el rediseño de la GEIH  se avanzó con la construcción del informe prueba piloto área rural. 
</t>
    </r>
    <r>
      <rPr>
        <b/>
        <sz val="20"/>
        <color theme="1"/>
        <rFont val="Calibri"/>
        <family val="2"/>
        <scheme val="minor"/>
      </rPr>
      <t xml:space="preserve">Meta_6:
</t>
    </r>
    <r>
      <rPr>
        <sz val="20"/>
        <color theme="1"/>
        <rFont val="Calibri"/>
        <family val="2"/>
        <scheme val="minor"/>
      </rPr>
      <t>- Se elaboró el documento de diagnóstico de novedades operativas de las encuestas sociales, a efectos de revisar los requerimientos necesarios en el desarrollo del diseño del módulo.</t>
    </r>
  </si>
  <si>
    <r>
      <t xml:space="preserve">Información resultante del Censo Nacional de Población y Vivienda:
</t>
    </r>
    <r>
      <rPr>
        <sz val="20"/>
        <color theme="1"/>
        <rFont val="Calibri"/>
        <family val="2"/>
        <scheme val="minor"/>
      </rPr>
      <t xml:space="preserve">Se cuenta con 30 fichas propuestas de estudios postcensales aprobadas de las cuales 5 cuentan con financiación a través del Fondo de Población de Naciones Unidas UNFPA .
</t>
    </r>
    <r>
      <rPr>
        <b/>
        <sz val="20"/>
        <color theme="1"/>
        <rFont val="Calibri"/>
        <family val="2"/>
        <scheme val="minor"/>
      </rPr>
      <t xml:space="preserve">Una metodología para identificar la cobertura de las estadísticas vitales:
</t>
    </r>
    <r>
      <rPr>
        <sz val="20"/>
        <color theme="1"/>
        <rFont val="Calibri"/>
        <family val="2"/>
        <scheme val="minor"/>
      </rPr>
      <t>Se desarrolló un modelo bayesiano multivariado, utilizando variables sintomáticas de respuesta, con fuentes de información espejo para nacimiento (PAI, registro civil y censo); para defunciones se utilizó (RIPS, BDUA, NBI y censo). Los cálculos obtenidos dan resultados acordes para nacimientos, mostrando estructuras similares al histórico, permitiendo identificar el nivel no cobertura de este hecho vital por departamento y municipio. Respecto a defunciones, se pudo evidenciar que los datos arrojados no son consistentes, por los niveles de omisión reportados a nivel de municipio y departamento. Este análisis del estudio permitió identificar que respecto a la no cobertura de las defunciones se deberá avanzar en la revisión de modelo indirectos o métodos utilizados en otros países con similar característica sociodemográfica que tiene el país, al no tener una fuente espejo que pueda dar cuenta de este fenómeno.</t>
    </r>
    <r>
      <rPr>
        <b/>
        <sz val="20"/>
        <color theme="1"/>
        <rFont val="Calibri"/>
        <family val="2"/>
        <scheme val="minor"/>
      </rPr>
      <t xml:space="preserve">
Tablas de resumen:
</t>
    </r>
    <r>
      <rPr>
        <sz val="20"/>
        <color theme="1"/>
        <rFont val="Calibri"/>
        <family val="2"/>
        <scheme val="minor"/>
      </rPr>
      <t>Se ha realizado las proyecciones de inmigrantes internacionales 2005 - 2070 con base Registro Estadístico de Migración Internacional, GEIH y censos.</t>
    </r>
  </si>
  <si>
    <r>
      <t xml:space="preserve">La DIG durante el primer semestre generó el modelo para identificar la cantidad de unidades de vivienda provenientes del Censo Nacional de Población y Vivienda 2018 - DANE, y área diferenciada por zona urbana y rural, información que hace parte del documento proyecto Tipo  </t>
    </r>
    <r>
      <rPr>
        <i/>
        <sz val="20"/>
        <rFont val="Calibri"/>
        <family val="2"/>
        <scheme val="minor"/>
      </rPr>
      <t>"Actualización catastral con enfoque multipropósito"</t>
    </r>
    <r>
      <rPr>
        <sz val="20"/>
        <rFont val="Calibri"/>
        <family val="2"/>
        <scheme val="minor"/>
      </rPr>
      <t xml:space="preserve"> de esta manera los municipios contarán con una línea de base para la estimación de predios, posesiones y ocupaciones a actualizar catastralmente.</t>
    </r>
  </si>
  <si>
    <t>1</t>
  </si>
  <si>
    <t>0,9</t>
  </si>
  <si>
    <r>
      <t xml:space="preserve">Formatos implementados:
</t>
    </r>
    <r>
      <rPr>
        <sz val="20"/>
        <color theme="1"/>
        <rFont val="Calibri"/>
        <family val="2"/>
        <scheme val="minor"/>
      </rPr>
      <t>Se realizó ajustes a los formatos de notificación teniendo en cuenta las observaciones del grupo de trabajo étnicos y se tradujeron los formatos en lengua Wuayunaiki para su implementación en la población Wayuu en La Guajira. También se está avanzando en su implementación en el departamento de Chocó para captar los nacimientos atendidos por las parteras tradicionales</t>
    </r>
    <r>
      <rPr>
        <b/>
        <sz val="20"/>
        <color theme="1"/>
        <rFont val="Calibri"/>
        <family val="2"/>
        <scheme val="minor"/>
      </rPr>
      <t xml:space="preserve">.
Indicadores ODS:
</t>
    </r>
    <r>
      <rPr>
        <sz val="20"/>
        <color theme="1"/>
        <rFont val="Calibri"/>
        <family val="2"/>
        <scheme val="minor"/>
      </rPr>
      <t xml:space="preserve">Se está avanzo en el recalculo de la serie 1998 - 2018 de los indicadores de ODS que utilizan como fuente de información de estadísticas vitales, como respuesta a los nuevos cálculos de las proyecciones y retroproyecciones de población, lo cual permitirá tener unos indicadores acordes a los volúmenes poblacionales.
</t>
    </r>
    <r>
      <rPr>
        <b/>
        <sz val="20"/>
        <color theme="1"/>
        <rFont val="Calibri"/>
        <family val="2"/>
        <scheme val="minor"/>
      </rPr>
      <t xml:space="preserve">
Página web, talleres y estudios postcensales: 
</t>
    </r>
    <r>
      <rPr>
        <sz val="20"/>
        <color theme="1"/>
        <rFont val="Calibri"/>
        <family val="2"/>
        <scheme val="minor"/>
      </rPr>
      <t xml:space="preserve">Durante el primer semestre se han desarrollado reuniones con líderes y representantes de los pueblos indígenas, con miras a continuar con las actividades relacionadas con los acuerdos definidos entre el DANE y las organizaciones indígenas en la fase postcensal;  complementando lo anterior se ha participado en algunas reuniones con representantes de comunidades indígenas, en las que se han resuelto inquietudes y dudas sobre los resultados del CNPV 2018 para los pueblos indígenas, así como el cálculo de las proyecciones de población en resguardos que certifica el DANE; Por otro lado, se han generado los insumos de información a partir de los resultados del CNPV 2018, para las herramientas que se han definido para la difusión del CNPV 2018 para grupos étnicos (geovisor, ) (Visor geográfico -trabajado con DIG, visor de datos en articulación con DICE)
</t>
    </r>
    <r>
      <rPr>
        <b/>
        <sz val="20"/>
        <color theme="1"/>
        <rFont val="Calibri"/>
        <family val="2"/>
        <scheme val="minor"/>
      </rPr>
      <t xml:space="preserve">Cuadros de salida con nuevas estadísticas poblacionales:
</t>
    </r>
    <r>
      <rPr>
        <sz val="20"/>
        <color theme="1"/>
        <rFont val="Calibri"/>
        <family val="2"/>
        <scheme val="minor"/>
      </rPr>
      <t xml:space="preserve">Configuración de la documentación de las variables que integran el Registro Estadística Base  de Población,  como parte del esquema metodológico soporte de la operación estadística.
</t>
    </r>
    <r>
      <rPr>
        <b/>
        <sz val="20"/>
        <color theme="1"/>
        <rFont val="Calibri"/>
        <family val="2"/>
        <scheme val="minor"/>
      </rPr>
      <t xml:space="preserve">
Documentación técnica e informes de resultados:
</t>
    </r>
    <r>
      <rPr>
        <sz val="20"/>
        <color theme="1"/>
        <rFont val="Calibri"/>
        <family val="2"/>
        <scheme val="minor"/>
      </rPr>
      <t>Se ha realizado la gestión de Registros Administrativos y estandarización de la información para la integración de los Registros Administrativo</t>
    </r>
    <r>
      <rPr>
        <b/>
        <sz val="20"/>
        <color theme="1"/>
        <rFont val="Calibri"/>
        <family val="2"/>
        <scheme val="minor"/>
      </rPr>
      <t xml:space="preserve">
</t>
    </r>
  </si>
  <si>
    <r>
      <t xml:space="preserve">El GIT de Geoinformación, durante el primer semestre del año 2020, avanzó en las siguientes actividades:
De los sevicios geograficos para difusión del DEST, se actualizaron los datos de descarga del geovisor dispuesto para la consulta en el geoportal a corte del año 2019 y se ajustaron funcionalidades solicitadas por DICE y DEST; de los servicios web, se valido la publicación en el nuevo servidor de mapas ArcGisServer, asi como los servicios geograficos en el nuevo servidor; y se realizó la publicación del Geovisor de vulnerabilidad por el COVID19 a nivel manzana, como herramienta de apoyo en la toma decesiones del gobierno nacional ante la emergencia sanitaria.
Actividad adelantada por el Grupo Interno de Trabajo de Geoinformación de la DIG. 
Este avance le contribuye al indicador del Plan estrategico: </t>
    </r>
    <r>
      <rPr>
        <i/>
        <sz val="20"/>
        <rFont val="Calibri"/>
        <family val="2"/>
        <scheme val="minor"/>
      </rPr>
      <t>"Renovar el Geoportal del DANE"</t>
    </r>
    <r>
      <rPr>
        <sz val="20"/>
        <rFont val="Calibri"/>
        <family val="2"/>
        <scheme val="minor"/>
      </rPr>
      <t xml:space="preserve"> en el objetivo especifico/estrategía </t>
    </r>
    <r>
      <rPr>
        <i/>
        <sz val="20"/>
        <rFont val="Calibri"/>
        <family val="2"/>
        <scheme val="minor"/>
      </rPr>
      <t>"Accesibilidad"</t>
    </r>
    <r>
      <rPr>
        <sz val="20"/>
        <rFont val="Calibri"/>
        <family val="2"/>
        <scheme val="minor"/>
      </rPr>
      <t>.</t>
    </r>
  </si>
  <si>
    <r>
      <t xml:space="preserve">El Área de Gestión Humana distribuyó equitativamente el porcentaje de cumplimiento de la meta, entre las tres actividades pricipales: Inducción, Reinducción y Elaboración y divulgacion de piezas de comunicación, quedando para cada una un porcentaje de 6.66%.
Respecto al programa de inducción durante el primer semestre de 2020 se realizaron dos eventos de inducción presencial para nuevos servidores, uno en el mes de marzo y otro en el mes de junio. Durante  la inducción se expone el Plan Estrategico Institucional, misión y visión, políticas de los sistemas de gestión, entre otros temas necesarios para el desempeño de los  servidores. El segundo evento de inducción se realizó a traves de la Plataforma Microsoft Teams, ajustado a la modalidad de trabajo desde casa. Se actualizarón para la vigencia 2020 todas las presentaciones contenidas en aprendanet.
</t>
    </r>
    <r>
      <rPr>
        <sz val="16"/>
        <color rgb="FFFFC000"/>
        <rFont val="Calibri"/>
        <family val="2"/>
        <scheme val="minor"/>
      </rPr>
      <t xml:space="preserve"> </t>
    </r>
    <r>
      <rPr>
        <sz val="16"/>
        <color theme="1"/>
        <rFont val="Calibri"/>
        <family val="2"/>
        <scheme val="minor"/>
      </rPr>
      <t xml:space="preserve">
En cuanto a la reinducción se está trabajando  en una propuesta que involucre todas las actualizaciones internas como son: mapa de procesos, política de seguridad de información, política de tratamiento de datos personales, resolución de teletrabajo, etc.
De igual forma tanto en inducción y reinducción se incluyeron los siguientes cursos virtuale</t>
    </r>
    <r>
      <rPr>
        <sz val="16"/>
        <rFont val="Calibri"/>
        <family val="2"/>
        <scheme val="minor"/>
      </rPr>
      <t xml:space="preserve">s obligatorios: </t>
    </r>
    <r>
      <rPr>
        <sz val="16"/>
        <color theme="1"/>
        <rFont val="Calibri"/>
        <family val="2"/>
        <scheme val="minor"/>
      </rPr>
      <t xml:space="preserve">
Curso Virtual del Modelo Integrado de Planeación y Gestión – MIPG
Curso Virtual de Integridad, Transparencia y Lucha contra la Corrupción
Curso Virtual de Lenguaje Claro
Curso Virtual Inducción a los Gerentes Públicos de la Administración Colombiana.
Por otra parte, dentro de las metas del plan de acción del 2020, </t>
    </r>
    <r>
      <rPr>
        <sz val="16"/>
        <rFont val="Calibri"/>
        <family val="2"/>
        <scheme val="minor"/>
      </rPr>
      <t>l</t>
    </r>
    <r>
      <rPr>
        <sz val="16"/>
        <color theme="1"/>
        <rFont val="Calibri"/>
        <family val="2"/>
        <scheme val="minor"/>
      </rPr>
      <t>a Dirección de Geoestadística - DIG  estableció  la meta " Fortalecer las capacidades técnicas en el uso e integración de la información geoespacial "  asociada al indicador Aumentar el conocimiento de los servidores respecto a la misionalidad de la entidad. Durante el primer semestre de la presente vigencia las actividades implementadas  y los avances realizados aportan  el  0,4%.</t>
    </r>
  </si>
  <si>
    <r>
      <t xml:space="preserve">En convenio con la Superintendencia de Servicios Públicos Domiciliarios  se realizó el diagnóstico y plan de fortalecimiento para:
</t>
    </r>
    <r>
      <rPr>
        <i/>
        <sz val="20"/>
        <color theme="1"/>
        <rFont val="Calibri"/>
        <family val="2"/>
        <scheme val="minor"/>
      </rPr>
      <t xml:space="preserve">
1) Registro de clasificación y aprovechamiento de residuos sólidos.</t>
    </r>
    <r>
      <rPr>
        <sz val="20"/>
        <color theme="1"/>
        <rFont val="Calibri"/>
        <family val="2"/>
        <scheme val="minor"/>
      </rPr>
      <t xml:space="preserve">
En convenio con la Superintendencia de Servicios Públicos Domiciliarios se inició el diagnóstico del componente Tecnico Operativo de Acueducto y Tecnico Operativo de Alcatarillado.
En convenio con la Unidad de Servicios Publico de Empleo se inició en el diagnóstico del registro de Vacantes y Oferentes. 
En convenio con la Superintendencia de Notariado y Registro se inición el diagnóstico del registro base registral. </t>
    </r>
  </si>
  <si>
    <r>
      <rPr>
        <b/>
        <sz val="18"/>
        <color theme="1"/>
        <rFont val="Calibri"/>
        <family val="2"/>
        <scheme val="minor"/>
      </rPr>
      <t>ÍTEM No. 1, DESARROLLOS</t>
    </r>
    <r>
      <rPr>
        <sz val="18"/>
        <color theme="1"/>
        <rFont val="Calibri"/>
        <family val="2"/>
        <scheme val="minor"/>
      </rPr>
      <t xml:space="preserve">
1. VISOR DE TURISMO
2. DESARROLLO DEL VISOR DE RETROPOLACIÓN
3. REDISEÑO DE LA SECCIÓN DE PIB.
4. VISOR DE RESULTADOS DE PUEBLOS INDÍGENAS
</t>
    </r>
    <r>
      <rPr>
        <b/>
        <sz val="18"/>
        <color theme="1"/>
        <rFont val="Calibri"/>
        <family val="2"/>
        <scheme val="minor"/>
      </rPr>
      <t xml:space="preserve">ÍTEM  No. 2, PERIODISMO DE DATOS 
</t>
    </r>
    <r>
      <rPr>
        <sz val="18"/>
        <color theme="1"/>
        <rFont val="Calibri"/>
        <family val="2"/>
        <scheme val="minor"/>
      </rPr>
      <t xml:space="preserve">
Entre el 25 de enero y 22 de febrero se realizó el Taller de Periodismo de datos, contratado por el DANE a la Universidad del Rosario, y que tuvo una intensidad de 20 horas académicas.
En el taller participaron 13 periodistas y 11 funcionarios de DICE, de los grupos internos de trabajo de Relacionamiento con medios, Comunicación visual y diseño, y de Comunicación con grupos de interés. 
NOTA: A final de año se entregará documento con la fase 1: Formulación, resultados de la implementación. 
</t>
    </r>
  </si>
  <si>
    <t>- Se elaboró y publicó en el sistema ISOLUCION la metodología de la Matriz Insumo Producto  de la base 2015. 
- Se elaboró la versión preliminar de la Metodología de la Cuenta Satélite de las Tecnologías de la Información y las Comunicaciones TIC. 
Estos documentos metodologicos se elaboraron bajo los parámetros establecidos por el modelo GSBPM y a partir de las plantillas dispuestas por parte de la OPLAN y DIRPEN.</t>
  </si>
  <si>
    <t xml:space="preserve">Panorama de avance de indicadores 	</t>
  </si>
  <si>
    <r>
      <rPr>
        <b/>
        <sz val="20"/>
        <color theme="1"/>
        <rFont val="Calibri"/>
        <family val="2"/>
        <scheme val="minor"/>
      </rPr>
      <t xml:space="preserve">ÍTEM No. 1
</t>
    </r>
    <r>
      <rPr>
        <sz val="20"/>
        <color theme="1"/>
        <rFont val="Calibri"/>
        <family val="2"/>
        <scheme val="minor"/>
      </rPr>
      <t xml:space="preserve">
</t>
    </r>
    <r>
      <rPr>
        <b/>
        <sz val="20"/>
        <color theme="1"/>
        <rFont val="Calibri"/>
        <family val="2"/>
        <scheme val="minor"/>
      </rPr>
      <t xml:space="preserve">AVANCE 2019 -S2 </t>
    </r>
    <r>
      <rPr>
        <sz val="20"/>
        <color theme="1"/>
        <rFont val="Calibri"/>
        <family val="2"/>
        <scheme val="minor"/>
      </rPr>
      <t xml:space="preserve">= 0 
</t>
    </r>
    <r>
      <rPr>
        <b/>
        <sz val="20"/>
        <color theme="1"/>
        <rFont val="Calibri"/>
        <family val="2"/>
        <scheme val="minor"/>
      </rPr>
      <t>AVANCE 2020 - S1</t>
    </r>
    <r>
      <rPr>
        <sz val="20"/>
        <color theme="1"/>
        <rFont val="Calibri"/>
        <family val="2"/>
        <scheme val="minor"/>
      </rPr>
      <t xml:space="preserve">  = 53
</t>
    </r>
    <r>
      <rPr>
        <b/>
        <sz val="20"/>
        <color theme="1"/>
        <rFont val="Calibri"/>
        <family val="2"/>
        <scheme val="minor"/>
      </rPr>
      <t>AVANCE TOTAL</t>
    </r>
    <r>
      <rPr>
        <sz val="20"/>
        <color theme="1"/>
        <rFont val="Calibri"/>
        <family val="2"/>
        <scheme val="minor"/>
      </rPr>
      <t xml:space="preserve">  = 53
</t>
    </r>
    <r>
      <rPr>
        <b/>
        <sz val="20"/>
        <color theme="1"/>
        <rFont val="Calibri"/>
        <family val="2"/>
        <scheme val="minor"/>
      </rPr>
      <t xml:space="preserve">ÍTEM No. 2 
</t>
    </r>
    <r>
      <rPr>
        <sz val="20"/>
        <color theme="1"/>
        <rFont val="Calibri"/>
        <family val="2"/>
        <scheme val="minor"/>
      </rPr>
      <t xml:space="preserve">
</t>
    </r>
    <r>
      <rPr>
        <b/>
        <sz val="20"/>
        <color theme="1"/>
        <rFont val="Calibri"/>
        <family val="2"/>
        <scheme val="minor"/>
      </rPr>
      <t>LÍNEA BASE: 2.297.233</t>
    </r>
    <r>
      <rPr>
        <sz val="20"/>
        <color theme="1"/>
        <rFont val="Calibri"/>
        <family val="2"/>
        <scheme val="minor"/>
      </rPr>
      <t xml:space="preserve"> (promedio de descargas del anterior cuatrienio 2015-2018).
</t>
    </r>
    <r>
      <rPr>
        <b/>
        <sz val="20"/>
        <color theme="1"/>
        <rFont val="Calibri"/>
        <family val="2"/>
        <scheme val="minor"/>
      </rPr>
      <t>META 2022:</t>
    </r>
    <r>
      <rPr>
        <sz val="20"/>
        <color theme="1"/>
        <rFont val="Calibri"/>
        <family val="2"/>
        <scheme val="minor"/>
      </rPr>
      <t xml:space="preserve"> 2.986.403 (aumento del 10 % de la línea base)
</t>
    </r>
    <r>
      <rPr>
        <b/>
        <sz val="20"/>
        <color theme="1"/>
        <rFont val="Calibri"/>
        <family val="2"/>
        <scheme val="minor"/>
      </rPr>
      <t>AVANCE 2020 S1:</t>
    </r>
    <r>
      <rPr>
        <sz val="20"/>
        <color theme="1"/>
        <rFont val="Calibri"/>
        <family val="2"/>
        <scheme val="minor"/>
      </rPr>
      <t xml:space="preserve"> 1.658.250 (55% de avance frente a la meta). 
</t>
    </r>
    <r>
      <rPr>
        <b/>
        <sz val="20"/>
        <color theme="1"/>
        <rFont val="Calibri"/>
        <family val="2"/>
        <scheme val="minor"/>
      </rPr>
      <t xml:space="preserve">ÍTEM No. 3
</t>
    </r>
    <r>
      <rPr>
        <sz val="20"/>
        <color theme="1"/>
        <rFont val="Calibri"/>
        <family val="2"/>
        <scheme val="minor"/>
      </rPr>
      <t xml:space="preserve">
</t>
    </r>
    <r>
      <rPr>
        <b/>
        <sz val="20"/>
        <color theme="1"/>
        <rFont val="Calibri"/>
        <family val="2"/>
        <scheme val="minor"/>
      </rPr>
      <t>LÍNEA BASE:</t>
    </r>
    <r>
      <rPr>
        <sz val="20"/>
        <color theme="1"/>
        <rFont val="Calibri"/>
        <family val="2"/>
        <scheme val="minor"/>
      </rPr>
      <t xml:space="preserve"> 120.265 (promedio de descargas del anterior cuatrienio (2015-2018).
</t>
    </r>
    <r>
      <rPr>
        <b/>
        <sz val="20"/>
        <color theme="1"/>
        <rFont val="Calibri"/>
        <family val="2"/>
        <scheme val="minor"/>
      </rPr>
      <t>META 2020:</t>
    </r>
    <r>
      <rPr>
        <sz val="20"/>
        <color theme="1"/>
        <rFont val="Calibri"/>
        <family val="2"/>
        <scheme val="minor"/>
      </rPr>
      <t xml:space="preserve"> 156.345 (aumento del 30% frente a la línea base)
</t>
    </r>
    <r>
      <rPr>
        <b/>
        <sz val="20"/>
        <color theme="1"/>
        <rFont val="Calibri"/>
        <family val="2"/>
        <scheme val="minor"/>
      </rPr>
      <t>AVANCE 2020 S1.</t>
    </r>
    <r>
      <rPr>
        <sz val="20"/>
        <color theme="1"/>
        <rFont val="Calibri"/>
        <family val="2"/>
        <scheme val="minor"/>
      </rPr>
      <t xml:space="preserve"> 180.151 (100%  de cumplimiento de la meta para este año.)
</t>
    </r>
  </si>
  <si>
    <r>
      <rPr>
        <b/>
        <sz val="18"/>
        <color theme="1"/>
        <rFont val="Calibri"/>
        <family val="2"/>
        <scheme val="minor"/>
      </rPr>
      <t>DIMPE</t>
    </r>
    <r>
      <rPr>
        <sz val="18"/>
        <color theme="1"/>
        <rFont val="Calibri"/>
        <family val="2"/>
        <scheme val="minor"/>
      </rPr>
      <t xml:space="preserve">
• Índices de precios del productor (IPP): El GIT de Precios ha realizado la verificación durante el primer semestre de 2020 del cómo la fecha vigente de difusión, requiere el cierre del periodo operativo y de análisis en días anteriores a los que permiten  que las fuentes informantes cuenten con datos precisos para poder determinar las variaciones de precio del mes inmediatamente anterior a la fecha de difusión. Se ha encontrado dificultades con la definición del precio de seguimiento.  Se ha encontrado que otros países tiene estrategias de difusión diferentes: publicación preliminar de resultados con revisiones y entrega del resultado final oficial cuatro meses despues del mes de referencia.  Lo anterior hace parte del diagnóstico de aristas de revisión en la propuesta de mejora metodologica del índice. (Avance estimado 15%)
• Encuesta Ambiental Industrial (EAI): El grupo de trabajo de la Encuesta Ambiental Industrial finalizó las pruebas de las preguntas sobre adaptación y mitigación al Cambio Climático. Una vez aprobado, se ajustó el formulario de la EAI, se elaboraron las especificaciones de consistencia y validación, se realizaron los ajustes en el aplicativa, así como, se actualizaron el manual del encuestador, el de diligenciamiento y el material de capacitación. El operativo de campo inició el 1 de agosto de 2019, los resultados se publicarán en 2021.Se ajustó el formulario para la Encuesta Ambiental de Hoteles. Debido a ausencia de recursos y a que los usuarios de la información requieren ampliar el universo de estudio, se optó por incluir un módulo ambiental exploratorio en la EAS que permita determinar un marco de aplicación de una Encusta Ambiental al Sector Servcios en 2021. (Avance estimado 90%)
• Encuesta Nacional de Consumo de Sustancias Psicoactivas (ENCSPA): Durante el primer semestre de 2020, se adelantaron las tareas de cierre operativo, depuración de la base de datos, programación de cuadros de salida, generación de factores de expansión y coeficientes de variación para la elaboración de los documentos de difusión. El 31 de mayo se remitió al Ministyerio de Justicia la base de datos final, depurada y con factores de expansión. (Avance estimado 80%)
•  Encuesta de Ambiente y Desempeño Institucional (EDI- EDID): Dando continuidad al proceso de consulta a expertos y usuarios de la investigación, en el primer semestre de 2020 y con miras a la operación de 2021, el GIT  de Capital Social  retomó el contacto con expertos como Cristhian Schuster de University College London, Benjamin Roseth del BID, el equipo de la firma consultora Jaime Arteaga y Asociados y Pablo Sanabria de la Escuela de Gobierno de la Universidad de los Andes, entre otros.
Igualmente, se iniciaron mesas de trabajo semanales con el grupo de Modernización del Estado del DNP y un grupo conformado por las direcciones técnicas del DAFP, en las cuales se han tenido avances importantes en la identificación de necesidades de información y mejoras al formulario de recolección y metodología de las EDIs.(Avance estimado 75%)
•Gran Encuesta Integrada de Hogares (GEIH): El GIT de Mercado Laboral a partir de las mesas de trabajo con expertos internacionales y grupos temáticos internos, con relación a los productos finales: se ajustó el formulario (versión 24-feb-2020) y se generaron versiones preliminares para revisión de la Ficha metodológica, Metodología y Plan General. (Avance estimado 15%)
• Encuenta Nacional Agropecuaria (ENA): El GIT de Agropecuaria  adelantó la publicación de los resultados de la ENA 2019 I y II Semestre inlcuyendo las necesidades de diferentes actores como son el Ministerio de Agricultura y -desarrollo Rural, la UPME, el IDEAM, AGROSAVIA, entre otros, teniendo encuenta los componentes de energía, ciencia, tecnología e innovación, caracterización de los productores, identificación de campesinos entre otros. Adicionalmente, se está adelantando el rediseño del formulario 2020 teniendo en cuenta vacíos de información en ODS y requerimientos nuevos de los usuarios de la información.(Avance estimado 60%)
• Deflactor Indicador de avance físico de obras cíviles (IAFOC): Se realizó la compilación de la base de datos con 236 presupuestos de obras civiles indispensable para la construcción de ponderaciones, niveles básicos y niveles flexibles para el deflactor IAFOC,  en esta actividad trabajó el equipo de ingenieros con los lineamientos directrices de la asesora Carmela Serna y el coordinador de grupo; esto se hizo utilizando herramientas de Excel y respetando las fases del diseño temático; este trabajo se elaboró entre los meses de Enero - Marzo de 2020. Adicionalmente, se realizó  la construcción de las ponderaciones internas (rediseño del indicador nominal), así como definición de los niveles básicos por tipología de costo y 561 articulos, cruce con los articulos del ICCP, y elaboración del manual de especificaciones para prueba piloto de recolección de precios, así como coordinación para el operativo de recoleccción de precios, fue realizada por  el equipo de ingenieros con los lineamientos directrices de la asesora Carmela Serna y el coordinador de grupo, se hizo utilizando herramientas de excel y SAS y respetando las fases del diseño temático  entre los meses de Abril  - Junio de 2020.(Avance estimado 60%)
• Encuesta Mensual de Servicios (EMS):El GIT de serviciós realizó la publicación del rediseño de la EMS en marzo de 2020 con la publicación de enero 2020. Desde Logística se realizó el respectivo informe de cobertura.(Avance estimado 100%)
• Encuesta Mensual de Servicios de Bogotá(EMSB): El GIT de serviciós realizó la recoleción del rediseño de la EMSB en enero y febrero de 2020 para la publicación en julio 2020. Desde Logística se realizó el respectivo informe de cobertura.(Avance estimado 100%)"</t>
    </r>
  </si>
  <si>
    <t>0%</t>
  </si>
  <si>
    <t>87%</t>
  </si>
  <si>
    <t>10%</t>
  </si>
  <si>
    <t>5%</t>
  </si>
  <si>
    <r>
      <rPr>
        <b/>
        <sz val="20"/>
        <color theme="1"/>
        <rFont val="Calibri"/>
        <family val="2"/>
        <scheme val="minor"/>
      </rPr>
      <t>Meta_3:</t>
    </r>
    <r>
      <rPr>
        <sz val="20"/>
        <color theme="1"/>
        <rFont val="Calibri"/>
        <family val="2"/>
        <scheme val="minor"/>
      </rPr>
      <t xml:space="preserve">
- Se tiene  el documento con la propuesta de mejora para la captura de informacion en la pagina de la operación PVPLVA  
- El cronograma de actividades. 
</t>
    </r>
    <r>
      <rPr>
        <b/>
        <sz val="20"/>
        <color theme="1"/>
        <rFont val="Calibri"/>
        <family val="2"/>
        <scheme val="minor"/>
      </rPr>
      <t>Meta_4:</t>
    </r>
    <r>
      <rPr>
        <sz val="20"/>
        <color theme="1"/>
        <rFont val="Calibri"/>
        <family val="2"/>
        <scheme val="minor"/>
      </rPr>
      <t xml:space="preserve">
- Se realizo la revisión del levantamiento de los preliminares enviados para CHV  e IIOC .
</t>
    </r>
    <r>
      <rPr>
        <b/>
        <sz val="20"/>
        <color theme="1"/>
        <rFont val="Calibri"/>
        <family val="2"/>
        <scheme val="minor"/>
      </rPr>
      <t>Meta_5:</t>
    </r>
    <r>
      <rPr>
        <sz val="20"/>
        <color theme="1"/>
        <rFont val="Calibri"/>
        <family val="2"/>
        <scheme val="minor"/>
      </rPr>
      <t xml:space="preserve">
- Partiendo del diagnostico de documento de mejoras para los aplicativos de las encuestas económicas se generaron los requerimientos especificos para la EAM, EMMET, como el módulo de Quantum y los ajustes de consistencia en las ficha de análisis.
- Para EAS se generaron especificaciones de desarrollo para el módulo ambiental, mejora de validación y consistencia de la ficha de análisis y ficha de departamentos
-Para la EMC se generó propuesta de  indicadores 
-Para la EAC se dieron especificaciones para el control de cambios, malla de validación y mejoras ficha de análisis. 
</t>
    </r>
    <r>
      <rPr>
        <b/>
        <sz val="20"/>
        <color theme="1"/>
        <rFont val="Calibri"/>
        <family val="2"/>
        <scheme val="minor"/>
      </rPr>
      <t>Meta_7:</t>
    </r>
    <r>
      <rPr>
        <sz val="20"/>
        <color theme="1"/>
        <rFont val="Calibri"/>
        <family val="2"/>
        <scheme val="minor"/>
      </rPr>
      <t xml:space="preserve"> 
- El grupo SIPSA de logística Dane Central inicio la elaboración del documento preliminar y el analisis detallado de las necesidades de los aplicativos SIPSA, separandolo por componentes debido a que cada uno presenta particularidades en la toma, cobertura y análisis de la información.
</t>
    </r>
    <r>
      <rPr>
        <b/>
        <sz val="20"/>
        <color theme="1"/>
        <rFont val="Calibri"/>
        <family val="2"/>
        <scheme val="minor"/>
      </rPr>
      <t>Meta_8:</t>
    </r>
    <r>
      <rPr>
        <sz val="20"/>
        <color theme="1"/>
        <rFont val="Calibri"/>
        <family val="2"/>
        <scheme val="minor"/>
      </rPr>
      <t xml:space="preserve">
- Una vez recibido la ultima versión del Plan General que es la herramienta de arranque a las fases de diseño y construcción del censo economico experimental, se procedio a la actualización y revisión de los productos programados a realizar durante este periodo.
- Se trabajo la versión del formulario básico para construir el diagrama funcional de operación durante las fases de recolección, analisis y consolidación de información. 
- Una vez definido el diseño funcional, se procedio a la construcción de la primera versión del SIMCE en el cual se tienen componentes de analisis tematico y operativos que brindran el seguimiento del censo en tiempo real con el fin que sirva de herramienta de seguimiento y control permanente d e la operación censal. 
</t>
    </r>
    <r>
      <rPr>
        <b/>
        <sz val="20"/>
        <color theme="1"/>
        <rFont val="Calibri"/>
        <family val="2"/>
        <scheme val="minor"/>
      </rPr>
      <t>Meta_10:</t>
    </r>
    <r>
      <rPr>
        <sz val="20"/>
        <color theme="1"/>
        <rFont val="Calibri"/>
        <family val="2"/>
        <scheme val="minor"/>
      </rPr>
      <t xml:space="preserve">
</t>
    </r>
    <r>
      <rPr>
        <b/>
        <sz val="20"/>
        <color theme="1"/>
        <rFont val="Calibri"/>
        <family val="2"/>
        <scheme val="minor"/>
      </rPr>
      <t xml:space="preserve">- </t>
    </r>
    <r>
      <rPr>
        <sz val="20"/>
        <color theme="1"/>
        <rFont val="Calibri"/>
        <family val="2"/>
        <scheme val="minor"/>
      </rPr>
      <t xml:space="preserve">Se establecieron los lineamientos para el programa de monitoreos internos y se ajusto la guia para la operación del programa.
</t>
    </r>
    <r>
      <rPr>
        <b/>
        <sz val="20"/>
        <color theme="1"/>
        <rFont val="Calibri"/>
        <family val="2"/>
        <scheme val="minor"/>
      </rPr>
      <t>Meta_12:</t>
    </r>
    <r>
      <rPr>
        <sz val="20"/>
        <color theme="1"/>
        <rFont val="Calibri"/>
        <family val="2"/>
        <scheme val="minor"/>
      </rPr>
      <t xml:space="preserve">
- Para el rediseño de los indices de construcción pesada con indices de obras civiles para la deflactacion de cuentas nacionales
- Se desarrolla el documento de propuesta tecnico economica ICCP rediseño y el correo de la ampliación de la canasta ICCP.
- Se consiguio realizar las actividades requeridas para salir a campo el 2 de julio según cronograma.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</si>
</sst>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0.0"/>
    <numFmt numFmtId="166" formatCode="0.0%"/>
  </numFmts>
  <fonts count="42" x14ac:knownFonts="1">
    <font>
      <sz val="11"/>
      <color theme="1"/>
      <name val="Calibri"/>
      <family val="2"/>
      <scheme val="minor"/>
    </font>
    <font>
      <sz val="11"/>
      <color theme="1"/>
      <name val="Calibri"/>
      <family val="2"/>
      <scheme val="minor"/>
    </font>
    <font>
      <u/>
      <sz val="11"/>
      <color theme="10"/>
      <name val="Calibri"/>
      <family val="2"/>
      <scheme val="minor"/>
    </font>
    <font>
      <b/>
      <sz val="14"/>
      <color theme="0"/>
      <name val="Calibri"/>
      <family val="2"/>
      <scheme val="minor"/>
    </font>
    <font>
      <sz val="11"/>
      <color theme="1"/>
      <name val="Segoe UI"/>
      <family val="2"/>
    </font>
    <font>
      <b/>
      <sz val="14"/>
      <color theme="1"/>
      <name val="Segoe UI"/>
      <family val="2"/>
    </font>
    <font>
      <sz val="14"/>
      <color theme="1"/>
      <name val="Segoe UI"/>
      <family val="2"/>
    </font>
    <font>
      <b/>
      <sz val="14"/>
      <color rgb="FFB71C51"/>
      <name val="Segoe UI"/>
      <family val="2"/>
    </font>
    <font>
      <b/>
      <sz val="14"/>
      <color rgb="FFC00000"/>
      <name val="Segoe UI"/>
      <family val="2"/>
    </font>
    <font>
      <b/>
      <sz val="14"/>
      <name val="Segoe UI"/>
      <family val="2"/>
    </font>
    <font>
      <sz val="14"/>
      <color theme="1"/>
      <name val="Calibri"/>
      <family val="2"/>
      <scheme val="minor"/>
    </font>
    <font>
      <u/>
      <sz val="14"/>
      <name val="Calibri"/>
      <family val="2"/>
      <scheme val="minor"/>
    </font>
    <font>
      <sz val="14"/>
      <name val="Calibri"/>
      <family val="2"/>
      <scheme val="minor"/>
    </font>
    <font>
      <b/>
      <sz val="14"/>
      <color theme="1"/>
      <name val="Calibri"/>
      <family val="2"/>
      <scheme val="minor"/>
    </font>
    <font>
      <b/>
      <sz val="11"/>
      <color theme="0"/>
      <name val="Segoe UI"/>
      <family val="2"/>
    </font>
    <font>
      <sz val="9"/>
      <color theme="1"/>
      <name val="Segoe UI"/>
      <family val="2"/>
    </font>
    <font>
      <sz val="10"/>
      <color theme="1"/>
      <name val="Segoe UI"/>
      <family val="2"/>
    </font>
    <font>
      <b/>
      <sz val="14"/>
      <color rgb="FFB6004C"/>
      <name val="Calibri"/>
      <family val="2"/>
      <scheme val="minor"/>
    </font>
    <font>
      <b/>
      <sz val="10"/>
      <color theme="1"/>
      <name val="Segoe UI"/>
      <family val="2"/>
    </font>
    <font>
      <b/>
      <sz val="14"/>
      <color rgb="FFB6004C"/>
      <name val="Segoe UI"/>
      <family val="2"/>
    </font>
    <font>
      <b/>
      <sz val="20"/>
      <color rgb="FFB6004C"/>
      <name val="Calibri"/>
      <family val="2"/>
      <scheme val="minor"/>
    </font>
    <font>
      <b/>
      <sz val="20"/>
      <name val="Calibri"/>
      <family val="2"/>
      <scheme val="minor"/>
    </font>
    <font>
      <b/>
      <sz val="36"/>
      <name val="Calibri"/>
      <family val="2"/>
      <scheme val="minor"/>
    </font>
    <font>
      <sz val="20"/>
      <color theme="1"/>
      <name val="Calibri"/>
      <family val="2"/>
      <scheme val="minor"/>
    </font>
    <font>
      <b/>
      <sz val="20"/>
      <color theme="1"/>
      <name val="Calibri"/>
      <family val="2"/>
      <scheme val="minor"/>
    </font>
    <font>
      <b/>
      <sz val="20"/>
      <color theme="0"/>
      <name val="Calibri"/>
      <family val="2"/>
      <scheme val="minor"/>
    </font>
    <font>
      <b/>
      <sz val="24"/>
      <color theme="0"/>
      <name val="Calibri"/>
      <family val="2"/>
      <scheme val="minor"/>
    </font>
    <font>
      <b/>
      <sz val="36"/>
      <color theme="1"/>
      <name val="Calibri"/>
      <family val="2"/>
      <scheme val="minor"/>
    </font>
    <font>
      <sz val="18"/>
      <name val="Calibri"/>
      <family val="2"/>
      <scheme val="minor"/>
    </font>
    <font>
      <sz val="20"/>
      <name val="Calibri"/>
      <family val="2"/>
      <scheme val="minor"/>
    </font>
    <font>
      <i/>
      <sz val="20"/>
      <name val="Calibri"/>
      <family val="2"/>
      <scheme val="minor"/>
    </font>
    <font>
      <sz val="16"/>
      <color theme="1"/>
      <name val="Calibri"/>
      <family val="2"/>
      <scheme val="minor"/>
    </font>
    <font>
      <sz val="18"/>
      <color theme="1"/>
      <name val="Calibri"/>
      <family val="2"/>
      <scheme val="minor"/>
    </font>
    <font>
      <sz val="16"/>
      <color rgb="FFFFC000"/>
      <name val="Calibri"/>
      <family val="2"/>
      <scheme val="minor"/>
    </font>
    <font>
      <sz val="16"/>
      <name val="Calibri"/>
      <family val="2"/>
      <scheme val="minor"/>
    </font>
    <font>
      <i/>
      <sz val="20"/>
      <color theme="1"/>
      <name val="Calibri"/>
      <family val="2"/>
      <scheme val="minor"/>
    </font>
    <font>
      <b/>
      <sz val="18"/>
      <color theme="1"/>
      <name val="Calibri"/>
      <family val="2"/>
      <scheme val="minor"/>
    </font>
    <font>
      <sz val="20"/>
      <color theme="1"/>
      <name val="Calibri"/>
      <family val="2"/>
    </font>
    <font>
      <b/>
      <sz val="20"/>
      <color theme="1"/>
      <name val="Calibri"/>
      <family val="2"/>
    </font>
    <font>
      <b/>
      <sz val="26"/>
      <color theme="1"/>
      <name val="Calibri"/>
      <family val="2"/>
      <scheme val="minor"/>
    </font>
    <font>
      <b/>
      <sz val="24"/>
      <color theme="1"/>
      <name val="Calibri"/>
      <family val="2"/>
      <scheme val="minor"/>
    </font>
    <font>
      <b/>
      <sz val="24"/>
      <name val="Calibri"/>
      <family val="2"/>
      <scheme val="minor"/>
    </font>
  </fonts>
  <fills count="14">
    <fill>
      <patternFill patternType="none"/>
    </fill>
    <fill>
      <patternFill patternType="gray125"/>
    </fill>
    <fill>
      <patternFill patternType="solid">
        <fgColor rgb="FFB6004C"/>
        <bgColor indexed="64"/>
      </patternFill>
    </fill>
    <fill>
      <patternFill patternType="solid">
        <fgColor rgb="FF0076A2"/>
        <bgColor indexed="64"/>
      </patternFill>
    </fill>
    <fill>
      <patternFill patternType="solid">
        <fgColor theme="0"/>
        <bgColor indexed="64"/>
      </patternFill>
    </fill>
    <fill>
      <patternFill patternType="solid">
        <fgColor rgb="FFB71C51"/>
        <bgColor indexed="64"/>
      </patternFill>
    </fill>
    <fill>
      <patternFill patternType="solid">
        <fgColor rgb="FF7D0641"/>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6F468"/>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67">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Font="1" applyAlignment="1">
      <alignment wrapText="1"/>
    </xf>
    <xf numFmtId="0" fontId="0" fillId="4" borderId="0" xfId="0" applyFill="1"/>
    <xf numFmtId="0" fontId="0" fillId="4" borderId="0" xfId="0" applyFill="1" applyAlignment="1">
      <alignment wrapText="1"/>
    </xf>
    <xf numFmtId="0" fontId="4" fillId="4" borderId="0" xfId="0" applyFont="1" applyFill="1"/>
    <xf numFmtId="0" fontId="5" fillId="5" borderId="0" xfId="0" applyFont="1" applyFill="1" applyBorder="1" applyAlignment="1">
      <alignment horizontal="left" vertical="center" wrapText="1"/>
    </xf>
    <xf numFmtId="0" fontId="6" fillId="4" borderId="0" xfId="0" applyFont="1" applyFill="1"/>
    <xf numFmtId="0" fontId="8" fillId="5" borderId="0" xfId="0" applyFont="1" applyFill="1" applyBorder="1" applyAlignment="1">
      <alignment horizontal="left"/>
    </xf>
    <xf numFmtId="0" fontId="4" fillId="4" borderId="0" xfId="0" applyFont="1" applyFill="1" applyBorder="1"/>
    <xf numFmtId="0" fontId="4" fillId="5" borderId="0" xfId="0" applyFont="1" applyFill="1" applyBorder="1"/>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9" fontId="6" fillId="4" borderId="1" xfId="1" applyFont="1" applyFill="1"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9" fontId="10" fillId="0" borderId="1" xfId="1" applyFont="1" applyBorder="1" applyAlignment="1">
      <alignment horizontal="center" vertical="center" wrapText="1"/>
    </xf>
    <xf numFmtId="10" fontId="10" fillId="0" borderId="1" xfId="1" applyNumberFormat="1" applyFont="1" applyFill="1" applyBorder="1" applyAlignment="1">
      <alignment horizontal="center" vertical="center"/>
    </xf>
    <xf numFmtId="9" fontId="10" fillId="0" borderId="1" xfId="1" applyFont="1" applyFill="1" applyBorder="1" applyAlignment="1">
      <alignment horizontal="left" vertical="center" wrapText="1"/>
    </xf>
    <xf numFmtId="0" fontId="11" fillId="0" borderId="13" xfId="3" applyFont="1" applyFill="1" applyBorder="1" applyAlignment="1">
      <alignment vertical="center" wrapText="1"/>
    </xf>
    <xf numFmtId="0" fontId="12" fillId="0" borderId="13"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9" fontId="10" fillId="0" borderId="1" xfId="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3" xfId="3" applyFont="1" applyFill="1" applyBorder="1" applyAlignment="1">
      <alignment horizontal="left" vertical="center" wrapText="1"/>
    </xf>
    <xf numFmtId="0" fontId="10" fillId="0" borderId="1" xfId="0" applyFont="1" applyFill="1" applyBorder="1" applyAlignment="1">
      <alignment vertical="top" wrapText="1"/>
    </xf>
    <xf numFmtId="9" fontId="12" fillId="0" borderId="1" xfId="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3" xfId="0" applyFont="1" applyFill="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3" xfId="3" applyFont="1" applyBorder="1" applyAlignment="1">
      <alignment vertical="center" wrapText="1"/>
    </xf>
    <xf numFmtId="37" fontId="12" fillId="0" borderId="1" xfId="2" applyNumberFormat="1" applyFont="1" applyFill="1" applyBorder="1" applyAlignment="1">
      <alignment horizontal="center" vertical="center"/>
    </xf>
    <xf numFmtId="49" fontId="10" fillId="0" borderId="1" xfId="2"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2" fillId="0" borderId="13" xfId="0" applyFont="1" applyFill="1" applyBorder="1" applyAlignment="1">
      <alignment horizontal="left" vertical="top" wrapText="1"/>
    </xf>
    <xf numFmtId="1" fontId="10" fillId="0" borderId="1" xfId="1" applyNumberFormat="1" applyFont="1" applyFill="1" applyBorder="1" applyAlignment="1">
      <alignment horizontal="center"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3" xfId="3" applyFont="1" applyFill="1" applyBorder="1" applyAlignment="1">
      <alignment wrapText="1"/>
    </xf>
    <xf numFmtId="9"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2" fillId="0" borderId="13" xfId="0" applyFont="1" applyFill="1" applyBorder="1" applyAlignment="1">
      <alignment horizontal="left" vertical="center"/>
    </xf>
    <xf numFmtId="9" fontId="12" fillId="0" borderId="1" xfId="0" applyNumberFormat="1" applyFont="1" applyFill="1" applyBorder="1" applyAlignment="1" applyProtection="1">
      <alignment horizontal="center" vertical="center" wrapText="1"/>
      <protection locked="0"/>
    </xf>
    <xf numFmtId="0" fontId="11" fillId="0" borderId="13" xfId="3" applyFont="1" applyFill="1" applyBorder="1" applyAlignment="1">
      <alignment vertical="center"/>
    </xf>
    <xf numFmtId="9" fontId="10" fillId="0" borderId="1" xfId="0" applyNumberFormat="1" applyFont="1" applyFill="1" applyBorder="1" applyAlignment="1">
      <alignment horizontal="left" vertical="top" wrapText="1"/>
    </xf>
    <xf numFmtId="0" fontId="10" fillId="0" borderId="16"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6" xfId="0" applyFont="1" applyFill="1" applyBorder="1" applyAlignment="1">
      <alignment horizontal="center" vertical="center" wrapText="1"/>
    </xf>
    <xf numFmtId="9" fontId="10" fillId="0" borderId="16" xfId="0" applyNumberFormat="1" applyFont="1" applyFill="1" applyBorder="1" applyAlignment="1">
      <alignment horizontal="left" vertical="center" wrapText="1"/>
    </xf>
    <xf numFmtId="9" fontId="12" fillId="0" borderId="17" xfId="0" applyNumberFormat="1" applyFont="1" applyFill="1" applyBorder="1" applyAlignment="1">
      <alignment horizontal="left" vertical="center" wrapText="1"/>
    </xf>
    <xf numFmtId="0" fontId="10" fillId="0" borderId="1" xfId="0" applyFont="1" applyFill="1" applyBorder="1" applyAlignment="1">
      <alignment horizontal="justify" vertical="top" wrapText="1"/>
    </xf>
    <xf numFmtId="0" fontId="15" fillId="0" borderId="0" xfId="0" applyFont="1"/>
    <xf numFmtId="0" fontId="14" fillId="6" borderId="10" xfId="0" applyFont="1" applyFill="1"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9" fontId="16" fillId="0" borderId="1" xfId="0" applyNumberFormat="1" applyFont="1" applyBorder="1" applyAlignment="1" applyProtection="1">
      <alignment horizontal="center" vertical="center"/>
      <protection locked="0"/>
    </xf>
    <xf numFmtId="10" fontId="16" fillId="0" borderId="1" xfId="0" applyNumberFormat="1" applyFont="1" applyBorder="1" applyAlignment="1" applyProtection="1">
      <alignment horizontal="center" vertical="center"/>
      <protection locked="0"/>
    </xf>
    <xf numFmtId="9" fontId="16" fillId="0" borderId="1" xfId="0" applyNumberFormat="1" applyFont="1" applyBorder="1" applyAlignment="1">
      <alignment horizontal="center" vertical="center" wrapText="1"/>
    </xf>
    <xf numFmtId="9" fontId="16" fillId="0" borderId="1" xfId="1"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1" fontId="16" fillId="0" borderId="1" xfId="0" applyNumberFormat="1" applyFont="1" applyBorder="1" applyAlignment="1">
      <alignment horizontal="center" vertical="center" wrapText="1"/>
    </xf>
    <xf numFmtId="9"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1" fontId="16" fillId="0" borderId="1" xfId="0" applyNumberFormat="1" applyFont="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protection locked="0"/>
    </xf>
    <xf numFmtId="9" fontId="15" fillId="0" borderId="0" xfId="1" applyFont="1"/>
    <xf numFmtId="9" fontId="16" fillId="0" borderId="1" xfId="0" applyNumberFormat="1" applyFont="1" applyBorder="1" applyAlignment="1">
      <alignment horizontal="center" vertical="center"/>
    </xf>
    <xf numFmtId="9" fontId="16" fillId="0" borderId="1" xfId="1" applyFont="1" applyFill="1" applyBorder="1" applyAlignment="1" applyProtection="1">
      <alignment horizontal="center" vertical="center" wrapText="1"/>
      <protection locked="0"/>
    </xf>
    <xf numFmtId="9" fontId="16" fillId="0" borderId="1" xfId="1" applyFont="1" applyFill="1" applyBorder="1" applyAlignment="1">
      <alignment horizontal="center" vertical="center" wrapText="1"/>
    </xf>
    <xf numFmtId="0" fontId="16" fillId="0" borderId="16" xfId="0" applyFont="1" applyBorder="1" applyAlignment="1">
      <alignment horizontal="center" vertical="center" wrapText="1"/>
    </xf>
    <xf numFmtId="1" fontId="16" fillId="0" borderId="16" xfId="0" applyNumberFormat="1" applyFont="1" applyBorder="1" applyAlignment="1" applyProtection="1">
      <alignment horizontal="center" vertical="center"/>
      <protection locked="0"/>
    </xf>
    <xf numFmtId="9" fontId="16" fillId="0" borderId="16" xfId="0" applyNumberFormat="1" applyFont="1" applyBorder="1" applyAlignment="1">
      <alignment horizontal="center" vertical="center" wrapText="1"/>
    </xf>
    <xf numFmtId="0" fontId="0" fillId="0" borderId="0" xfId="0"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8" fillId="9" borderId="1" xfId="0" applyFont="1" applyFill="1" applyBorder="1" applyAlignment="1">
      <alignment horizontal="center" vertical="center" wrapText="1"/>
    </xf>
    <xf numFmtId="0" fontId="18" fillId="9" borderId="16" xfId="0" applyFont="1" applyFill="1" applyBorder="1" applyAlignment="1">
      <alignment horizontal="center" vertical="center" wrapText="1"/>
    </xf>
    <xf numFmtId="9" fontId="18" fillId="9" borderId="1" xfId="0" applyNumberFormat="1" applyFont="1" applyFill="1" applyBorder="1" applyAlignment="1" applyProtection="1">
      <alignment horizontal="center" vertical="center"/>
      <protection locked="0"/>
    </xf>
    <xf numFmtId="9" fontId="18" fillId="9" borderId="1" xfId="1"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wrapText="1"/>
      <protection locked="0"/>
    </xf>
    <xf numFmtId="9" fontId="18" fillId="9" borderId="1" xfId="0" applyNumberFormat="1" applyFont="1" applyFill="1" applyBorder="1" applyAlignment="1" applyProtection="1">
      <alignment horizontal="center" vertical="center" wrapText="1"/>
      <protection locked="0"/>
    </xf>
    <xf numFmtId="1" fontId="18" fillId="9" borderId="1" xfId="0" applyNumberFormat="1"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protection locked="0"/>
    </xf>
    <xf numFmtId="1" fontId="18" fillId="9" borderId="1" xfId="0" applyNumberFormat="1" applyFont="1" applyFill="1" applyBorder="1" applyAlignment="1">
      <alignment horizontal="center" vertical="center" wrapText="1"/>
    </xf>
    <xf numFmtId="9" fontId="18" fillId="9" borderId="1" xfId="1" applyFont="1" applyFill="1" applyBorder="1" applyAlignment="1" applyProtection="1">
      <alignment horizontal="center" vertical="center" wrapText="1"/>
      <protection locked="0"/>
    </xf>
    <xf numFmtId="9" fontId="18" fillId="9" borderId="1" xfId="1" applyFont="1" applyFill="1" applyBorder="1" applyAlignment="1">
      <alignment horizontal="center" vertical="center" wrapText="1"/>
    </xf>
    <xf numFmtId="1" fontId="18" fillId="9" borderId="16"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3"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protection locked="0"/>
    </xf>
    <xf numFmtId="0" fontId="23" fillId="0" borderId="0" xfId="0" applyFont="1"/>
    <xf numFmtId="0" fontId="26" fillId="8" borderId="19" xfId="0" applyFont="1" applyFill="1" applyBorder="1" applyAlignment="1">
      <alignment horizontal="center" vertical="center" wrapText="1"/>
    </xf>
    <xf numFmtId="9" fontId="26" fillId="8" borderId="19" xfId="1"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3" fillId="0" borderId="0" xfId="0" applyFont="1" applyAlignment="1">
      <alignment wrapText="1"/>
    </xf>
    <xf numFmtId="0" fontId="20" fillId="0" borderId="19" xfId="0" applyFont="1" applyBorder="1" applyAlignment="1">
      <alignment horizontal="center" vertical="center" wrapText="1"/>
    </xf>
    <xf numFmtId="0" fontId="24" fillId="0" borderId="19" xfId="0" applyFont="1" applyBorder="1" applyAlignment="1">
      <alignment horizontal="center" vertical="center" wrapText="1"/>
    </xf>
    <xf numFmtId="0" fontId="24" fillId="9" borderId="19" xfId="0" applyFont="1" applyFill="1" applyBorder="1" applyAlignment="1">
      <alignment horizontal="center" vertical="center" wrapText="1"/>
    </xf>
    <xf numFmtId="0" fontId="23" fillId="0" borderId="19" xfId="0" applyFont="1" applyBorder="1" applyAlignment="1">
      <alignment horizontal="center" vertical="center" wrapText="1"/>
    </xf>
    <xf numFmtId="9" fontId="23" fillId="0" borderId="19" xfId="1" applyFont="1" applyBorder="1" applyAlignment="1">
      <alignment horizontal="center" vertical="center" wrapText="1"/>
    </xf>
    <xf numFmtId="9" fontId="24" fillId="9" borderId="19" xfId="1" applyFont="1" applyFill="1" applyBorder="1" applyAlignment="1">
      <alignment horizontal="center" vertical="center" wrapText="1"/>
    </xf>
    <xf numFmtId="9" fontId="23" fillId="4" borderId="19" xfId="1" applyFont="1" applyFill="1" applyBorder="1" applyAlignment="1">
      <alignment horizontal="center" vertical="center" wrapText="1"/>
    </xf>
    <xf numFmtId="0" fontId="20" fillId="4" borderId="19" xfId="0" applyFont="1" applyFill="1" applyBorder="1" applyAlignment="1">
      <alignment horizontal="center" vertical="center" wrapText="1"/>
    </xf>
    <xf numFmtId="10" fontId="24" fillId="9" borderId="19" xfId="1" applyNumberFormat="1" applyFont="1" applyFill="1" applyBorder="1" applyAlignment="1">
      <alignment horizontal="center" vertical="center"/>
    </xf>
    <xf numFmtId="0" fontId="23" fillId="0" borderId="25" xfId="0" applyFont="1" applyBorder="1" applyAlignment="1">
      <alignment horizontal="center" vertical="center" wrapText="1"/>
    </xf>
    <xf numFmtId="49" fontId="23" fillId="0" borderId="25" xfId="0" applyNumberFormat="1" applyFont="1" applyBorder="1" applyAlignment="1">
      <alignment horizontal="center" vertical="center" wrapText="1"/>
    </xf>
    <xf numFmtId="0" fontId="23" fillId="0" borderId="25" xfId="0" applyFont="1" applyBorder="1" applyAlignment="1">
      <alignment vertical="center" wrapText="1"/>
    </xf>
    <xf numFmtId="9" fontId="23" fillId="0" borderId="25" xfId="1" applyFont="1" applyFill="1" applyBorder="1" applyAlignment="1">
      <alignment horizontal="left" vertical="center" wrapText="1"/>
    </xf>
    <xf numFmtId="9" fontId="23" fillId="0" borderId="19" xfId="0" applyNumberFormat="1" applyFont="1" applyBorder="1" applyAlignment="1">
      <alignment horizontal="center" vertical="center" wrapText="1"/>
    </xf>
    <xf numFmtId="0" fontId="24" fillId="0" borderId="25" xfId="0" applyFont="1" applyBorder="1" applyAlignment="1">
      <alignment vertical="center" wrapText="1"/>
    </xf>
    <xf numFmtId="0" fontId="23" fillId="9" borderId="25" xfId="0" applyFont="1" applyFill="1" applyBorder="1" applyAlignment="1">
      <alignment horizontal="center" vertical="center" wrapText="1"/>
    </xf>
    <xf numFmtId="0" fontId="23" fillId="9" borderId="25" xfId="0" applyFont="1" applyFill="1" applyBorder="1" applyAlignment="1">
      <alignment vertical="center" wrapText="1"/>
    </xf>
    <xf numFmtId="9" fontId="23" fillId="0" borderId="19" xfId="1" applyFont="1" applyFill="1" applyBorder="1" applyAlignment="1">
      <alignment horizontal="center" vertical="center" wrapText="1"/>
    </xf>
    <xf numFmtId="9" fontId="21" fillId="9" borderId="19" xfId="0" applyNumberFormat="1" applyFont="1" applyFill="1" applyBorder="1" applyAlignment="1">
      <alignment horizontal="center" vertical="center"/>
    </xf>
    <xf numFmtId="0" fontId="28" fillId="0" borderId="25" xfId="0" applyFont="1" applyBorder="1" applyAlignment="1">
      <alignment vertical="center" wrapText="1"/>
    </xf>
    <xf numFmtId="9" fontId="24" fillId="9" borderId="19" xfId="0" applyNumberFormat="1" applyFont="1" applyFill="1" applyBorder="1" applyAlignment="1">
      <alignment horizontal="center" vertical="center" wrapText="1"/>
    </xf>
    <xf numFmtId="9" fontId="23" fillId="4" borderId="19" xfId="0" applyNumberFormat="1" applyFont="1" applyFill="1" applyBorder="1" applyAlignment="1">
      <alignment horizontal="center" vertical="center" wrapText="1"/>
    </xf>
    <xf numFmtId="9" fontId="24" fillId="9" borderId="19" xfId="0" applyNumberFormat="1" applyFont="1" applyFill="1" applyBorder="1" applyAlignment="1">
      <alignment horizontal="center" vertical="center"/>
    </xf>
    <xf numFmtId="0" fontId="29" fillId="0" borderId="25" xfId="0" applyFont="1" applyBorder="1" applyAlignment="1">
      <alignment horizontal="left" vertical="center" wrapText="1"/>
    </xf>
    <xf numFmtId="0" fontId="23" fillId="4" borderId="19" xfId="0" applyFont="1" applyFill="1" applyBorder="1" applyAlignment="1">
      <alignment horizontal="center" vertical="center" wrapText="1"/>
    </xf>
    <xf numFmtId="0" fontId="24" fillId="9" borderId="19" xfId="0" applyFont="1" applyFill="1" applyBorder="1" applyAlignment="1">
      <alignment horizontal="center" vertical="center"/>
    </xf>
    <xf numFmtId="0" fontId="23" fillId="4" borderId="19" xfId="1" applyNumberFormat="1" applyFont="1" applyFill="1" applyBorder="1" applyAlignment="1">
      <alignment horizontal="center" vertical="center" wrapText="1"/>
    </xf>
    <xf numFmtId="0" fontId="29" fillId="9" borderId="25" xfId="0" applyFont="1" applyFill="1" applyBorder="1" applyAlignment="1">
      <alignment horizontal="center" vertical="center" wrapText="1"/>
    </xf>
    <xf numFmtId="0" fontId="29" fillId="9" borderId="25" xfId="0" applyFont="1" applyFill="1" applyBorder="1" applyAlignment="1">
      <alignment horizontal="left" vertical="center" wrapText="1"/>
    </xf>
    <xf numFmtId="49" fontId="23" fillId="0" borderId="25" xfId="0" applyNumberFormat="1" applyFont="1" applyBorder="1" applyAlignment="1">
      <alignment horizontal="justify" vertical="center" wrapText="1"/>
    </xf>
    <xf numFmtId="1" fontId="24" fillId="9" borderId="19" xfId="1" applyNumberFormat="1" applyFont="1" applyFill="1" applyBorder="1" applyAlignment="1">
      <alignment horizontal="center" vertical="center"/>
    </xf>
    <xf numFmtId="0" fontId="31" fillId="9" borderId="25" xfId="0" applyFont="1" applyFill="1" applyBorder="1" applyAlignment="1">
      <alignment horizontal="justify" vertical="center" wrapText="1"/>
    </xf>
    <xf numFmtId="9" fontId="24" fillId="9" borderId="19" xfId="1" applyFont="1" applyFill="1" applyBorder="1" applyAlignment="1">
      <alignment horizontal="center" vertical="center"/>
    </xf>
    <xf numFmtId="0" fontId="23" fillId="9" borderId="25" xfId="0" applyFont="1" applyFill="1" applyBorder="1" applyAlignment="1">
      <alignment horizontal="left" vertical="center" wrapText="1"/>
    </xf>
    <xf numFmtId="49" fontId="23" fillId="0" borderId="25" xfId="0" applyNumberFormat="1" applyFont="1" applyBorder="1" applyAlignment="1">
      <alignment horizontal="left" vertical="center" wrapText="1"/>
    </xf>
    <xf numFmtId="0" fontId="32" fillId="0" borderId="25" xfId="0" applyFont="1" applyBorder="1" applyAlignment="1">
      <alignment vertical="center" wrapText="1"/>
    </xf>
    <xf numFmtId="0" fontId="23" fillId="9" borderId="25" xfId="0" quotePrefix="1" applyFont="1" applyFill="1" applyBorder="1" applyAlignment="1">
      <alignment horizontal="center" vertical="center" wrapText="1"/>
    </xf>
    <xf numFmtId="0" fontId="23" fillId="9" borderId="25" xfId="0" quotePrefix="1" applyFont="1" applyFill="1" applyBorder="1" applyAlignment="1">
      <alignment vertical="center" wrapText="1"/>
    </xf>
    <xf numFmtId="0" fontId="29" fillId="9" borderId="25" xfId="0" applyFont="1" applyFill="1" applyBorder="1" applyAlignment="1">
      <alignment vertical="center" wrapText="1"/>
    </xf>
    <xf numFmtId="10" fontId="24" fillId="9" borderId="19" xfId="0" applyNumberFormat="1" applyFont="1" applyFill="1" applyBorder="1" applyAlignment="1">
      <alignment horizontal="center" vertical="center" wrapText="1"/>
    </xf>
    <xf numFmtId="0" fontId="31" fillId="0" borderId="25" xfId="0" applyFont="1" applyBorder="1" applyAlignment="1">
      <alignment vertical="center" wrapText="1"/>
    </xf>
    <xf numFmtId="9" fontId="23" fillId="0" borderId="25" xfId="0" applyNumberFormat="1" applyFont="1" applyBorder="1" applyAlignment="1">
      <alignment horizontal="left" vertical="center" wrapText="1"/>
    </xf>
    <xf numFmtId="0" fontId="23" fillId="0" borderId="19" xfId="0" applyFont="1" applyBorder="1" applyAlignment="1">
      <alignment horizontal="left" vertical="center" wrapText="1"/>
    </xf>
    <xf numFmtId="0" fontId="23" fillId="4" borderId="0" xfId="0" applyFont="1" applyFill="1" applyAlignment="1">
      <alignment horizontal="left" vertical="center" wrapText="1"/>
    </xf>
    <xf numFmtId="0" fontId="23" fillId="4" borderId="0" xfId="0" applyFont="1" applyFill="1" applyAlignment="1">
      <alignment horizontal="center" vertical="center" wrapText="1"/>
    </xf>
    <xf numFmtId="9" fontId="23" fillId="4" borderId="0" xfId="1" applyFont="1" applyFill="1" applyAlignment="1">
      <alignment horizontal="left" vertical="center" wrapText="1"/>
    </xf>
    <xf numFmtId="0" fontId="23" fillId="4" borderId="0" xfId="0" applyFont="1" applyFill="1" applyAlignment="1">
      <alignment wrapText="1"/>
    </xf>
    <xf numFmtId="0" fontId="27" fillId="4" borderId="0" xfId="0" applyFont="1" applyFill="1" applyAlignment="1">
      <alignment horizont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9" fontId="23" fillId="0" borderId="0" xfId="1" applyFont="1" applyAlignment="1">
      <alignment horizontal="left" vertical="center" wrapText="1"/>
    </xf>
    <xf numFmtId="0" fontId="27" fillId="0" borderId="0" xfId="0" applyFont="1" applyAlignment="1">
      <alignment horizontal="center" wrapText="1"/>
    </xf>
    <xf numFmtId="0" fontId="38" fillId="9" borderId="26" xfId="0" applyFont="1" applyFill="1" applyBorder="1" applyAlignment="1">
      <alignment horizontal="center" vertical="center"/>
    </xf>
    <xf numFmtId="49" fontId="40" fillId="4" borderId="19" xfId="1" applyNumberFormat="1" applyFont="1" applyFill="1" applyBorder="1" applyAlignment="1">
      <alignment horizontal="center" vertical="center" wrapText="1"/>
    </xf>
    <xf numFmtId="9" fontId="40" fillId="9" borderId="19" xfId="1" applyFont="1" applyFill="1" applyBorder="1" applyAlignment="1">
      <alignment horizontal="center" vertical="center" wrapText="1"/>
    </xf>
    <xf numFmtId="9" fontId="40" fillId="0" borderId="19" xfId="0" applyNumberFormat="1" applyFont="1" applyBorder="1" applyAlignment="1">
      <alignment horizontal="center" vertical="center" wrapText="1"/>
    </xf>
    <xf numFmtId="9" fontId="41" fillId="0" borderId="19" xfId="0" applyNumberFormat="1" applyFont="1" applyBorder="1" applyAlignment="1">
      <alignment horizontal="center" vertical="center" wrapText="1"/>
    </xf>
    <xf numFmtId="0" fontId="40" fillId="9" borderId="19" xfId="0" applyFont="1" applyFill="1" applyBorder="1" applyAlignment="1">
      <alignment horizontal="center" vertical="center" wrapText="1"/>
    </xf>
    <xf numFmtId="0" fontId="41" fillId="0" borderId="19" xfId="0" applyFont="1" applyBorder="1" applyAlignment="1">
      <alignment horizontal="center" vertical="center" wrapText="1"/>
    </xf>
    <xf numFmtId="0" fontId="40" fillId="0" borderId="19" xfId="0" applyFont="1" applyBorder="1" applyAlignment="1">
      <alignment horizontal="center" vertical="center" wrapText="1"/>
    </xf>
    <xf numFmtId="0" fontId="41" fillId="9" borderId="19" xfId="0" applyFont="1" applyFill="1" applyBorder="1" applyAlignment="1">
      <alignment horizontal="center" vertical="center" wrapText="1"/>
    </xf>
    <xf numFmtId="49" fontId="40" fillId="0" borderId="19" xfId="0" applyNumberFormat="1" applyFont="1" applyBorder="1" applyAlignment="1">
      <alignment horizontal="center" vertical="center" wrapText="1"/>
    </xf>
    <xf numFmtId="0" fontId="40" fillId="9" borderId="19" xfId="0" quotePrefix="1"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7" fillId="9" borderId="25" xfId="0" quotePrefix="1" applyFont="1" applyFill="1" applyBorder="1" applyAlignment="1">
      <alignment vertical="center" wrapText="1"/>
    </xf>
    <xf numFmtId="0" fontId="32" fillId="9" borderId="25" xfId="0" applyFont="1" applyFill="1" applyBorder="1" applyAlignment="1">
      <alignment vertical="center" wrapText="1"/>
    </xf>
    <xf numFmtId="0" fontId="25" fillId="2" borderId="26" xfId="0" applyFont="1" applyFill="1" applyBorder="1" applyAlignment="1">
      <alignment horizontal="center" vertical="center" wrapText="1"/>
    </xf>
    <xf numFmtId="0" fontId="23" fillId="9" borderId="27" xfId="0" applyFont="1" applyFill="1" applyBorder="1" applyAlignment="1">
      <alignment horizontal="center" vertical="center" wrapText="1"/>
    </xf>
    <xf numFmtId="0" fontId="29" fillId="9" borderId="27" xfId="0" applyFont="1" applyFill="1" applyBorder="1" applyAlignment="1">
      <alignment horizontal="center" vertical="center" wrapText="1"/>
    </xf>
    <xf numFmtId="49" fontId="23"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0" fontId="23" fillId="9" borderId="27" xfId="0" quotePrefix="1" applyFont="1" applyFill="1" applyBorder="1" applyAlignment="1">
      <alignment horizontal="center" vertical="center" wrapText="1"/>
    </xf>
    <xf numFmtId="9" fontId="40" fillId="0" borderId="32" xfId="0" applyNumberFormat="1" applyFont="1" applyBorder="1" applyAlignment="1">
      <alignment horizontal="center" vertical="center" wrapText="1"/>
    </xf>
    <xf numFmtId="9" fontId="40" fillId="0" borderId="26" xfId="0" applyNumberFormat="1" applyFont="1" applyBorder="1" applyAlignment="1">
      <alignment horizontal="center" vertical="center" wrapText="1"/>
    </xf>
    <xf numFmtId="0" fontId="23" fillId="9" borderId="28" xfId="0" applyFont="1" applyFill="1" applyBorder="1" applyAlignment="1">
      <alignment vertical="center" wrapText="1"/>
    </xf>
    <xf numFmtId="9" fontId="24" fillId="9" borderId="25" xfId="1" applyFont="1" applyFill="1" applyBorder="1" applyAlignment="1" applyProtection="1">
      <alignment horizontal="center" vertical="center" wrapText="1"/>
      <protection locked="0"/>
    </xf>
    <xf numFmtId="9" fontId="40" fillId="9" borderId="26" xfId="1" applyFont="1" applyFill="1" applyBorder="1" applyAlignment="1">
      <alignment horizontal="center" vertical="center" wrapText="1"/>
    </xf>
    <xf numFmtId="0" fontId="25" fillId="12" borderId="19" xfId="0" applyFont="1" applyFill="1" applyBorder="1" applyAlignment="1">
      <alignment vertical="center" wrapText="1"/>
    </xf>
    <xf numFmtId="0" fontId="24" fillId="0" borderId="26" xfId="0" applyFont="1" applyBorder="1" applyAlignment="1">
      <alignment horizontal="center" vertical="center" wrapText="1"/>
    </xf>
    <xf numFmtId="0" fontId="21" fillId="12" borderId="31" xfId="0" applyFont="1" applyFill="1" applyBorder="1" applyAlignment="1">
      <alignment vertical="center" wrapText="1"/>
    </xf>
    <xf numFmtId="0" fontId="21" fillId="12" borderId="32" xfId="0" applyFont="1" applyFill="1" applyBorder="1" applyAlignment="1">
      <alignment vertical="center" wrapText="1"/>
    </xf>
    <xf numFmtId="9" fontId="24" fillId="13" borderId="22" xfId="1" applyFont="1" applyFill="1" applyBorder="1" applyAlignment="1">
      <alignment horizontal="center" vertical="center" wrapText="1"/>
    </xf>
    <xf numFmtId="9" fontId="24" fillId="13" borderId="19" xfId="1" applyFont="1" applyFill="1" applyBorder="1" applyAlignment="1">
      <alignment horizontal="center" vertical="center" wrapText="1"/>
    </xf>
    <xf numFmtId="9" fontId="24" fillId="13" borderId="23" xfId="1" applyFont="1" applyFill="1" applyBorder="1" applyAlignment="1">
      <alignment horizontal="center" vertical="center" wrapText="1"/>
    </xf>
    <xf numFmtId="9" fontId="23" fillId="0" borderId="30" xfId="0" applyNumberFormat="1" applyFont="1" applyBorder="1" applyAlignment="1">
      <alignment horizontal="center" vertical="center" wrapText="1"/>
    </xf>
    <xf numFmtId="9" fontId="23" fillId="0" borderId="22" xfId="1" applyFont="1" applyBorder="1" applyAlignment="1">
      <alignment horizontal="center" vertical="center" wrapText="1"/>
    </xf>
    <xf numFmtId="9" fontId="23" fillId="9" borderId="26" xfId="1" applyFont="1" applyFill="1" applyBorder="1" applyAlignment="1">
      <alignment horizontal="center" vertical="center" wrapText="1"/>
    </xf>
    <xf numFmtId="9" fontId="23" fillId="9" borderId="19" xfId="1" applyFont="1" applyFill="1" applyBorder="1" applyAlignment="1">
      <alignment horizontal="center" vertical="center" wrapText="1"/>
    </xf>
    <xf numFmtId="9" fontId="24" fillId="0" borderId="26" xfId="0" applyNumberFormat="1" applyFont="1" applyBorder="1" applyAlignment="1">
      <alignment horizontal="center" vertical="center" wrapText="1"/>
    </xf>
    <xf numFmtId="9" fontId="23" fillId="9" borderId="21" xfId="0" applyNumberFormat="1" applyFont="1" applyFill="1" applyBorder="1" applyAlignment="1">
      <alignment horizontal="center" vertical="center" wrapText="1"/>
    </xf>
    <xf numFmtId="9" fontId="23" fillId="9" borderId="28" xfId="0" applyNumberFormat="1" applyFont="1" applyFill="1" applyBorder="1" applyAlignment="1">
      <alignment horizontal="center" vertical="center" wrapText="1"/>
    </xf>
    <xf numFmtId="9" fontId="23" fillId="9" borderId="27" xfId="0" applyNumberFormat="1" applyFont="1" applyFill="1" applyBorder="1" applyAlignment="1">
      <alignment horizontal="center" vertical="center" wrapText="1"/>
    </xf>
    <xf numFmtId="9" fontId="23" fillId="9" borderId="25" xfId="1" applyFont="1" applyFill="1" applyBorder="1" applyAlignment="1">
      <alignment horizontal="center" vertical="center" wrapText="1"/>
    </xf>
    <xf numFmtId="9" fontId="24" fillId="13" borderId="19" xfId="1" applyNumberFormat="1" applyFont="1" applyFill="1" applyBorder="1" applyAlignment="1">
      <alignment horizontal="center" vertical="center" wrapText="1"/>
    </xf>
    <xf numFmtId="9" fontId="29" fillId="0" borderId="27" xfId="0" applyNumberFormat="1" applyFont="1" applyBorder="1" applyAlignment="1">
      <alignment horizontal="center" vertical="center" wrapText="1"/>
    </xf>
    <xf numFmtId="3" fontId="23" fillId="0" borderId="0" xfId="0" applyNumberFormat="1" applyFont="1" applyAlignment="1">
      <alignment wrapText="1"/>
    </xf>
    <xf numFmtId="41" fontId="23" fillId="0" borderId="0" xfId="5" applyFont="1" applyAlignment="1">
      <alignment wrapText="1"/>
    </xf>
    <xf numFmtId="9" fontId="24" fillId="0" borderId="19" xfId="0" applyNumberFormat="1" applyFont="1" applyBorder="1" applyAlignment="1">
      <alignment horizontal="center" vertical="center" wrapText="1"/>
    </xf>
    <xf numFmtId="9" fontId="29" fillId="0" borderId="25" xfId="0" applyNumberFormat="1" applyFont="1" applyBorder="1" applyAlignment="1">
      <alignment horizontal="center" vertical="center" wrapText="1"/>
    </xf>
    <xf numFmtId="9" fontId="23" fillId="9" borderId="25" xfId="0" applyNumberFormat="1" applyFont="1" applyFill="1" applyBorder="1" applyAlignment="1">
      <alignment horizontal="center" vertical="center" wrapText="1"/>
    </xf>
    <xf numFmtId="9" fontId="24" fillId="0" borderId="27" xfId="0" applyNumberFormat="1" applyFont="1" applyBorder="1" applyAlignment="1">
      <alignment horizontal="center" vertical="center" wrapText="1"/>
    </xf>
    <xf numFmtId="10" fontId="24" fillId="0" borderId="25"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3" fillId="0" borderId="27"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165" fontId="24" fillId="9" borderId="19" xfId="0" applyNumberFormat="1" applyFont="1" applyFill="1" applyBorder="1" applyAlignment="1">
      <alignment horizontal="center" vertical="center"/>
    </xf>
    <xf numFmtId="10" fontId="23" fillId="0" borderId="25" xfId="0" applyNumberFormat="1" applyFont="1" applyBorder="1" applyAlignment="1">
      <alignment horizontal="center" vertical="center" wrapText="1"/>
    </xf>
    <xf numFmtId="166" fontId="23" fillId="0" borderId="25" xfId="0" applyNumberFormat="1" applyFont="1" applyBorder="1" applyAlignment="1">
      <alignment horizontal="center" vertical="center" wrapText="1"/>
    </xf>
    <xf numFmtId="9" fontId="29" fillId="9" borderId="25" xfId="1" applyFont="1" applyFill="1" applyBorder="1" applyAlignment="1">
      <alignment horizontal="center" vertical="center" wrapText="1"/>
    </xf>
    <xf numFmtId="9" fontId="29" fillId="9" borderId="27" xfId="0" applyNumberFormat="1" applyFont="1" applyFill="1" applyBorder="1" applyAlignment="1">
      <alignment horizontal="center" vertical="center" wrapText="1"/>
    </xf>
    <xf numFmtId="0" fontId="23" fillId="0" borderId="29" xfId="0" applyFont="1" applyBorder="1" applyAlignment="1">
      <alignment vertical="center" wrapText="1"/>
    </xf>
    <xf numFmtId="0" fontId="5" fillId="4" borderId="0" xfId="0" applyFont="1" applyFill="1" applyBorder="1" applyAlignment="1">
      <alignment horizontal="center" vertical="center" wrapText="1"/>
    </xf>
    <xf numFmtId="0" fontId="7" fillId="4" borderId="0" xfId="0" applyFont="1" applyFill="1" applyBorder="1" applyAlignment="1">
      <alignment horizontal="center"/>
    </xf>
    <xf numFmtId="0" fontId="16"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16" fillId="0" borderId="16"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0" xfId="0" applyFont="1" applyFill="1" applyAlignment="1">
      <alignment horizontal="center" vertical="center"/>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9" fillId="0" borderId="14" xfId="0" applyFont="1" applyBorder="1" applyAlignment="1">
      <alignment horizontal="center" vertical="center" textRotation="90"/>
    </xf>
    <xf numFmtId="0" fontId="19" fillId="0" borderId="15" xfId="0" applyFont="1" applyBorder="1" applyAlignment="1">
      <alignment horizontal="center" vertical="center" textRotation="90"/>
    </xf>
    <xf numFmtId="0" fontId="23" fillId="0" borderId="2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3" xfId="0" applyFont="1" applyBorder="1" applyAlignment="1">
      <alignment horizontal="center" vertical="center" wrapText="1"/>
    </xf>
    <xf numFmtId="0" fontId="39" fillId="9" borderId="19"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1" fillId="10"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21" fillId="12" borderId="22" xfId="0" applyFont="1" applyFill="1" applyBorder="1" applyAlignment="1">
      <alignment horizontal="center" vertical="center" wrapText="1"/>
    </xf>
    <xf numFmtId="0" fontId="21" fillId="12" borderId="24" xfId="0" applyFont="1" applyFill="1" applyBorder="1" applyAlignment="1">
      <alignment horizontal="center" vertical="center" wrapText="1"/>
    </xf>
    <xf numFmtId="0" fontId="21" fillId="12" borderId="23" xfId="0" applyFont="1" applyFill="1" applyBorder="1" applyAlignment="1">
      <alignment horizontal="center" vertical="center" wrapText="1"/>
    </xf>
    <xf numFmtId="0" fontId="20" fillId="0" borderId="19" xfId="0" applyFont="1" applyBorder="1" applyAlignment="1">
      <alignment horizontal="center" vertical="center" wrapText="1"/>
    </xf>
    <xf numFmtId="0" fontId="24" fillId="0" borderId="19" xfId="0" applyFont="1" applyBorder="1" applyAlignment="1">
      <alignment horizontal="center" vertical="center" wrapText="1"/>
    </xf>
    <xf numFmtId="0" fontId="24" fillId="9" borderId="19"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9" borderId="25" xfId="0" applyFont="1" applyFill="1" applyBorder="1" applyAlignment="1">
      <alignment horizontal="center" vertical="center" wrapText="1"/>
    </xf>
    <xf numFmtId="9" fontId="23" fillId="4" borderId="19" xfId="1"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4" fillId="0" borderId="25" xfId="0" applyFont="1" applyBorder="1" applyAlignment="1">
      <alignment horizontal="left" vertical="center" wrapText="1"/>
    </xf>
    <xf numFmtId="0" fontId="20" fillId="4" borderId="19" xfId="0" applyFont="1" applyFill="1" applyBorder="1" applyAlignment="1">
      <alignment horizontal="center" vertical="center" wrapText="1"/>
    </xf>
    <xf numFmtId="0" fontId="21" fillId="12" borderId="31" xfId="0" applyFont="1" applyFill="1" applyBorder="1" applyAlignment="1">
      <alignment horizontal="center" vertical="center" wrapText="1"/>
    </xf>
    <xf numFmtId="9" fontId="24" fillId="9" borderId="19" xfId="0" applyNumberFormat="1"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7" fillId="9"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6">
    <cellStyle name="Hipervínculo" xfId="3" builtinId="8"/>
    <cellStyle name="Millares" xfId="2" builtinId="3"/>
    <cellStyle name="Millares [0]" xfId="5" builtinId="6"/>
    <cellStyle name="Normal" xfId="0" builtinId="0"/>
    <cellStyle name="Porcentaje" xfId="1" builtinId="5"/>
    <cellStyle name="Porcentaje 2" xfId="4" xr:uid="{FA035A34-939F-D041-9BD5-F2080B38E4E4}"/>
  </cellStyles>
  <dxfs count="3">
    <dxf>
      <fill>
        <patternFill>
          <bgColor rgb="FF92D050"/>
        </patternFill>
      </fill>
    </dxf>
    <dxf>
      <fill>
        <patternFill>
          <bgColor rgb="FFF6F468"/>
        </patternFill>
      </fill>
    </dxf>
    <dxf>
      <font>
        <color rgb="FF9C0006"/>
      </font>
      <fill>
        <patternFill>
          <bgColor rgb="FFFFC7CE"/>
        </patternFill>
      </fill>
    </dxf>
  </dxfs>
  <tableStyles count="0" defaultTableStyle="TableStyleMedium2" defaultPivotStyle="PivotStyleLight16"/>
  <colors>
    <mruColors>
      <color rgb="FFB6004C"/>
      <color rgb="FF007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1</xdr:rowOff>
    </xdr:from>
    <xdr:to>
      <xdr:col>6</xdr:col>
      <xdr:colOff>111125</xdr:colOff>
      <xdr:row>29</xdr:row>
      <xdr:rowOff>142905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r="-2"/>
        <a:stretch/>
      </xdr:blipFill>
      <xdr:spPr>
        <a:xfrm>
          <a:off x="27214" y="1"/>
          <a:ext cx="4655911" cy="5667404"/>
        </a:xfrm>
        <a:prstGeom prst="rect">
          <a:avLst/>
        </a:prstGeom>
      </xdr:spPr>
    </xdr:pic>
    <xdr:clientData/>
  </xdr:twoCellAnchor>
  <xdr:twoCellAnchor editAs="oneCell">
    <xdr:from>
      <xdr:col>0</xdr:col>
      <xdr:colOff>269119</xdr:colOff>
      <xdr:row>25</xdr:row>
      <xdr:rowOff>185363</xdr:rowOff>
    </xdr:from>
    <xdr:to>
      <xdr:col>3</xdr:col>
      <xdr:colOff>543556</xdr:colOff>
      <xdr:row>28</xdr:row>
      <xdr:rowOff>155662</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9</xdr:col>
      <xdr:colOff>295734</xdr:colOff>
      <xdr:row>0</xdr:row>
      <xdr:rowOff>109102</xdr:rowOff>
    </xdr:from>
    <xdr:to>
      <xdr:col>11</xdr:col>
      <xdr:colOff>251099</xdr:colOff>
      <xdr:row>3</xdr:row>
      <xdr:rowOff>185601</xdr:rowOff>
    </xdr:to>
    <xdr:pic>
      <xdr:nvPicPr>
        <xdr:cNvPr id="4" name="3 Imagen" descr="Nuevo-logo-DANE.jpg">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445" t="30958" r="7295" b="31695"/>
        <a:stretch/>
      </xdr:blipFill>
      <xdr:spPr>
        <a:xfrm>
          <a:off x="7153734" y="109102"/>
          <a:ext cx="1479365" cy="647999"/>
        </a:xfrm>
        <a:prstGeom prst="rect">
          <a:avLst/>
        </a:prstGeom>
      </xdr:spPr>
    </xdr:pic>
    <xdr:clientData/>
  </xdr:twoCellAnchor>
  <xdr:twoCellAnchor>
    <xdr:from>
      <xdr:col>1</xdr:col>
      <xdr:colOff>123032</xdr:colOff>
      <xdr:row>7</xdr:row>
      <xdr:rowOff>25855</xdr:rowOff>
    </xdr:from>
    <xdr:to>
      <xdr:col>11</xdr:col>
      <xdr:colOff>164296</xdr:colOff>
      <xdr:row>25</xdr:row>
      <xdr:rowOff>149679</xdr:rowOff>
    </xdr:to>
    <xdr:sp macro="" textlink="">
      <xdr:nvSpPr>
        <xdr:cNvPr id="5" name="object 553">
          <a:extLst>
            <a:ext uri="{FF2B5EF4-FFF2-40B4-BE49-F238E27FC236}">
              <a16:creationId xmlns:a16="http://schemas.microsoft.com/office/drawing/2014/main" id="{00000000-0008-0000-0000-000005000000}"/>
            </a:ext>
          </a:extLst>
        </xdr:cNvPr>
        <xdr:cNvSpPr txBox="1">
          <a:spLocks/>
        </xdr:cNvSpPr>
      </xdr:nvSpPr>
      <xdr:spPr>
        <a:xfrm>
          <a:off x="885032" y="1359355"/>
          <a:ext cx="7661264" cy="3552824"/>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cs typeface="Arial" panose="020B0604020202020204" pitchFamily="34" charset="0"/>
            </a:rPr>
            <a:t>Plan</a:t>
          </a:r>
          <a:r>
            <a:rPr lang="es-CO" sz="3200" b="1" baseline="0">
              <a:solidFill>
                <a:srgbClr val="B6004B"/>
              </a:solidFill>
              <a:cs typeface="Arial" panose="020B0604020202020204" pitchFamily="34" charset="0"/>
            </a:rPr>
            <a:t> Estratégico Institucional V 2.0</a:t>
          </a:r>
          <a:endParaRPr lang="es-CO" sz="3200" b="1">
            <a:solidFill>
              <a:srgbClr val="B6004B"/>
            </a:solidFill>
            <a:cs typeface="Arial" panose="020B0604020202020204" pitchFamily="34" charset="0"/>
          </a:endParaRPr>
        </a:p>
        <a:p>
          <a:pPr marL="0" indent="0" algn="r">
            <a:spcBef>
              <a:spcPts val="125"/>
            </a:spcBef>
            <a:buFont typeface="Arial"/>
            <a:buNone/>
          </a:pPr>
          <a:endParaRPr lang="es-ES" sz="2800" b="1">
            <a:solidFill>
              <a:srgbClr val="B6004B"/>
            </a:solidFill>
            <a:cs typeface="Arial" panose="020B0604020202020204" pitchFamily="34" charset="0"/>
          </a:endParaRPr>
        </a:p>
        <a:p>
          <a:pPr marL="0" indent="0" algn="r">
            <a:spcBef>
              <a:spcPts val="125"/>
            </a:spcBef>
            <a:buFont typeface="Arial"/>
            <a:buNone/>
          </a:pPr>
          <a:r>
            <a:rPr lang="es-ES" sz="2800" b="1">
              <a:solidFill>
                <a:sysClr val="windowText" lastClr="000000"/>
              </a:solidFill>
              <a:cs typeface="Arial" panose="020B0604020202020204" pitchFamily="34" charset="0"/>
            </a:rPr>
            <a:t>Informe semestral</a:t>
          </a:r>
          <a:r>
            <a:rPr lang="es-ES" sz="2800" b="1" baseline="0">
              <a:solidFill>
                <a:sysClr val="windowText" lastClr="000000"/>
              </a:solidFill>
              <a:cs typeface="Arial" panose="020B0604020202020204" pitchFamily="34" charset="0"/>
            </a:rPr>
            <a:t> </a:t>
          </a:r>
          <a:r>
            <a:rPr lang="es-ES" sz="2800" b="1">
              <a:solidFill>
                <a:sysClr val="windowText" lastClr="000000"/>
              </a:solidFill>
              <a:cs typeface="Arial" panose="020B0604020202020204" pitchFamily="34" charset="0"/>
            </a:rPr>
            <a:t>de seguimiento</a:t>
          </a:r>
          <a:r>
            <a:rPr lang="es-ES" sz="2800" b="1" baseline="0">
              <a:solidFill>
                <a:sysClr val="windowText" lastClr="000000"/>
              </a:solidFill>
              <a:cs typeface="Arial" panose="020B0604020202020204" pitchFamily="34" charset="0"/>
            </a:rPr>
            <a:t> 2020-1</a:t>
          </a:r>
        </a:p>
        <a:p>
          <a:pPr marL="0" indent="0" algn="r">
            <a:spcBef>
              <a:spcPts val="125"/>
            </a:spcBef>
            <a:buFont typeface="Arial"/>
            <a:buNone/>
          </a:pPr>
          <a:r>
            <a:rPr lang="es-ES" sz="2800" b="1" baseline="0">
              <a:solidFill>
                <a:sysClr val="windowText" lastClr="000000"/>
              </a:solidFill>
              <a:cs typeface="Arial" panose="020B0604020202020204" pitchFamily="34" charset="0"/>
            </a:rPr>
            <a:t> </a:t>
          </a:r>
          <a:r>
            <a:rPr lang="es-ES" sz="1800" baseline="0">
              <a:solidFill>
                <a:sysClr val="windowText" lastClr="000000"/>
              </a:solidFill>
              <a:cs typeface="Arial" panose="020B0604020202020204" pitchFamily="34" charset="0"/>
            </a:rPr>
            <a:t>Corte a 30 de junio</a:t>
          </a:r>
          <a:endParaRPr lang="es-ES" sz="2800">
            <a:solidFill>
              <a:sysClr val="windowText" lastClr="000000"/>
            </a:solidFill>
            <a:cs typeface="Arial" panose="020B0604020202020204" pitchFamily="34" charset="0"/>
          </a:endParaRPr>
        </a:p>
        <a:p>
          <a:pPr marL="0" indent="0" algn="r">
            <a:spcBef>
              <a:spcPts val="125"/>
            </a:spcBef>
            <a:buFont typeface="Arial"/>
            <a:buNone/>
          </a:pPr>
          <a:endParaRPr lang="es-ES" sz="2800">
            <a:solidFill>
              <a:schemeClr val="tx1">
                <a:lumMod val="65000"/>
                <a:lumOff val="35000"/>
              </a:schemeClr>
            </a:solidFill>
            <a:cs typeface="Arial" panose="020B0604020202020204" pitchFamily="34" charset="0"/>
          </a:endParaRPr>
        </a:p>
        <a:p>
          <a:pPr marL="0" indent="0" algn="r">
            <a:spcBef>
              <a:spcPts val="125"/>
            </a:spcBef>
            <a:buFont typeface="Arial"/>
            <a:buNone/>
          </a:pPr>
          <a:r>
            <a:rPr lang="es-ES" sz="2000">
              <a:solidFill>
                <a:schemeClr val="tx1">
                  <a:lumMod val="65000"/>
                  <a:lumOff val="35000"/>
                </a:schemeClr>
              </a:solidFill>
              <a:cs typeface="Arial" panose="020B0604020202020204" pitchFamily="34" charset="0"/>
            </a:rPr>
            <a:t>Oficina Asesora de Planeación</a:t>
          </a:r>
        </a:p>
        <a:p>
          <a:pPr marL="0" indent="0" algn="r">
            <a:spcBef>
              <a:spcPts val="125"/>
            </a:spcBef>
            <a:buFont typeface="Arial"/>
            <a:buNone/>
          </a:pPr>
          <a:endParaRPr lang="es-ES" sz="2800">
            <a:solidFill>
              <a:schemeClr val="tx1">
                <a:lumMod val="65000"/>
                <a:lumOff val="35000"/>
              </a:schemeClr>
            </a:solidFill>
            <a:cs typeface="Arial" panose="020B0604020202020204" pitchFamily="34" charset="0"/>
          </a:endParaRPr>
        </a:p>
        <a:p>
          <a:pPr marL="0" indent="0" algn="r">
            <a:spcBef>
              <a:spcPts val="125"/>
            </a:spcBef>
            <a:buFont typeface="Arial"/>
            <a:buNone/>
          </a:pPr>
          <a:r>
            <a:rPr lang="es-ES" sz="1800" baseline="0">
              <a:solidFill>
                <a:schemeClr val="tx1">
                  <a:lumMod val="65000"/>
                  <a:lumOff val="35000"/>
                </a:schemeClr>
              </a:solidFill>
              <a:cs typeface="Arial" panose="020B0604020202020204" pitchFamily="34" charset="0"/>
            </a:rPr>
            <a:t>Agosto 2020</a:t>
          </a:r>
          <a:endParaRPr lang="es-ES" sz="1800">
            <a:solidFill>
              <a:schemeClr val="tx1">
                <a:lumMod val="65000"/>
                <a:lumOff val="35000"/>
              </a:schemeClr>
            </a:solidFill>
            <a:cs typeface="Arial" panose="020B0604020202020204" pitchFamily="34" charset="0"/>
          </a:endParaRPr>
        </a:p>
        <a:p>
          <a:pPr marL="0" indent="0">
            <a:spcBef>
              <a:spcPts val="125"/>
            </a:spcBef>
            <a:buFont typeface="Arial"/>
            <a:buNone/>
          </a:pPr>
          <a:endParaRPr lang="es-ES" sz="3600" b="1">
            <a:solidFill>
              <a:srgbClr val="B6004B"/>
            </a:solidFil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269119</xdr:colOff>
      <xdr:row>25</xdr:row>
      <xdr:rowOff>185363</xdr:rowOff>
    </xdr:from>
    <xdr:to>
      <xdr:col>3</xdr:col>
      <xdr:colOff>543556</xdr:colOff>
      <xdr:row>28</xdr:row>
      <xdr:rowOff>155662</xdr:rowOff>
    </xdr:to>
    <xdr:pic>
      <xdr:nvPicPr>
        <xdr:cNvPr id="2" name="1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7</xdr:col>
      <xdr:colOff>295734</xdr:colOff>
      <xdr:row>0</xdr:row>
      <xdr:rowOff>109102</xdr:rowOff>
    </xdr:from>
    <xdr:to>
      <xdr:col>9</xdr:col>
      <xdr:colOff>251099</xdr:colOff>
      <xdr:row>3</xdr:row>
      <xdr:rowOff>185601</xdr:rowOff>
    </xdr:to>
    <xdr:pic>
      <xdr:nvPicPr>
        <xdr:cNvPr id="3" name="2 Imagen" descr="Nuevo-logo-DANE.jpg">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5629734" y="109102"/>
          <a:ext cx="1479365" cy="647999"/>
        </a:xfrm>
        <a:prstGeom prst="rect">
          <a:avLst/>
        </a:prstGeom>
      </xdr:spPr>
    </xdr:pic>
    <xdr:clientData/>
  </xdr:twoCellAnchor>
  <xdr:twoCellAnchor>
    <xdr:from>
      <xdr:col>0</xdr:col>
      <xdr:colOff>380999</xdr:colOff>
      <xdr:row>5</xdr:row>
      <xdr:rowOff>35718</xdr:rowOff>
    </xdr:from>
    <xdr:to>
      <xdr:col>8</xdr:col>
      <xdr:colOff>714374</xdr:colOff>
      <xdr:row>24</xdr:row>
      <xdr:rowOff>178593</xdr:rowOff>
    </xdr:to>
    <xdr:sp macro="" textlink="">
      <xdr:nvSpPr>
        <xdr:cNvPr id="4" name="object 553">
          <a:extLst>
            <a:ext uri="{FF2B5EF4-FFF2-40B4-BE49-F238E27FC236}">
              <a16:creationId xmlns:a16="http://schemas.microsoft.com/office/drawing/2014/main" id="{00000000-0008-0000-0100-000006000000}"/>
            </a:ext>
          </a:extLst>
        </xdr:cNvPr>
        <xdr:cNvSpPr txBox="1">
          <a:spLocks/>
        </xdr:cNvSpPr>
      </xdr:nvSpPr>
      <xdr:spPr>
        <a:xfrm>
          <a:off x="380999" y="988218"/>
          <a:ext cx="6429375" cy="3762375"/>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Objetivo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pPr marL="0" indent="0" algn="just">
            <a:spcBef>
              <a:spcPts val="125"/>
            </a:spcBef>
            <a:buFont typeface="Arial"/>
            <a:buNone/>
          </a:pPr>
          <a:r>
            <a:rPr lang="es-CO"/>
            <a:t>Realizar el seguimiento semestral al cumplimiento de las metas estratégicas definidas en la segunda versión del Plan Estratégico Institucional 2019-2022, con el propósito de retroalimentar sus acciones y establecer mejoras.</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269119</xdr:colOff>
      <xdr:row>25</xdr:row>
      <xdr:rowOff>185363</xdr:rowOff>
    </xdr:from>
    <xdr:to>
      <xdr:col>3</xdr:col>
      <xdr:colOff>543556</xdr:colOff>
      <xdr:row>28</xdr:row>
      <xdr:rowOff>155662</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69119" y="4947863"/>
          <a:ext cx="2560437" cy="541799"/>
        </a:xfrm>
        <a:prstGeom prst="rect">
          <a:avLst/>
        </a:prstGeom>
      </xdr:spPr>
    </xdr:pic>
    <xdr:clientData/>
  </xdr:twoCellAnchor>
  <xdr:twoCellAnchor editAs="oneCell">
    <xdr:from>
      <xdr:col>7</xdr:col>
      <xdr:colOff>295734</xdr:colOff>
      <xdr:row>0</xdr:row>
      <xdr:rowOff>109102</xdr:rowOff>
    </xdr:from>
    <xdr:to>
      <xdr:col>9</xdr:col>
      <xdr:colOff>251099</xdr:colOff>
      <xdr:row>3</xdr:row>
      <xdr:rowOff>185601</xdr:rowOff>
    </xdr:to>
    <xdr:pic>
      <xdr:nvPicPr>
        <xdr:cNvPr id="3" name="2 Imagen" descr="Nuevo-logo-DANE.jpg">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5629734" y="109102"/>
          <a:ext cx="1479365" cy="647999"/>
        </a:xfrm>
        <a:prstGeom prst="rect">
          <a:avLst/>
        </a:prstGeom>
      </xdr:spPr>
    </xdr:pic>
    <xdr:clientData/>
  </xdr:twoCellAnchor>
  <xdr:twoCellAnchor>
    <xdr:from>
      <xdr:col>0</xdr:col>
      <xdr:colOff>380999</xdr:colOff>
      <xdr:row>5</xdr:row>
      <xdr:rowOff>35718</xdr:rowOff>
    </xdr:from>
    <xdr:to>
      <xdr:col>8</xdr:col>
      <xdr:colOff>714374</xdr:colOff>
      <xdr:row>24</xdr:row>
      <xdr:rowOff>178593</xdr:rowOff>
    </xdr:to>
    <xdr:sp macro="" textlink="">
      <xdr:nvSpPr>
        <xdr:cNvPr id="4" name="object 553">
          <a:extLst>
            <a:ext uri="{FF2B5EF4-FFF2-40B4-BE49-F238E27FC236}">
              <a16:creationId xmlns:a16="http://schemas.microsoft.com/office/drawing/2014/main" id="{00000000-0008-0000-0200-000004000000}"/>
            </a:ext>
          </a:extLst>
        </xdr:cNvPr>
        <xdr:cNvSpPr txBox="1">
          <a:spLocks/>
        </xdr:cNvSpPr>
      </xdr:nvSpPr>
      <xdr:spPr>
        <a:xfrm>
          <a:off x="380999" y="988218"/>
          <a:ext cx="6429375" cy="3762375"/>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Marco normativo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r>
            <a:rPr lang="es-CO" sz="1800" b="0" i="0" u="none" strike="noStrike" kern="1200" baseline="0">
              <a:solidFill>
                <a:schemeClr val="tx1"/>
              </a:solidFill>
              <a:latin typeface="+mn-lt"/>
              <a:ea typeface="+mn-ea"/>
              <a:cs typeface="+mn-cs"/>
            </a:rPr>
            <a:t>Ley Orgánica del Plan de Desarrollo (Ley 152 de 1994) artículo 29 </a:t>
          </a:r>
        </a:p>
        <a:p>
          <a:endParaRPr lang="es-CO" sz="1800" b="0" i="0" u="none" strike="noStrike" kern="1200" baseline="0">
            <a:solidFill>
              <a:schemeClr val="tx1"/>
            </a:solidFill>
            <a:latin typeface="+mn-lt"/>
            <a:ea typeface="+mn-ea"/>
            <a:cs typeface="+mn-cs"/>
          </a:endParaRPr>
        </a:p>
        <a:p>
          <a:r>
            <a:rPr lang="es-CO" sz="1800" b="0" i="0" u="none" strike="noStrike" kern="1200" baseline="0">
              <a:solidFill>
                <a:schemeClr val="tx1"/>
              </a:solidFill>
              <a:latin typeface="+mn-lt"/>
              <a:ea typeface="+mn-ea"/>
              <a:cs typeface="+mn-cs"/>
            </a:rPr>
            <a:t>Decretos que adoptan y actualizan el Modelo Integrado de Planeación y Gestión: 1083 de 2015 y el 1499 de 2017</a:t>
          </a:r>
        </a:p>
        <a:p>
          <a:r>
            <a:rPr lang="es-CO" sz="1800" b="0" i="0" u="none" strike="noStrike" kern="1200" baseline="0">
              <a:solidFill>
                <a:schemeClr val="tx1"/>
              </a:solidFill>
              <a:latin typeface="+mn-lt"/>
              <a:ea typeface="+mn-ea"/>
              <a:cs typeface="+mn-cs"/>
            </a:rPr>
            <a:t> </a:t>
          </a:r>
        </a:p>
        <a:p>
          <a:r>
            <a:rPr lang="es-CO" sz="1800" b="0" i="0" u="none" strike="noStrike" kern="1200" baseline="0">
              <a:solidFill>
                <a:schemeClr val="tx1"/>
              </a:solidFill>
              <a:latin typeface="+mn-lt"/>
              <a:ea typeface="+mn-ea"/>
              <a:cs typeface="+mn-cs"/>
            </a:rPr>
            <a:t>Ley 1955 de 2019 Plan Nacional de Desarrollo 2018-2022 "Pacto por Colombia, Pacto por la Equidad"</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317492</xdr:colOff>
      <xdr:row>28</xdr:row>
      <xdr:rowOff>133764</xdr:rowOff>
    </xdr:from>
    <xdr:to>
      <xdr:col>2</xdr:col>
      <xdr:colOff>782429</xdr:colOff>
      <xdr:row>31</xdr:row>
      <xdr:rowOff>104063</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17492" y="5467764"/>
          <a:ext cx="2560437" cy="541799"/>
        </a:xfrm>
        <a:prstGeom prst="rect">
          <a:avLst/>
        </a:prstGeom>
      </xdr:spPr>
    </xdr:pic>
    <xdr:clientData/>
  </xdr:twoCellAnchor>
  <xdr:twoCellAnchor editAs="oneCell">
    <xdr:from>
      <xdr:col>7</xdr:col>
      <xdr:colOff>792934</xdr:colOff>
      <xdr:row>0</xdr:row>
      <xdr:rowOff>85289</xdr:rowOff>
    </xdr:from>
    <xdr:to>
      <xdr:col>9</xdr:col>
      <xdr:colOff>548756</xdr:colOff>
      <xdr:row>4</xdr:row>
      <xdr:rowOff>177800</xdr:rowOff>
    </xdr:to>
    <xdr:pic>
      <xdr:nvPicPr>
        <xdr:cNvPr id="3" name="2 Imagen" descr="Nuevo-logo-DANE.jpg">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9149534" y="85289"/>
          <a:ext cx="2143422" cy="854511"/>
        </a:xfrm>
        <a:prstGeom prst="rect">
          <a:avLst/>
        </a:prstGeom>
      </xdr:spPr>
    </xdr:pic>
    <xdr:clientData/>
  </xdr:twoCellAnchor>
  <xdr:twoCellAnchor>
    <xdr:from>
      <xdr:col>0</xdr:col>
      <xdr:colOff>266699</xdr:colOff>
      <xdr:row>5</xdr:row>
      <xdr:rowOff>154781</xdr:rowOff>
    </xdr:from>
    <xdr:to>
      <xdr:col>9</xdr:col>
      <xdr:colOff>600075</xdr:colOff>
      <xdr:row>39</xdr:row>
      <xdr:rowOff>107157</xdr:rowOff>
    </xdr:to>
    <xdr:sp macro="" textlink="">
      <xdr:nvSpPr>
        <xdr:cNvPr id="4" name="object 553">
          <a:extLst>
            <a:ext uri="{FF2B5EF4-FFF2-40B4-BE49-F238E27FC236}">
              <a16:creationId xmlns:a16="http://schemas.microsoft.com/office/drawing/2014/main" id="{00000000-0008-0000-0300-000004000000}"/>
            </a:ext>
          </a:extLst>
        </xdr:cNvPr>
        <xdr:cNvSpPr txBox="1">
          <a:spLocks/>
        </xdr:cNvSpPr>
      </xdr:nvSpPr>
      <xdr:spPr>
        <a:xfrm>
          <a:off x="266699" y="1107281"/>
          <a:ext cx="11077576" cy="6429376"/>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Marco estratégico</a:t>
          </a: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pPr algn="l"/>
          <a:r>
            <a:rPr lang="es-CO" sz="1800" b="1" i="0" u="none" strike="noStrike" kern="1200" baseline="0">
              <a:solidFill>
                <a:srgbClr val="B6004C"/>
              </a:solidFill>
              <a:latin typeface="Segoe UI" panose="020B0502040204020203" pitchFamily="34" charset="0"/>
              <a:ea typeface="Segoe UI" panose="020B0502040204020203" pitchFamily="34" charset="0"/>
              <a:cs typeface="Segoe UI" panose="020B0502040204020203" pitchFamily="34" charset="0"/>
            </a:rPr>
            <a:t>Misión</a:t>
          </a:r>
        </a:p>
        <a:p>
          <a:pPr algn="l"/>
          <a:r>
            <a:rPr lang="es-CO" sz="1800" b="0" i="0" u="none" strike="noStrike" kern="1200" baseline="0">
              <a:solidFill>
                <a:schemeClr val="tx1"/>
              </a:solidFill>
              <a:latin typeface="+mn-lt"/>
              <a:ea typeface="+mn-ea"/>
              <a:cs typeface="+mn-cs"/>
            </a:rPr>
            <a:t>Planear, implementar y evaluar procesos rigurosos de producción y comunicación de información estadística a nivel nacional, que cumplan con estándares internacionales y se valgan de la innovación y la tecnología, que soporten la comprensión y solución de las problemáticas sociales, económicas y ambientales del país, sirvan de base para la toma de decisiones públicas y privadas y contribuyan a la consolidación de un Estado Social de Derecho equitativo, productivo y legal. </a:t>
          </a:r>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pPr algn="l"/>
          <a:endParaRPr lang="es-CO" sz="1800" b="0"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a:p>
          <a:pPr algn="l"/>
          <a:r>
            <a:rPr lang="es-CO" sz="1800" b="1" i="0" u="none" strike="noStrike" kern="1200" baseline="0">
              <a:solidFill>
                <a:srgbClr val="B6004C"/>
              </a:solidFill>
              <a:latin typeface="Segoe UI" panose="020B0502040204020203" pitchFamily="34" charset="0"/>
              <a:ea typeface="Segoe UI" panose="020B0502040204020203" pitchFamily="34" charset="0"/>
              <a:cs typeface="Segoe UI" panose="020B0502040204020203" pitchFamily="34" charset="0"/>
            </a:rPr>
            <a:t>Visión</a:t>
          </a:r>
        </a:p>
        <a:p>
          <a:pPr algn="l"/>
          <a:r>
            <a:rPr lang="es-CO" sz="1800" b="0" i="0" u="none" strike="noStrike" kern="1200" baseline="0">
              <a:solidFill>
                <a:schemeClr val="tx1"/>
              </a:solidFill>
              <a:latin typeface="+mn-lt"/>
              <a:ea typeface="+mn-ea"/>
              <a:cs typeface="+mn-cs"/>
            </a:rPr>
            <a:t>En 2022 el DANE habrá fortalecido la capacidad estadística nacional y será referente nacional e internacional de integridad, conocimiento apalancado en innovación y tecnología, buenas prácticas y altos estándares de calidad, en la producción y comunicación de información, para el fortalecimiento de la cultura estadística en Colombia. </a:t>
          </a:r>
          <a:endParaRPr lang="es-CO" sz="1800" b="1" i="0" u="none" strike="noStrike" kern="1200" baseline="0">
            <a:solidFill>
              <a:schemeClr val="tx1"/>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447713</xdr:colOff>
      <xdr:row>23</xdr:row>
      <xdr:rowOff>161539</xdr:rowOff>
    </xdr:from>
    <xdr:to>
      <xdr:col>5</xdr:col>
      <xdr:colOff>568956</xdr:colOff>
      <xdr:row>26</xdr:row>
      <xdr:rowOff>131838</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63" y="5219314"/>
          <a:ext cx="2569168" cy="541799"/>
        </a:xfrm>
        <a:prstGeom prst="rect">
          <a:avLst/>
        </a:prstGeom>
      </xdr:spPr>
    </xdr:pic>
    <xdr:clientData/>
  </xdr:twoCellAnchor>
  <xdr:twoCellAnchor editAs="oneCell">
    <xdr:from>
      <xdr:col>12</xdr:col>
      <xdr:colOff>619125</xdr:colOff>
      <xdr:row>0</xdr:row>
      <xdr:rowOff>128947</xdr:rowOff>
    </xdr:from>
    <xdr:to>
      <xdr:col>14</xdr:col>
      <xdr:colOff>354286</xdr:colOff>
      <xdr:row>3</xdr:row>
      <xdr:rowOff>108991</xdr:rowOff>
    </xdr:to>
    <xdr:pic>
      <xdr:nvPicPr>
        <xdr:cNvPr id="3" name="2 Imagen" descr="Nuevo-logo-DANE.jpg">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45" t="30958" r="7295" b="31695"/>
        <a:stretch/>
      </xdr:blipFill>
      <xdr:spPr>
        <a:xfrm>
          <a:off x="8077200" y="128947"/>
          <a:ext cx="1259161" cy="551544"/>
        </a:xfrm>
        <a:prstGeom prst="rect">
          <a:avLst/>
        </a:prstGeom>
      </xdr:spPr>
    </xdr:pic>
    <xdr:clientData/>
  </xdr:twoCellAnchor>
  <xdr:twoCellAnchor>
    <xdr:from>
      <xdr:col>0</xdr:col>
      <xdr:colOff>690555</xdr:colOff>
      <xdr:row>4</xdr:row>
      <xdr:rowOff>11911</xdr:rowOff>
    </xdr:from>
    <xdr:to>
      <xdr:col>10</xdr:col>
      <xdr:colOff>261930</xdr:colOff>
      <xdr:row>6</xdr:row>
      <xdr:rowOff>166693</xdr:rowOff>
    </xdr:to>
    <xdr:sp macro="" textlink="">
      <xdr:nvSpPr>
        <xdr:cNvPr id="4" name="object 553">
          <a:extLst>
            <a:ext uri="{FF2B5EF4-FFF2-40B4-BE49-F238E27FC236}">
              <a16:creationId xmlns:a16="http://schemas.microsoft.com/office/drawing/2014/main" id="{00000000-0008-0000-0400-000004000000}"/>
            </a:ext>
          </a:extLst>
        </xdr:cNvPr>
        <xdr:cNvSpPr txBox="1">
          <a:spLocks/>
        </xdr:cNvSpPr>
      </xdr:nvSpPr>
      <xdr:spPr>
        <a:xfrm>
          <a:off x="128580" y="773911"/>
          <a:ext cx="6067425" cy="535782"/>
        </a:xfrm>
        <a:prstGeom prst="rect">
          <a:avLst/>
        </a:prstGeom>
      </xdr:spPr>
      <xdr:txBody>
        <a:bodyPr vert="horz" wrap="square" lIns="0" tIns="15875" rIns="0" bIns="0"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a:spcBef>
              <a:spcPts val="125"/>
            </a:spcBef>
            <a:buNone/>
          </a:pPr>
          <a:r>
            <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rPr>
            <a:t>Componentes</a:t>
          </a:r>
          <a:r>
            <a:rPr lang="es-CO" sz="3200" b="1" baseline="0">
              <a:solidFill>
                <a:srgbClr val="B6004B"/>
              </a:solidFill>
              <a:latin typeface="Segoe UI" panose="020B0502040204020203" pitchFamily="34" charset="0"/>
              <a:ea typeface="Segoe UI" panose="020B0502040204020203" pitchFamily="34" charset="0"/>
              <a:cs typeface="Segoe UI" panose="020B0502040204020203" pitchFamily="34" charset="0"/>
            </a:rPr>
            <a:t> del Plan</a:t>
          </a:r>
          <a:endParaRPr lang="es-CO" sz="3200" b="1">
            <a:solidFill>
              <a:srgbClr val="B6004B"/>
            </a:solidFill>
            <a:latin typeface="Segoe UI" panose="020B0502040204020203" pitchFamily="34" charset="0"/>
            <a:ea typeface="Segoe UI" panose="020B0502040204020203" pitchFamily="34" charset="0"/>
            <a:cs typeface="Segoe UI" panose="020B0502040204020203" pitchFamily="34" charset="0"/>
          </a:endParaRPr>
        </a:p>
        <a:p>
          <a:pPr marL="0" indent="0" algn="r">
            <a:spcBef>
              <a:spcPts val="125"/>
            </a:spcBef>
            <a:buFont typeface="Arial"/>
            <a:buNone/>
          </a:pPr>
          <a:endParaRPr lang="es-ES" sz="1800" b="1">
            <a:solidFill>
              <a:srgbClr val="B6004B"/>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33590</xdr:rowOff>
    </xdr:from>
    <xdr:to>
      <xdr:col>0</xdr:col>
      <xdr:colOff>95250</xdr:colOff>
      <xdr:row>3</xdr:row>
      <xdr:rowOff>590550</xdr:rowOff>
    </xdr:to>
    <xdr:pic>
      <xdr:nvPicPr>
        <xdr:cNvPr id="2" name="2 Imagen" descr="https://intranet.dane.gov.co/images/Imagen_Institucional/Logo/Logo-DANE-color-2019.jpg">
          <a:extLst>
            <a:ext uri="{FF2B5EF4-FFF2-40B4-BE49-F238E27FC236}">
              <a16:creationId xmlns:a16="http://schemas.microsoft.com/office/drawing/2014/main" id="{087F9744-01F2-F741-B368-97741E078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3590"/>
          <a:ext cx="3314011" cy="1179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402936</xdr:colOff>
      <xdr:row>0</xdr:row>
      <xdr:rowOff>165100</xdr:rowOff>
    </xdr:from>
    <xdr:to>
      <xdr:col>1</xdr:col>
      <xdr:colOff>1282700</xdr:colOff>
      <xdr:row>1</xdr:row>
      <xdr:rowOff>533400</xdr:rowOff>
    </xdr:to>
    <xdr:pic>
      <xdr:nvPicPr>
        <xdr:cNvPr id="2" name="1 Imagen" descr="Nuevo-logo-DANE.jpg">
          <a:extLst>
            <a:ext uri="{FF2B5EF4-FFF2-40B4-BE49-F238E27FC236}">
              <a16:creationId xmlns:a16="http://schemas.microsoft.com/office/drawing/2014/main" id="{EEE1C7D0-E9BD-BC45-AFA2-E14EFDE3EB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45" t="30958" r="7295" b="31695"/>
        <a:stretch/>
      </xdr:blipFill>
      <xdr:spPr>
        <a:xfrm>
          <a:off x="402936" y="165100"/>
          <a:ext cx="2746664" cy="1181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Q2"/>
  <sheetViews>
    <sheetView workbookViewId="0"/>
  </sheetViews>
  <sheetFormatPr baseColWidth="10" defaultColWidth="11.42578125" defaultRowHeight="15" x14ac:dyDescent="0.25"/>
  <cols>
    <col min="1" max="16384" width="11.42578125" style="4"/>
  </cols>
  <sheetData>
    <row r="2" spans="17:17" x14ac:dyDescent="0.25">
      <c r="Q2" s="5"/>
    </row>
  </sheetData>
  <printOptions horizontalCentered="1" verticalCentered="1"/>
  <pageMargins left="0.15748031496062992" right="0.15748031496062992" top="0.15748031496062992" bottom="0.15748031496062992"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O2"/>
  <sheetViews>
    <sheetView workbookViewId="0"/>
  </sheetViews>
  <sheetFormatPr baseColWidth="10" defaultColWidth="11.42578125" defaultRowHeight="15" x14ac:dyDescent="0.25"/>
  <cols>
    <col min="1" max="16384" width="11.42578125" style="4"/>
  </cols>
  <sheetData>
    <row r="2" spans="15:15" x14ac:dyDescent="0.25">
      <c r="O2" s="5"/>
    </row>
  </sheetData>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O2"/>
  <sheetViews>
    <sheetView workbookViewId="0"/>
  </sheetViews>
  <sheetFormatPr baseColWidth="10" defaultColWidth="11.42578125" defaultRowHeight="15" x14ac:dyDescent="0.25"/>
  <cols>
    <col min="1" max="16384" width="11.42578125" style="4"/>
  </cols>
  <sheetData>
    <row r="2" spans="15:15" x14ac:dyDescent="0.25">
      <c r="O2" s="5"/>
    </row>
  </sheetData>
  <printOptions horizontalCentered="1" vertic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O2"/>
  <sheetViews>
    <sheetView workbookViewId="0">
      <selection activeCell="K10" sqref="K10"/>
    </sheetView>
  </sheetViews>
  <sheetFormatPr baseColWidth="10" defaultColWidth="11.42578125" defaultRowHeight="15" x14ac:dyDescent="0.25"/>
  <cols>
    <col min="1" max="10" width="15.7109375" style="4" customWidth="1"/>
    <col min="11" max="16384" width="11.42578125" style="4"/>
  </cols>
  <sheetData>
    <row r="2" spans="15:15" x14ac:dyDescent="0.25">
      <c r="O2" s="5"/>
    </row>
  </sheetData>
  <printOptions horizontalCentered="1" verticalCentered="1"/>
  <pageMargins left="0.70866141732283472" right="0.70866141732283472" top="0.74803149606299213" bottom="0.74803149606299213" header="0.31496062992125984" footer="0.31496062992125984"/>
  <pageSetup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22"/>
  <sheetViews>
    <sheetView workbookViewId="0">
      <selection activeCell="C1" sqref="C1"/>
    </sheetView>
  </sheetViews>
  <sheetFormatPr baseColWidth="10" defaultColWidth="11.42578125" defaultRowHeight="15" x14ac:dyDescent="0.25"/>
  <cols>
    <col min="1" max="1" width="1.85546875" style="4" customWidth="1"/>
    <col min="2" max="2" width="9.7109375" style="4" customWidth="1"/>
    <col min="3" max="3" width="15.85546875" style="4" customWidth="1"/>
    <col min="4" max="4" width="1.85546875" style="4" customWidth="1"/>
    <col min="5" max="5" width="2.42578125" style="4" customWidth="1"/>
    <col min="6" max="16384" width="11.42578125" style="4"/>
  </cols>
  <sheetData>
    <row r="2" spans="2:17" x14ac:dyDescent="0.25">
      <c r="P2" s="5"/>
    </row>
    <row r="9" spans="2:17" ht="16.5" x14ac:dyDescent="0.3">
      <c r="B9" s="6"/>
      <c r="C9" s="6"/>
      <c r="D9" s="6"/>
      <c r="E9" s="6"/>
      <c r="G9" s="6"/>
      <c r="H9" s="6"/>
      <c r="I9" s="6"/>
      <c r="J9" s="6"/>
      <c r="K9" s="6"/>
      <c r="L9" s="6"/>
      <c r="M9" s="6"/>
      <c r="N9" s="6"/>
      <c r="O9" s="6"/>
      <c r="P9" s="6"/>
      <c r="Q9" s="6"/>
    </row>
    <row r="10" spans="2:17" ht="16.5" x14ac:dyDescent="0.3">
      <c r="B10" s="6"/>
      <c r="C10" s="6"/>
      <c r="D10" s="6"/>
      <c r="E10" s="6"/>
      <c r="G10" s="6"/>
      <c r="H10" s="6"/>
      <c r="I10" s="6"/>
      <c r="J10" s="6"/>
      <c r="K10" s="6"/>
      <c r="L10" s="6"/>
      <c r="M10" s="6"/>
      <c r="N10" s="6"/>
      <c r="O10" s="6"/>
      <c r="P10" s="6"/>
      <c r="Q10" s="6"/>
    </row>
    <row r="11" spans="2:17" ht="21.75" customHeight="1" x14ac:dyDescent="0.35">
      <c r="B11" s="219" t="s">
        <v>138</v>
      </c>
      <c r="C11" s="219"/>
      <c r="D11" s="7"/>
      <c r="E11" s="6"/>
      <c r="F11" s="8" t="s">
        <v>130</v>
      </c>
      <c r="G11" s="6"/>
      <c r="H11" s="6"/>
      <c r="I11" s="6"/>
      <c r="J11" s="6"/>
      <c r="K11" s="6"/>
      <c r="L11" s="6"/>
      <c r="M11" s="6"/>
      <c r="N11" s="6"/>
      <c r="O11" s="6"/>
      <c r="P11" s="6"/>
      <c r="Q11" s="6"/>
    </row>
    <row r="12" spans="2:17" ht="20.25" x14ac:dyDescent="0.35">
      <c r="B12" s="219"/>
      <c r="C12" s="219"/>
      <c r="D12" s="9"/>
      <c r="E12" s="6"/>
      <c r="F12" s="8" t="s">
        <v>131</v>
      </c>
      <c r="G12" s="6"/>
      <c r="H12" s="6"/>
      <c r="I12" s="6"/>
      <c r="J12" s="6"/>
      <c r="K12" s="6"/>
      <c r="L12" s="6"/>
      <c r="M12" s="6"/>
      <c r="N12" s="6"/>
      <c r="O12" s="6"/>
      <c r="P12" s="6"/>
      <c r="Q12" s="6"/>
    </row>
    <row r="13" spans="2:17" ht="20.25" x14ac:dyDescent="0.35">
      <c r="B13" s="220" t="s">
        <v>139</v>
      </c>
      <c r="C13" s="220"/>
      <c r="D13" s="11"/>
      <c r="E13" s="6"/>
      <c r="F13" s="8" t="s">
        <v>21</v>
      </c>
      <c r="G13" s="6"/>
      <c r="H13" s="6"/>
      <c r="I13" s="6"/>
      <c r="J13" s="6"/>
      <c r="K13" s="6"/>
      <c r="L13" s="6"/>
      <c r="M13" s="6"/>
      <c r="N13" s="6"/>
      <c r="O13" s="6"/>
      <c r="P13" s="6"/>
      <c r="Q13" s="6"/>
    </row>
    <row r="14" spans="2:17" ht="20.25" x14ac:dyDescent="0.35">
      <c r="B14" s="10"/>
      <c r="C14" s="10"/>
      <c r="D14" s="11"/>
      <c r="E14" s="6"/>
      <c r="F14" s="8" t="s">
        <v>132</v>
      </c>
      <c r="G14" s="6"/>
      <c r="H14" s="6"/>
      <c r="I14" s="6"/>
      <c r="J14" s="6"/>
      <c r="K14" s="6"/>
      <c r="L14" s="6"/>
      <c r="M14" s="6"/>
      <c r="N14" s="6"/>
      <c r="O14" s="6"/>
      <c r="P14" s="6"/>
      <c r="Q14" s="6"/>
    </row>
    <row r="15" spans="2:17" ht="20.25" x14ac:dyDescent="0.35">
      <c r="B15" s="10"/>
      <c r="C15" s="10"/>
      <c r="D15" s="11"/>
      <c r="E15" s="6"/>
      <c r="F15" s="8" t="s">
        <v>133</v>
      </c>
      <c r="G15" s="6"/>
      <c r="H15" s="6"/>
      <c r="I15" s="6"/>
      <c r="J15" s="6"/>
      <c r="K15" s="6"/>
      <c r="L15" s="6"/>
      <c r="M15" s="6"/>
      <c r="N15" s="6"/>
      <c r="O15" s="6"/>
      <c r="P15" s="6"/>
      <c r="Q15" s="6"/>
    </row>
    <row r="16" spans="2:17" ht="16.5" x14ac:dyDescent="0.3">
      <c r="B16" s="10"/>
      <c r="C16" s="10"/>
      <c r="D16" s="10"/>
      <c r="E16" s="6"/>
      <c r="F16" s="6"/>
      <c r="G16" s="6"/>
      <c r="H16" s="6"/>
      <c r="I16" s="6"/>
      <c r="J16" s="6"/>
      <c r="K16" s="6"/>
      <c r="L16" s="6"/>
      <c r="M16" s="6"/>
      <c r="N16" s="6"/>
      <c r="O16" s="6"/>
      <c r="P16" s="6"/>
      <c r="Q16" s="6"/>
    </row>
    <row r="17" spans="2:17" ht="16.5" x14ac:dyDescent="0.3">
      <c r="B17" s="10"/>
      <c r="C17" s="10"/>
      <c r="D17" s="10"/>
      <c r="E17" s="6"/>
      <c r="F17" s="6"/>
      <c r="G17" s="6"/>
      <c r="H17" s="6"/>
      <c r="I17" s="6"/>
      <c r="J17" s="6"/>
      <c r="K17" s="6"/>
      <c r="L17" s="6"/>
      <c r="M17" s="6"/>
      <c r="N17" s="6"/>
      <c r="O17" s="6"/>
      <c r="P17" s="6"/>
      <c r="Q17" s="6"/>
    </row>
    <row r="18" spans="2:17" ht="16.5" customHeight="1" x14ac:dyDescent="0.35">
      <c r="B18" s="219" t="s">
        <v>140</v>
      </c>
      <c r="C18" s="219"/>
      <c r="D18" s="7"/>
      <c r="E18" s="6"/>
      <c r="F18" s="8" t="s">
        <v>134</v>
      </c>
      <c r="G18" s="6"/>
      <c r="H18" s="6"/>
      <c r="I18" s="6"/>
      <c r="J18" s="6"/>
      <c r="K18" s="6"/>
      <c r="L18" s="6"/>
      <c r="M18" s="6"/>
      <c r="N18" s="6"/>
      <c r="O18" s="6"/>
      <c r="P18" s="6"/>
      <c r="Q18" s="6"/>
    </row>
    <row r="19" spans="2:17" ht="21" customHeight="1" x14ac:dyDescent="0.35">
      <c r="B19" s="219"/>
      <c r="C19" s="219"/>
      <c r="D19" s="9"/>
      <c r="E19" s="6"/>
      <c r="F19" s="8" t="s">
        <v>135</v>
      </c>
      <c r="G19" s="6"/>
      <c r="H19" s="6"/>
      <c r="I19" s="6"/>
      <c r="J19" s="6"/>
      <c r="K19" s="6"/>
      <c r="L19" s="6"/>
      <c r="M19" s="6"/>
      <c r="N19" s="6"/>
      <c r="O19" s="6"/>
      <c r="P19" s="6"/>
      <c r="Q19" s="6"/>
    </row>
    <row r="20" spans="2:17" ht="20.25" x14ac:dyDescent="0.35">
      <c r="B20" s="220" t="s">
        <v>141</v>
      </c>
      <c r="C20" s="220"/>
      <c r="D20" s="11"/>
      <c r="E20" s="6"/>
      <c r="F20" s="8" t="s">
        <v>136</v>
      </c>
      <c r="G20" s="6"/>
      <c r="H20" s="6"/>
      <c r="I20" s="6"/>
      <c r="J20" s="6"/>
      <c r="K20" s="6"/>
      <c r="L20" s="6"/>
      <c r="M20" s="6"/>
      <c r="N20" s="6"/>
      <c r="O20" s="6"/>
      <c r="P20" s="6"/>
      <c r="Q20" s="6"/>
    </row>
    <row r="21" spans="2:17" ht="20.25" x14ac:dyDescent="0.35">
      <c r="B21" s="6"/>
      <c r="C21" s="6"/>
      <c r="D21" s="11"/>
      <c r="E21" s="6"/>
      <c r="F21" s="8" t="s">
        <v>137</v>
      </c>
      <c r="G21" s="6"/>
      <c r="H21" s="6"/>
      <c r="I21" s="6"/>
      <c r="J21" s="6"/>
      <c r="K21" s="6"/>
      <c r="L21" s="6"/>
      <c r="M21" s="6"/>
      <c r="N21" s="6"/>
      <c r="O21" s="6"/>
      <c r="P21" s="6"/>
      <c r="Q21" s="6"/>
    </row>
    <row r="22" spans="2:17" ht="16.5" x14ac:dyDescent="0.3">
      <c r="B22" s="6"/>
      <c r="C22" s="6"/>
      <c r="D22" s="6"/>
      <c r="E22" s="6"/>
      <c r="F22" s="6"/>
      <c r="G22" s="6"/>
      <c r="H22" s="6"/>
      <c r="I22" s="6"/>
      <c r="J22" s="6"/>
      <c r="K22" s="6"/>
      <c r="L22" s="6"/>
      <c r="M22" s="6"/>
      <c r="N22" s="6"/>
      <c r="O22" s="6"/>
      <c r="P22" s="6"/>
      <c r="Q22" s="6"/>
    </row>
  </sheetData>
  <mergeCells count="4">
    <mergeCell ref="B18:C19"/>
    <mergeCell ref="B20:C20"/>
    <mergeCell ref="B13:C13"/>
    <mergeCell ref="B11:C12"/>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08305-DEE5-D34D-9E81-270F84752BDD}">
  <dimension ref="A1:XFC32"/>
  <sheetViews>
    <sheetView topLeftCell="A29" workbookViewId="0">
      <selection activeCell="C29" sqref="C29"/>
    </sheetView>
  </sheetViews>
  <sheetFormatPr baseColWidth="10" defaultColWidth="0" defaultRowHeight="14.1" customHeight="1" zeroHeight="1" x14ac:dyDescent="0.2"/>
  <cols>
    <col min="1" max="1" width="11.42578125" style="57" customWidth="1"/>
    <col min="2" max="2" width="27.28515625" style="57" customWidth="1"/>
    <col min="3" max="3" width="18" style="57" customWidth="1"/>
    <col min="4" max="4" width="37.7109375" style="57" customWidth="1"/>
    <col min="5" max="5" width="26.7109375" style="57" customWidth="1"/>
    <col min="6" max="6" width="40.42578125" style="57" customWidth="1"/>
    <col min="7" max="10" width="14.85546875" style="57" customWidth="1"/>
    <col min="11" max="11" width="19.85546875" style="57" customWidth="1"/>
    <col min="12" max="12" width="1.140625" style="57" customWidth="1"/>
    <col min="13" max="14" width="11.42578125" style="57" hidden="1"/>
    <col min="15" max="18" width="0" style="57" hidden="1"/>
    <col min="19" max="16383" width="11.42578125" style="57" hidden="1"/>
    <col min="16384" max="16384" width="0.42578125" style="57" hidden="1"/>
  </cols>
  <sheetData>
    <row r="1" spans="1:16" ht="12" x14ac:dyDescent="0.2">
      <c r="A1" s="224" t="s">
        <v>143</v>
      </c>
      <c r="B1" s="225"/>
      <c r="C1" s="225"/>
      <c r="D1" s="225"/>
      <c r="E1" s="225"/>
      <c r="F1" s="225"/>
      <c r="G1" s="225"/>
      <c r="H1" s="225"/>
      <c r="I1" s="225"/>
      <c r="J1" s="225"/>
      <c r="K1" s="225"/>
    </row>
    <row r="2" spans="1:16" ht="33.950000000000003" customHeight="1" thickBot="1" x14ac:dyDescent="0.25">
      <c r="A2" s="226"/>
      <c r="B2" s="227"/>
      <c r="C2" s="227"/>
      <c r="D2" s="227"/>
      <c r="E2" s="227"/>
      <c r="F2" s="227"/>
      <c r="G2" s="227"/>
      <c r="H2" s="227"/>
      <c r="I2" s="227"/>
      <c r="J2" s="227"/>
      <c r="K2" s="227"/>
    </row>
    <row r="3" spans="1:16" ht="33.950000000000003" customHeight="1" x14ac:dyDescent="0.2">
      <c r="A3" s="228" t="s">
        <v>0</v>
      </c>
      <c r="B3" s="229"/>
      <c r="C3" s="58" t="s">
        <v>1</v>
      </c>
      <c r="D3" s="58" t="s">
        <v>2</v>
      </c>
      <c r="E3" s="58" t="s">
        <v>3</v>
      </c>
      <c r="F3" s="58" t="s">
        <v>4</v>
      </c>
      <c r="G3" s="59" t="s">
        <v>5</v>
      </c>
      <c r="H3" s="59" t="s">
        <v>6</v>
      </c>
      <c r="I3" s="59" t="s">
        <v>7</v>
      </c>
      <c r="J3" s="59" t="s">
        <v>8</v>
      </c>
      <c r="K3" s="60" t="s">
        <v>9</v>
      </c>
    </row>
    <row r="4" spans="1:16" ht="42.75" x14ac:dyDescent="0.2">
      <c r="A4" s="230" t="s">
        <v>181</v>
      </c>
      <c r="B4" s="61" t="s">
        <v>144</v>
      </c>
      <c r="C4" s="87" t="s">
        <v>12</v>
      </c>
      <c r="D4" s="61" t="s">
        <v>13</v>
      </c>
      <c r="E4" s="61" t="s">
        <v>14</v>
      </c>
      <c r="F4" s="61" t="s">
        <v>15</v>
      </c>
      <c r="G4" s="62">
        <v>0.96</v>
      </c>
      <c r="H4" s="89">
        <v>0.97</v>
      </c>
      <c r="I4" s="63">
        <v>0.97499999999999998</v>
      </c>
      <c r="J4" s="62">
        <v>0.98</v>
      </c>
      <c r="K4" s="99" t="s">
        <v>16</v>
      </c>
    </row>
    <row r="5" spans="1:16" ht="85.5" x14ac:dyDescent="0.2">
      <c r="A5" s="230"/>
      <c r="B5" s="61" t="s">
        <v>145</v>
      </c>
      <c r="C5" s="87" t="s">
        <v>17</v>
      </c>
      <c r="D5" s="61" t="s">
        <v>18</v>
      </c>
      <c r="E5" s="64">
        <v>0.8</v>
      </c>
      <c r="F5" s="64" t="s">
        <v>19</v>
      </c>
      <c r="G5" s="65">
        <v>0.1</v>
      </c>
      <c r="H5" s="90">
        <v>0.4</v>
      </c>
      <c r="I5" s="65">
        <v>0.6</v>
      </c>
      <c r="J5" s="65">
        <v>0.8</v>
      </c>
      <c r="K5" s="99" t="s">
        <v>20</v>
      </c>
    </row>
    <row r="6" spans="1:16" ht="156.75" x14ac:dyDescent="0.25">
      <c r="A6" s="230"/>
      <c r="B6" s="61" t="s">
        <v>21</v>
      </c>
      <c r="C6" s="87" t="s">
        <v>22</v>
      </c>
      <c r="D6" s="61" t="s">
        <v>23</v>
      </c>
      <c r="E6" s="61" t="s">
        <v>24</v>
      </c>
      <c r="F6" s="61" t="s">
        <v>25</v>
      </c>
      <c r="G6" s="66" t="s">
        <v>26</v>
      </c>
      <c r="H6" s="91" t="s">
        <v>27</v>
      </c>
      <c r="I6" s="66" t="s">
        <v>28</v>
      </c>
      <c r="J6" s="66" t="s">
        <v>29</v>
      </c>
      <c r="K6" s="99" t="s">
        <v>30</v>
      </c>
      <c r="P6"/>
    </row>
    <row r="7" spans="1:16" ht="71.25" x14ac:dyDescent="0.2">
      <c r="A7" s="230"/>
      <c r="B7" s="61" t="s">
        <v>146</v>
      </c>
      <c r="C7" s="87" t="s">
        <v>31</v>
      </c>
      <c r="D7" s="61" t="s">
        <v>32</v>
      </c>
      <c r="E7" s="61" t="s">
        <v>33</v>
      </c>
      <c r="F7" s="61" t="s">
        <v>34</v>
      </c>
      <c r="G7" s="66" t="s">
        <v>35</v>
      </c>
      <c r="H7" s="91" t="s">
        <v>36</v>
      </c>
      <c r="I7" s="66" t="s">
        <v>37</v>
      </c>
      <c r="J7" s="66" t="s">
        <v>38</v>
      </c>
      <c r="K7" s="99" t="s">
        <v>39</v>
      </c>
    </row>
    <row r="8" spans="1:16" ht="42.75" x14ac:dyDescent="0.2">
      <c r="A8" s="230"/>
      <c r="B8" s="61" t="s">
        <v>147</v>
      </c>
      <c r="C8" s="87" t="s">
        <v>40</v>
      </c>
      <c r="D8" s="61" t="s">
        <v>41</v>
      </c>
      <c r="E8" s="61" t="s">
        <v>42</v>
      </c>
      <c r="F8" s="61" t="s">
        <v>43</v>
      </c>
      <c r="G8" s="62">
        <v>0.1</v>
      </c>
      <c r="H8" s="89">
        <v>0.2</v>
      </c>
      <c r="I8" s="62">
        <v>0.4</v>
      </c>
      <c r="J8" s="62">
        <v>0.3</v>
      </c>
      <c r="K8" s="100" t="s">
        <v>44</v>
      </c>
    </row>
    <row r="9" spans="1:16" ht="42.75" x14ac:dyDescent="0.2">
      <c r="A9" s="230" t="s">
        <v>45</v>
      </c>
      <c r="B9" s="221" t="s">
        <v>148</v>
      </c>
      <c r="C9" s="87" t="s">
        <v>46</v>
      </c>
      <c r="D9" s="221" t="s">
        <v>47</v>
      </c>
      <c r="E9" s="67">
        <v>14</v>
      </c>
      <c r="F9" s="61" t="s">
        <v>48</v>
      </c>
      <c r="G9" s="68" t="s">
        <v>49</v>
      </c>
      <c r="H9" s="92" t="s">
        <v>50</v>
      </c>
      <c r="I9" s="68" t="s">
        <v>51</v>
      </c>
      <c r="J9" s="69" t="s">
        <v>52</v>
      </c>
      <c r="K9" s="100" t="s">
        <v>53</v>
      </c>
    </row>
    <row r="10" spans="1:16" ht="57" x14ac:dyDescent="0.2">
      <c r="A10" s="230"/>
      <c r="B10" s="221"/>
      <c r="C10" s="87" t="s">
        <v>54</v>
      </c>
      <c r="D10" s="221"/>
      <c r="E10" s="64">
        <v>1</v>
      </c>
      <c r="F10" s="64" t="s">
        <v>55</v>
      </c>
      <c r="G10" s="68">
        <v>1</v>
      </c>
      <c r="H10" s="92">
        <v>1</v>
      </c>
      <c r="I10" s="68">
        <v>1</v>
      </c>
      <c r="J10" s="68">
        <v>1</v>
      </c>
      <c r="K10" s="100" t="s">
        <v>56</v>
      </c>
    </row>
    <row r="11" spans="1:16" ht="42.75" x14ac:dyDescent="0.2">
      <c r="A11" s="230"/>
      <c r="B11" s="221"/>
      <c r="C11" s="87" t="s">
        <v>57</v>
      </c>
      <c r="D11" s="61" t="s">
        <v>58</v>
      </c>
      <c r="E11" s="64" t="s">
        <v>59</v>
      </c>
      <c r="F11" s="64" t="s">
        <v>60</v>
      </c>
      <c r="G11" s="62">
        <v>0.99</v>
      </c>
      <c r="H11" s="89">
        <v>0.99</v>
      </c>
      <c r="I11" s="62">
        <v>0.99</v>
      </c>
      <c r="J11" s="62">
        <v>0.99</v>
      </c>
      <c r="K11" s="99" t="s">
        <v>16</v>
      </c>
    </row>
    <row r="12" spans="1:16" ht="156.75" x14ac:dyDescent="0.2">
      <c r="A12" s="230"/>
      <c r="B12" s="221"/>
      <c r="C12" s="87" t="s">
        <v>61</v>
      </c>
      <c r="D12" s="221" t="s">
        <v>62</v>
      </c>
      <c r="E12" s="64">
        <v>0.05</v>
      </c>
      <c r="F12" s="64" t="s">
        <v>63</v>
      </c>
      <c r="G12" s="68" t="s">
        <v>64</v>
      </c>
      <c r="H12" s="89" t="s">
        <v>64</v>
      </c>
      <c r="I12" s="62" t="s">
        <v>64</v>
      </c>
      <c r="J12" s="62" t="s">
        <v>65</v>
      </c>
      <c r="K12" s="100" t="s">
        <v>66</v>
      </c>
    </row>
    <row r="13" spans="1:16" ht="57" x14ac:dyDescent="0.2">
      <c r="A13" s="230"/>
      <c r="B13" s="221"/>
      <c r="C13" s="87" t="s">
        <v>67</v>
      </c>
      <c r="D13" s="221"/>
      <c r="E13" s="67">
        <v>8</v>
      </c>
      <c r="F13" s="64" t="s">
        <v>68</v>
      </c>
      <c r="G13" s="70">
        <v>2</v>
      </c>
      <c r="H13" s="93">
        <v>2</v>
      </c>
      <c r="I13" s="71">
        <v>2</v>
      </c>
      <c r="J13" s="71">
        <v>2</v>
      </c>
      <c r="K13" s="100" t="s">
        <v>56</v>
      </c>
    </row>
    <row r="14" spans="1:16" ht="28.5" x14ac:dyDescent="0.2">
      <c r="A14" s="230"/>
      <c r="B14" s="221"/>
      <c r="C14" s="87" t="s">
        <v>69</v>
      </c>
      <c r="D14" s="221"/>
      <c r="E14" s="61">
        <v>1</v>
      </c>
      <c r="F14" s="64" t="s">
        <v>70</v>
      </c>
      <c r="G14" s="66">
        <v>0</v>
      </c>
      <c r="H14" s="94">
        <v>1</v>
      </c>
      <c r="I14" s="69">
        <v>0</v>
      </c>
      <c r="J14" s="69">
        <v>0</v>
      </c>
      <c r="K14" s="100" t="s">
        <v>71</v>
      </c>
    </row>
    <row r="15" spans="1:16" ht="42.75" x14ac:dyDescent="0.2">
      <c r="A15" s="230"/>
      <c r="B15" s="221"/>
      <c r="C15" s="87" t="s">
        <v>72</v>
      </c>
      <c r="D15" s="61" t="s">
        <v>73</v>
      </c>
      <c r="E15" s="67">
        <v>80</v>
      </c>
      <c r="F15" s="64" t="s">
        <v>74</v>
      </c>
      <c r="G15" s="67">
        <v>20</v>
      </c>
      <c r="H15" s="95">
        <v>20</v>
      </c>
      <c r="I15" s="67">
        <v>20</v>
      </c>
      <c r="J15" s="67">
        <v>20</v>
      </c>
      <c r="K15" s="100" t="s">
        <v>75</v>
      </c>
    </row>
    <row r="16" spans="1:16" ht="156.75" x14ac:dyDescent="0.2">
      <c r="A16" s="230"/>
      <c r="B16" s="221" t="s">
        <v>149</v>
      </c>
      <c r="C16" s="87" t="s">
        <v>76</v>
      </c>
      <c r="D16" s="221" t="s">
        <v>77</v>
      </c>
      <c r="E16" s="64">
        <v>0.66</v>
      </c>
      <c r="F16" s="64" t="s">
        <v>150</v>
      </c>
      <c r="G16" s="62" t="s">
        <v>78</v>
      </c>
      <c r="H16" s="89" t="s">
        <v>79</v>
      </c>
      <c r="I16" s="62" t="s">
        <v>79</v>
      </c>
      <c r="J16" s="62" t="s">
        <v>80</v>
      </c>
      <c r="K16" s="100" t="s">
        <v>81</v>
      </c>
    </row>
    <row r="17" spans="1:12" ht="28.5" x14ac:dyDescent="0.2">
      <c r="A17" s="230"/>
      <c r="B17" s="221"/>
      <c r="C17" s="87" t="s">
        <v>82</v>
      </c>
      <c r="D17" s="221"/>
      <c r="E17" s="64" t="s">
        <v>83</v>
      </c>
      <c r="F17" s="64" t="s">
        <v>84</v>
      </c>
      <c r="G17" s="71">
        <v>1</v>
      </c>
      <c r="H17" s="93">
        <v>3</v>
      </c>
      <c r="I17" s="71">
        <v>3</v>
      </c>
      <c r="J17" s="71">
        <v>2</v>
      </c>
      <c r="K17" s="100" t="s">
        <v>85</v>
      </c>
    </row>
    <row r="18" spans="1:12" ht="71.25" x14ac:dyDescent="0.2">
      <c r="A18" s="230"/>
      <c r="B18" s="221"/>
      <c r="C18" s="87" t="s">
        <v>86</v>
      </c>
      <c r="D18" s="221"/>
      <c r="E18" s="64" t="s">
        <v>87</v>
      </c>
      <c r="F18" s="64" t="s">
        <v>88</v>
      </c>
      <c r="G18" s="65">
        <v>0.6</v>
      </c>
      <c r="H18" s="90">
        <v>0</v>
      </c>
      <c r="I18" s="65">
        <v>0.2</v>
      </c>
      <c r="J18" s="65">
        <v>0.2</v>
      </c>
      <c r="K18" s="100" t="s">
        <v>71</v>
      </c>
    </row>
    <row r="19" spans="1:12" ht="42.75" x14ac:dyDescent="0.2">
      <c r="A19" s="230"/>
      <c r="B19" s="221"/>
      <c r="C19" s="87" t="s">
        <v>89</v>
      </c>
      <c r="D19" s="61" t="s">
        <v>90</v>
      </c>
      <c r="E19" s="67">
        <v>4</v>
      </c>
      <c r="F19" s="61" t="s">
        <v>91</v>
      </c>
      <c r="G19" s="67">
        <v>1</v>
      </c>
      <c r="H19" s="95">
        <v>1</v>
      </c>
      <c r="I19" s="67">
        <v>1</v>
      </c>
      <c r="J19" s="67">
        <v>1</v>
      </c>
      <c r="K19" s="100" t="s">
        <v>75</v>
      </c>
      <c r="L19" s="72"/>
    </row>
    <row r="20" spans="1:12" ht="42.75" x14ac:dyDescent="0.2">
      <c r="A20" s="230"/>
      <c r="B20" s="221"/>
      <c r="C20" s="87" t="s">
        <v>92</v>
      </c>
      <c r="D20" s="61" t="s">
        <v>93</v>
      </c>
      <c r="E20" s="64">
        <v>0.25</v>
      </c>
      <c r="F20" s="64" t="s">
        <v>94</v>
      </c>
      <c r="G20" s="68">
        <v>0</v>
      </c>
      <c r="H20" s="92">
        <v>0.1</v>
      </c>
      <c r="I20" s="68">
        <v>0</v>
      </c>
      <c r="J20" s="68">
        <v>0.15</v>
      </c>
      <c r="K20" s="100" t="s">
        <v>44</v>
      </c>
      <c r="L20" s="72"/>
    </row>
    <row r="21" spans="1:12" ht="57" x14ac:dyDescent="0.2">
      <c r="A21" s="230"/>
      <c r="B21" s="221" t="s">
        <v>151</v>
      </c>
      <c r="C21" s="87" t="s">
        <v>95</v>
      </c>
      <c r="D21" s="221" t="s">
        <v>96</v>
      </c>
      <c r="E21" s="64" t="s">
        <v>97</v>
      </c>
      <c r="F21" s="64" t="s">
        <v>98</v>
      </c>
      <c r="G21" s="67">
        <v>1</v>
      </c>
      <c r="H21" s="95">
        <v>1</v>
      </c>
      <c r="I21" s="67">
        <v>1</v>
      </c>
      <c r="J21" s="67">
        <v>1</v>
      </c>
      <c r="K21" s="100" t="s">
        <v>85</v>
      </c>
    </row>
    <row r="22" spans="1:12" ht="14.25" x14ac:dyDescent="0.2">
      <c r="A22" s="230"/>
      <c r="B22" s="221"/>
      <c r="C22" s="87" t="s">
        <v>99</v>
      </c>
      <c r="D22" s="221"/>
      <c r="E22" s="73">
        <v>1</v>
      </c>
      <c r="F22" s="64" t="s">
        <v>100</v>
      </c>
      <c r="G22" s="74">
        <v>0</v>
      </c>
      <c r="H22" s="96">
        <v>0.1</v>
      </c>
      <c r="I22" s="74">
        <v>0.45</v>
      </c>
      <c r="J22" s="74">
        <v>0.45</v>
      </c>
      <c r="K22" s="100" t="s">
        <v>71</v>
      </c>
    </row>
    <row r="23" spans="1:12" ht="42.75" x14ac:dyDescent="0.2">
      <c r="A23" s="230"/>
      <c r="B23" s="221"/>
      <c r="C23" s="87" t="s">
        <v>101</v>
      </c>
      <c r="D23" s="61" t="s">
        <v>102</v>
      </c>
      <c r="E23" s="61">
        <v>1</v>
      </c>
      <c r="F23" s="61" t="s">
        <v>103</v>
      </c>
      <c r="G23" s="67">
        <v>0</v>
      </c>
      <c r="H23" s="95">
        <v>1</v>
      </c>
      <c r="I23" s="67">
        <v>0</v>
      </c>
      <c r="J23" s="67">
        <v>0</v>
      </c>
      <c r="K23" s="99" t="s">
        <v>30</v>
      </c>
    </row>
    <row r="24" spans="1:12" ht="28.5" x14ac:dyDescent="0.2">
      <c r="A24" s="230"/>
      <c r="B24" s="221"/>
      <c r="C24" s="87" t="s">
        <v>104</v>
      </c>
      <c r="D24" s="61" t="s">
        <v>105</v>
      </c>
      <c r="E24" s="64">
        <v>1</v>
      </c>
      <c r="F24" s="61" t="s">
        <v>106</v>
      </c>
      <c r="G24" s="68">
        <v>1</v>
      </c>
      <c r="H24" s="92">
        <v>1</v>
      </c>
      <c r="I24" s="68">
        <v>1</v>
      </c>
      <c r="J24" s="68">
        <v>1</v>
      </c>
      <c r="K24" s="99" t="s">
        <v>56</v>
      </c>
    </row>
    <row r="25" spans="1:12" ht="71.25" x14ac:dyDescent="0.2">
      <c r="A25" s="230"/>
      <c r="B25" s="222"/>
      <c r="C25" s="87" t="s">
        <v>107</v>
      </c>
      <c r="D25" s="61" t="s">
        <v>108</v>
      </c>
      <c r="E25" s="67">
        <v>17</v>
      </c>
      <c r="F25" s="61" t="s">
        <v>109</v>
      </c>
      <c r="G25" s="67">
        <v>5</v>
      </c>
      <c r="H25" s="95">
        <v>4</v>
      </c>
      <c r="I25" s="67">
        <v>4</v>
      </c>
      <c r="J25" s="67">
        <v>4</v>
      </c>
      <c r="K25" s="100" t="s">
        <v>75</v>
      </c>
    </row>
    <row r="26" spans="1:12" ht="71.25" x14ac:dyDescent="0.2">
      <c r="A26" s="230"/>
      <c r="B26" s="221" t="s">
        <v>152</v>
      </c>
      <c r="C26" s="87" t="s">
        <v>110</v>
      </c>
      <c r="D26" s="61" t="s">
        <v>111</v>
      </c>
      <c r="E26" s="64">
        <v>0.36</v>
      </c>
      <c r="F26" s="64" t="s">
        <v>112</v>
      </c>
      <c r="G26" s="75">
        <v>0.12</v>
      </c>
      <c r="H26" s="97">
        <v>0.08</v>
      </c>
      <c r="I26" s="75">
        <v>0.08</v>
      </c>
      <c r="J26" s="75">
        <v>0.08</v>
      </c>
      <c r="K26" s="100" t="s">
        <v>113</v>
      </c>
    </row>
    <row r="27" spans="1:12" ht="42.75" x14ac:dyDescent="0.2">
      <c r="A27" s="230"/>
      <c r="B27" s="221"/>
      <c r="C27" s="87" t="s">
        <v>114</v>
      </c>
      <c r="D27" s="61" t="s">
        <v>115</v>
      </c>
      <c r="E27" s="64">
        <v>0.7</v>
      </c>
      <c r="F27" s="61" t="s">
        <v>116</v>
      </c>
      <c r="G27" s="62">
        <v>0.7</v>
      </c>
      <c r="H27" s="89">
        <v>0.7</v>
      </c>
      <c r="I27" s="62">
        <v>0.7</v>
      </c>
      <c r="J27" s="62">
        <v>0.7</v>
      </c>
      <c r="K27" s="100" t="s">
        <v>153</v>
      </c>
    </row>
    <row r="28" spans="1:12" ht="228" x14ac:dyDescent="0.2">
      <c r="A28" s="230"/>
      <c r="B28" s="221"/>
      <c r="C28" s="87" t="s">
        <v>117</v>
      </c>
      <c r="D28" s="221" t="s">
        <v>118</v>
      </c>
      <c r="E28" s="64">
        <v>0.8</v>
      </c>
      <c r="F28" s="61" t="s">
        <v>119</v>
      </c>
      <c r="G28" s="62">
        <v>0.2</v>
      </c>
      <c r="H28" s="89">
        <v>0.2</v>
      </c>
      <c r="I28" s="62">
        <v>0.2</v>
      </c>
      <c r="J28" s="62">
        <v>0.2</v>
      </c>
      <c r="K28" s="100" t="s">
        <v>44</v>
      </c>
    </row>
    <row r="29" spans="1:12" ht="99.75" x14ac:dyDescent="0.2">
      <c r="A29" s="230"/>
      <c r="B29" s="221"/>
      <c r="C29" s="87" t="s">
        <v>120</v>
      </c>
      <c r="D29" s="221"/>
      <c r="E29" s="67">
        <v>4</v>
      </c>
      <c r="F29" s="64" t="s">
        <v>121</v>
      </c>
      <c r="G29" s="71">
        <v>4</v>
      </c>
      <c r="H29" s="93">
        <v>4</v>
      </c>
      <c r="I29" s="71">
        <v>4</v>
      </c>
      <c r="J29" s="71">
        <v>4</v>
      </c>
      <c r="K29" s="100" t="s">
        <v>122</v>
      </c>
    </row>
    <row r="30" spans="1:12" ht="57" x14ac:dyDescent="0.2">
      <c r="A30" s="230"/>
      <c r="B30" s="222"/>
      <c r="C30" s="87" t="s">
        <v>123</v>
      </c>
      <c r="D30" s="61" t="s">
        <v>124</v>
      </c>
      <c r="E30" s="67">
        <v>32</v>
      </c>
      <c r="F30" s="64" t="s">
        <v>125</v>
      </c>
      <c r="G30" s="67">
        <v>8</v>
      </c>
      <c r="H30" s="95">
        <v>8</v>
      </c>
      <c r="I30" s="67">
        <v>8</v>
      </c>
      <c r="J30" s="67">
        <v>8</v>
      </c>
      <c r="K30" s="99" t="s">
        <v>75</v>
      </c>
    </row>
    <row r="31" spans="1:12" ht="86.25" thickBot="1" x14ac:dyDescent="0.25">
      <c r="A31" s="231"/>
      <c r="B31" s="223"/>
      <c r="C31" s="88" t="s">
        <v>126</v>
      </c>
      <c r="D31" s="76" t="s">
        <v>127</v>
      </c>
      <c r="E31" s="77">
        <v>15</v>
      </c>
      <c r="F31" s="78" t="s">
        <v>128</v>
      </c>
      <c r="G31" s="77">
        <v>5</v>
      </c>
      <c r="H31" s="98">
        <v>9</v>
      </c>
      <c r="I31" s="77">
        <v>13</v>
      </c>
      <c r="J31" s="77">
        <v>15</v>
      </c>
      <c r="K31" s="101" t="s">
        <v>30</v>
      </c>
    </row>
    <row r="32" spans="1:12" ht="12" x14ac:dyDescent="0.2"/>
  </sheetData>
  <autoFilter ref="A3:XFC31" xr:uid="{28225534-8504-7F41-8621-2A48BE5A9589}">
    <filterColumn colId="0" showButton="0"/>
  </autoFilter>
  <mergeCells count="13">
    <mergeCell ref="D21:D22"/>
    <mergeCell ref="B26:B31"/>
    <mergeCell ref="D28:D29"/>
    <mergeCell ref="A1:K2"/>
    <mergeCell ref="A3:B3"/>
    <mergeCell ref="A4:A8"/>
    <mergeCell ref="A9:A31"/>
    <mergeCell ref="B9:B15"/>
    <mergeCell ref="D9:D10"/>
    <mergeCell ref="D12:D14"/>
    <mergeCell ref="B16:B20"/>
    <mergeCell ref="D16:D18"/>
    <mergeCell ref="B21:B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E013-529B-5742-8240-82F650A6F7AF}">
  <dimension ref="A1:AB64"/>
  <sheetViews>
    <sheetView tabSelected="1" topLeftCell="A2" zoomScale="40" zoomScaleNormal="40" workbookViewId="0">
      <pane xSplit="6" ySplit="4" topLeftCell="G9" activePane="bottomRight" state="frozen"/>
      <selection activeCell="A2" sqref="A2"/>
      <selection pane="topRight" activeCell="G2" sqref="G2"/>
      <selection pane="bottomLeft" activeCell="A6" sqref="A6"/>
      <selection pane="bottomRight" activeCell="C11" sqref="C11:C12"/>
    </sheetView>
  </sheetViews>
  <sheetFormatPr baseColWidth="10" defaultColWidth="11.42578125" defaultRowHeight="46.5" x14ac:dyDescent="0.7"/>
  <cols>
    <col min="1" max="1" width="24.42578125" style="156" customWidth="1"/>
    <col min="2" max="2" width="36.7109375" style="156" customWidth="1"/>
    <col min="3" max="3" width="15.140625" style="156" customWidth="1"/>
    <col min="4" max="4" width="50.5703125" style="157" customWidth="1"/>
    <col min="5" max="5" width="33.42578125" style="157" customWidth="1"/>
    <col min="6" max="6" width="53.42578125" style="157" customWidth="1"/>
    <col min="7" max="9" width="24.140625" style="156" customWidth="1"/>
    <col min="10" max="10" width="24.140625" style="158" customWidth="1"/>
    <col min="11" max="11" width="36" style="156" customWidth="1"/>
    <col min="12" max="12" width="75.28515625" style="156" customWidth="1"/>
    <col min="13" max="13" width="255.85546875" style="107" customWidth="1"/>
    <col min="14" max="14" width="1.7109375" style="107" customWidth="1"/>
    <col min="15" max="16" width="32.85546875" style="107" customWidth="1"/>
    <col min="17" max="17" width="49.42578125" style="107" customWidth="1"/>
    <col min="18" max="18" width="33" style="159" customWidth="1"/>
    <col min="19" max="19" width="1.85546875" style="107" customWidth="1"/>
    <col min="20" max="20" width="15.7109375" style="107" bestFit="1" customWidth="1"/>
    <col min="21" max="24" width="11.42578125" style="107"/>
    <col min="25" max="25" width="40.28515625" style="107" customWidth="1"/>
    <col min="26" max="26" width="16.7109375" style="107" bestFit="1" customWidth="1"/>
    <col min="27" max="27" width="18.7109375" style="107" bestFit="1" customWidth="1"/>
    <col min="28" max="28" width="16.7109375" style="107" bestFit="1" customWidth="1"/>
    <col min="29" max="16384" width="11.42578125" style="107"/>
  </cols>
  <sheetData>
    <row r="1" spans="1:28" s="102" customFormat="1" ht="65.099999999999994" customHeight="1" x14ac:dyDescent="0.4">
      <c r="A1" s="254" t="s">
        <v>158</v>
      </c>
      <c r="B1" s="255"/>
      <c r="C1" s="255"/>
      <c r="D1" s="255"/>
      <c r="E1" s="255"/>
      <c r="F1" s="255"/>
      <c r="G1" s="255"/>
      <c r="H1" s="255"/>
      <c r="I1" s="255"/>
      <c r="J1" s="255"/>
      <c r="K1" s="255"/>
      <c r="L1" s="255"/>
      <c r="M1" s="255"/>
      <c r="N1" s="240"/>
      <c r="O1" s="258" t="s">
        <v>212</v>
      </c>
      <c r="P1" s="258"/>
      <c r="Q1" s="258"/>
      <c r="R1" s="258"/>
      <c r="S1" s="258"/>
    </row>
    <row r="2" spans="1:28" s="102" customFormat="1" ht="39" customHeight="1" x14ac:dyDescent="0.4">
      <c r="A2" s="254"/>
      <c r="B2" s="255"/>
      <c r="C2" s="255"/>
      <c r="D2" s="255"/>
      <c r="E2" s="255"/>
      <c r="F2" s="255"/>
      <c r="G2" s="255"/>
      <c r="H2" s="255"/>
      <c r="I2" s="255"/>
      <c r="J2" s="255"/>
      <c r="K2" s="255"/>
      <c r="L2" s="255"/>
      <c r="M2" s="255"/>
      <c r="N2" s="241"/>
      <c r="O2" s="235" t="s">
        <v>186</v>
      </c>
      <c r="P2" s="235"/>
      <c r="Q2" s="236" t="s">
        <v>187</v>
      </c>
      <c r="R2" s="236"/>
      <c r="S2" s="252"/>
    </row>
    <row r="3" spans="1:28" s="102" customFormat="1" ht="39" customHeight="1" x14ac:dyDescent="0.4">
      <c r="A3" s="254"/>
      <c r="B3" s="255"/>
      <c r="C3" s="255"/>
      <c r="D3" s="255"/>
      <c r="E3" s="255"/>
      <c r="F3" s="255"/>
      <c r="G3" s="255"/>
      <c r="H3" s="255"/>
      <c r="I3" s="255"/>
      <c r="J3" s="255"/>
      <c r="K3" s="255"/>
      <c r="L3" s="255"/>
      <c r="M3" s="255"/>
      <c r="N3" s="241"/>
      <c r="O3" s="235"/>
      <c r="P3" s="235"/>
      <c r="Q3" s="237" t="s">
        <v>188</v>
      </c>
      <c r="R3" s="237"/>
      <c r="S3" s="252"/>
    </row>
    <row r="4" spans="1:28" s="102" customFormat="1" ht="39" customHeight="1" x14ac:dyDescent="0.4">
      <c r="A4" s="256"/>
      <c r="B4" s="257"/>
      <c r="C4" s="257"/>
      <c r="D4" s="257"/>
      <c r="E4" s="257"/>
      <c r="F4" s="257"/>
      <c r="G4" s="257"/>
      <c r="H4" s="257"/>
      <c r="I4" s="257"/>
      <c r="J4" s="257"/>
      <c r="K4" s="257"/>
      <c r="L4" s="257"/>
      <c r="M4" s="257"/>
      <c r="N4" s="241"/>
      <c r="O4" s="235"/>
      <c r="P4" s="235"/>
      <c r="Q4" s="238" t="s">
        <v>189</v>
      </c>
      <c r="R4" s="238"/>
      <c r="S4" s="252"/>
    </row>
    <row r="5" spans="1:28" ht="100.5" customHeight="1" x14ac:dyDescent="0.4">
      <c r="A5" s="239" t="s">
        <v>0</v>
      </c>
      <c r="B5" s="239"/>
      <c r="C5" s="103" t="s">
        <v>1</v>
      </c>
      <c r="D5" s="103" t="s">
        <v>2</v>
      </c>
      <c r="E5" s="103" t="s">
        <v>3</v>
      </c>
      <c r="F5" s="103" t="s">
        <v>4</v>
      </c>
      <c r="G5" s="103" t="s">
        <v>5</v>
      </c>
      <c r="H5" s="103" t="s">
        <v>6</v>
      </c>
      <c r="I5" s="103" t="s">
        <v>7</v>
      </c>
      <c r="J5" s="104" t="s">
        <v>8</v>
      </c>
      <c r="K5" s="103" t="s">
        <v>9</v>
      </c>
      <c r="L5" s="105" t="s">
        <v>159</v>
      </c>
      <c r="M5" s="171" t="s">
        <v>155</v>
      </c>
      <c r="N5" s="242"/>
      <c r="O5" s="174" t="s">
        <v>190</v>
      </c>
      <c r="P5" s="106" t="s">
        <v>191</v>
      </c>
      <c r="Q5" s="106" t="s">
        <v>192</v>
      </c>
      <c r="R5" s="105" t="s">
        <v>193</v>
      </c>
      <c r="S5" s="252"/>
    </row>
    <row r="6" spans="1:28" ht="409.5" customHeight="1" x14ac:dyDescent="0.4">
      <c r="A6" s="108" t="s">
        <v>11</v>
      </c>
      <c r="B6" s="109" t="s">
        <v>130</v>
      </c>
      <c r="C6" s="110" t="s">
        <v>12</v>
      </c>
      <c r="D6" s="111" t="s">
        <v>13</v>
      </c>
      <c r="E6" s="111" t="s">
        <v>14</v>
      </c>
      <c r="F6" s="111" t="s">
        <v>15</v>
      </c>
      <c r="G6" s="112">
        <v>0.96</v>
      </c>
      <c r="H6" s="113">
        <v>0.97</v>
      </c>
      <c r="I6" s="114">
        <v>0.97499999999999998</v>
      </c>
      <c r="J6" s="114">
        <v>0.98</v>
      </c>
      <c r="K6" s="115" t="s">
        <v>16</v>
      </c>
      <c r="L6" s="116">
        <v>0.95923749999999997</v>
      </c>
      <c r="M6" s="218" t="s">
        <v>219</v>
      </c>
      <c r="N6" s="185"/>
      <c r="O6" s="192">
        <v>0.97</v>
      </c>
      <c r="P6" s="193">
        <v>0.95899999999999996</v>
      </c>
      <c r="Q6" s="189">
        <f t="shared" ref="Q6:Q11" si="0">+P6/O6</f>
        <v>0.98865979381443303</v>
      </c>
      <c r="R6" s="161" t="s">
        <v>194</v>
      </c>
      <c r="S6" s="187"/>
    </row>
    <row r="7" spans="1:28" ht="218.1" customHeight="1" x14ac:dyDescent="0.4">
      <c r="A7" s="108" t="s">
        <v>11</v>
      </c>
      <c r="B7" s="109" t="s">
        <v>131</v>
      </c>
      <c r="C7" s="110" t="s">
        <v>17</v>
      </c>
      <c r="D7" s="111" t="s">
        <v>18</v>
      </c>
      <c r="E7" s="112">
        <v>0.8</v>
      </c>
      <c r="F7" s="111" t="s">
        <v>19</v>
      </c>
      <c r="G7" s="112">
        <v>0.1</v>
      </c>
      <c r="H7" s="113">
        <v>0.4</v>
      </c>
      <c r="I7" s="114">
        <v>0.6</v>
      </c>
      <c r="J7" s="114">
        <v>0.8</v>
      </c>
      <c r="K7" s="115" t="s">
        <v>20</v>
      </c>
      <c r="L7" s="183">
        <v>0.2</v>
      </c>
      <c r="M7" s="120" t="s">
        <v>167</v>
      </c>
      <c r="N7" s="185"/>
      <c r="O7" s="194">
        <v>0.4</v>
      </c>
      <c r="P7" s="195">
        <v>0.2</v>
      </c>
      <c r="Q7" s="190">
        <f t="shared" si="0"/>
        <v>0.5</v>
      </c>
      <c r="R7" s="184" t="s">
        <v>195</v>
      </c>
      <c r="S7" s="187"/>
    </row>
    <row r="8" spans="1:28" ht="327.95" customHeight="1" x14ac:dyDescent="0.4">
      <c r="A8" s="243" t="s">
        <v>11</v>
      </c>
      <c r="B8" s="244" t="s">
        <v>21</v>
      </c>
      <c r="C8" s="245" t="s">
        <v>22</v>
      </c>
      <c r="D8" s="246" t="s">
        <v>23</v>
      </c>
      <c r="E8" s="246" t="s">
        <v>24</v>
      </c>
      <c r="F8" s="246" t="s">
        <v>25</v>
      </c>
      <c r="G8" s="246" t="s">
        <v>26</v>
      </c>
      <c r="H8" s="245" t="s">
        <v>27</v>
      </c>
      <c r="I8" s="249" t="s">
        <v>28</v>
      </c>
      <c r="J8" s="248" t="s">
        <v>29</v>
      </c>
      <c r="K8" s="251" t="s">
        <v>30</v>
      </c>
      <c r="L8" s="247" t="s">
        <v>213</v>
      </c>
      <c r="M8" s="250" t="s">
        <v>196</v>
      </c>
      <c r="N8" s="185"/>
      <c r="O8" s="186">
        <v>150</v>
      </c>
      <c r="P8" s="109">
        <v>53</v>
      </c>
      <c r="Q8" s="190">
        <f t="shared" si="0"/>
        <v>0.35333333333333333</v>
      </c>
      <c r="R8" s="180" t="s">
        <v>197</v>
      </c>
      <c r="S8" s="187"/>
    </row>
    <row r="9" spans="1:28" ht="129.94999999999999" customHeight="1" x14ac:dyDescent="0.4">
      <c r="A9" s="243"/>
      <c r="B9" s="244"/>
      <c r="C9" s="245"/>
      <c r="D9" s="246"/>
      <c r="E9" s="246"/>
      <c r="F9" s="246"/>
      <c r="G9" s="246"/>
      <c r="H9" s="245"/>
      <c r="I9" s="249"/>
      <c r="J9" s="248"/>
      <c r="K9" s="251"/>
      <c r="L9" s="247"/>
      <c r="M9" s="250"/>
      <c r="N9" s="185"/>
      <c r="O9" s="196">
        <v>0.1</v>
      </c>
      <c r="P9" s="205">
        <v>5.5E-2</v>
      </c>
      <c r="Q9" s="190">
        <f t="shared" si="0"/>
        <v>0.54999999999999993</v>
      </c>
      <c r="R9" s="181" t="s">
        <v>195</v>
      </c>
      <c r="S9" s="187"/>
      <c r="Y9" s="203"/>
    </row>
    <row r="10" spans="1:28" ht="129.94999999999999" customHeight="1" x14ac:dyDescent="0.4">
      <c r="A10" s="243"/>
      <c r="B10" s="244"/>
      <c r="C10" s="245"/>
      <c r="D10" s="246"/>
      <c r="E10" s="246"/>
      <c r="F10" s="246"/>
      <c r="G10" s="246"/>
      <c r="H10" s="245"/>
      <c r="I10" s="249"/>
      <c r="J10" s="248"/>
      <c r="K10" s="251"/>
      <c r="L10" s="247"/>
      <c r="M10" s="250"/>
      <c r="N10" s="185"/>
      <c r="O10" s="196">
        <v>0.3</v>
      </c>
      <c r="P10" s="205">
        <v>0.34499999999999997</v>
      </c>
      <c r="Q10" s="190">
        <f t="shared" si="0"/>
        <v>1.1499999999999999</v>
      </c>
      <c r="R10" s="181" t="s">
        <v>194</v>
      </c>
      <c r="S10" s="187"/>
      <c r="Y10" s="204"/>
      <c r="Z10" s="204"/>
      <c r="AA10" s="204"/>
      <c r="AB10" s="204"/>
    </row>
    <row r="11" spans="1:28" ht="183.75" x14ac:dyDescent="0.4">
      <c r="A11" s="243" t="s">
        <v>11</v>
      </c>
      <c r="B11" s="244" t="s">
        <v>132</v>
      </c>
      <c r="C11" s="245" t="s">
        <v>31</v>
      </c>
      <c r="D11" s="246" t="s">
        <v>32</v>
      </c>
      <c r="E11" s="246" t="s">
        <v>33</v>
      </c>
      <c r="F11" s="246" t="s">
        <v>34</v>
      </c>
      <c r="G11" s="246" t="s">
        <v>35</v>
      </c>
      <c r="H11" s="245" t="s">
        <v>36</v>
      </c>
      <c r="I11" s="249" t="s">
        <v>37</v>
      </c>
      <c r="J11" s="248" t="s">
        <v>38</v>
      </c>
      <c r="K11" s="251" t="s">
        <v>39</v>
      </c>
      <c r="L11" s="253" t="s">
        <v>168</v>
      </c>
      <c r="M11" s="182" t="s">
        <v>198</v>
      </c>
      <c r="N11" s="185"/>
      <c r="O11" s="197">
        <v>0.35</v>
      </c>
      <c r="P11" s="198">
        <v>0.2</v>
      </c>
      <c r="Q11" s="191">
        <f t="shared" si="0"/>
        <v>0.57142857142857151</v>
      </c>
      <c r="R11" s="162" t="s">
        <v>195</v>
      </c>
      <c r="S11" s="187"/>
    </row>
    <row r="12" spans="1:28" ht="167.1" customHeight="1" x14ac:dyDescent="0.4">
      <c r="A12" s="243"/>
      <c r="B12" s="244"/>
      <c r="C12" s="245"/>
      <c r="D12" s="246"/>
      <c r="E12" s="246"/>
      <c r="F12" s="246"/>
      <c r="G12" s="246"/>
      <c r="H12" s="245"/>
      <c r="I12" s="249"/>
      <c r="J12" s="248"/>
      <c r="K12" s="251"/>
      <c r="L12" s="253"/>
      <c r="M12" s="124" t="s">
        <v>199</v>
      </c>
      <c r="N12" s="185"/>
      <c r="O12" s="199">
        <v>0</v>
      </c>
      <c r="P12" s="200">
        <v>0.25900000000000001</v>
      </c>
      <c r="Q12" s="201">
        <v>0.26</v>
      </c>
      <c r="R12" s="164" t="s">
        <v>197</v>
      </c>
      <c r="S12" s="187"/>
    </row>
    <row r="13" spans="1:28" ht="408.95" customHeight="1" x14ac:dyDescent="0.4">
      <c r="A13" s="108" t="s">
        <v>11</v>
      </c>
      <c r="B13" s="109" t="s">
        <v>133</v>
      </c>
      <c r="C13" s="110" t="s">
        <v>40</v>
      </c>
      <c r="D13" s="111" t="s">
        <v>41</v>
      </c>
      <c r="E13" s="111" t="s">
        <v>42</v>
      </c>
      <c r="F13" s="111" t="s">
        <v>43</v>
      </c>
      <c r="G13" s="125">
        <v>0.1</v>
      </c>
      <c r="H13" s="113">
        <v>0.2</v>
      </c>
      <c r="I13" s="114">
        <v>0.4</v>
      </c>
      <c r="J13" s="114">
        <v>0.3</v>
      </c>
      <c r="K13" s="115" t="s">
        <v>44</v>
      </c>
      <c r="L13" s="126">
        <v>0.05</v>
      </c>
      <c r="M13" s="127" t="s">
        <v>177</v>
      </c>
      <c r="N13" s="185"/>
      <c r="O13" s="202">
        <v>0.2</v>
      </c>
      <c r="P13" s="206">
        <v>0.05</v>
      </c>
      <c r="Q13" s="190">
        <f>+P13/O13</f>
        <v>0.25</v>
      </c>
      <c r="R13" s="164" t="s">
        <v>197</v>
      </c>
      <c r="S13" s="187"/>
    </row>
    <row r="14" spans="1:28" ht="407.1" customHeight="1" x14ac:dyDescent="0.4">
      <c r="A14" s="243" t="s">
        <v>45</v>
      </c>
      <c r="B14" s="244" t="s">
        <v>134</v>
      </c>
      <c r="C14" s="245" t="s">
        <v>46</v>
      </c>
      <c r="D14" s="246" t="s">
        <v>47</v>
      </c>
      <c r="E14" s="246">
        <v>14</v>
      </c>
      <c r="F14" s="246" t="s">
        <v>48</v>
      </c>
      <c r="G14" s="246" t="s">
        <v>163</v>
      </c>
      <c r="H14" s="245" t="s">
        <v>162</v>
      </c>
      <c r="I14" s="249" t="s">
        <v>164</v>
      </c>
      <c r="J14" s="248" t="s">
        <v>52</v>
      </c>
      <c r="K14" s="251" t="s">
        <v>53</v>
      </c>
      <c r="L14" s="253" t="s">
        <v>169</v>
      </c>
      <c r="M14" s="124" t="s">
        <v>200</v>
      </c>
      <c r="N14" s="185"/>
      <c r="O14" s="199">
        <v>0.54</v>
      </c>
      <c r="P14" s="207">
        <v>0.4</v>
      </c>
      <c r="Q14" s="190">
        <f t="shared" ref="Q14:Q23" si="1">+P14/O14</f>
        <v>0.7407407407407407</v>
      </c>
      <c r="R14" s="165" t="s">
        <v>195</v>
      </c>
      <c r="S14" s="187"/>
    </row>
    <row r="15" spans="1:28" ht="409.5" customHeight="1" x14ac:dyDescent="0.4">
      <c r="A15" s="243"/>
      <c r="B15" s="244"/>
      <c r="C15" s="245"/>
      <c r="D15" s="246"/>
      <c r="E15" s="246"/>
      <c r="F15" s="246"/>
      <c r="G15" s="246"/>
      <c r="H15" s="245"/>
      <c r="I15" s="249"/>
      <c r="J15" s="248"/>
      <c r="K15" s="251"/>
      <c r="L15" s="253"/>
      <c r="M15" s="173" t="s">
        <v>214</v>
      </c>
      <c r="N15" s="185"/>
      <c r="O15" s="199">
        <v>0.5</v>
      </c>
      <c r="P15" s="207">
        <v>0.52</v>
      </c>
      <c r="Q15" s="190">
        <f t="shared" si="1"/>
        <v>1.04</v>
      </c>
      <c r="R15" s="165" t="s">
        <v>194</v>
      </c>
      <c r="S15" s="187"/>
    </row>
    <row r="16" spans="1:28" ht="222.95" customHeight="1" x14ac:dyDescent="0.4">
      <c r="A16" s="108" t="s">
        <v>45</v>
      </c>
      <c r="B16" s="109" t="s">
        <v>134</v>
      </c>
      <c r="C16" s="110" t="s">
        <v>54</v>
      </c>
      <c r="D16" s="111" t="s">
        <v>47</v>
      </c>
      <c r="E16" s="125">
        <v>1</v>
      </c>
      <c r="F16" s="111" t="s">
        <v>55</v>
      </c>
      <c r="G16" s="121">
        <v>1</v>
      </c>
      <c r="H16" s="128">
        <v>1</v>
      </c>
      <c r="I16" s="129">
        <v>1</v>
      </c>
      <c r="J16" s="114">
        <v>1</v>
      </c>
      <c r="K16" s="115" t="s">
        <v>56</v>
      </c>
      <c r="L16" s="130">
        <v>0.5</v>
      </c>
      <c r="M16" s="131" t="s">
        <v>172</v>
      </c>
      <c r="N16" s="185"/>
      <c r="O16" s="202">
        <v>1</v>
      </c>
      <c r="P16" s="206">
        <v>0.5</v>
      </c>
      <c r="Q16" s="190">
        <f t="shared" si="1"/>
        <v>0.5</v>
      </c>
      <c r="R16" s="166" t="s">
        <v>195</v>
      </c>
      <c r="S16" s="187"/>
    </row>
    <row r="17" spans="1:19" ht="168.95" customHeight="1" x14ac:dyDescent="0.4">
      <c r="A17" s="108" t="s">
        <v>45</v>
      </c>
      <c r="B17" s="109" t="s">
        <v>134</v>
      </c>
      <c r="C17" s="110" t="s">
        <v>57</v>
      </c>
      <c r="D17" s="111" t="s">
        <v>58</v>
      </c>
      <c r="E17" s="111" t="s">
        <v>59</v>
      </c>
      <c r="F17" s="111" t="s">
        <v>60</v>
      </c>
      <c r="G17" s="125">
        <v>0.99</v>
      </c>
      <c r="H17" s="113">
        <v>0.99</v>
      </c>
      <c r="I17" s="114">
        <v>0.99</v>
      </c>
      <c r="J17" s="114">
        <v>0.99</v>
      </c>
      <c r="K17" s="115" t="s">
        <v>16</v>
      </c>
      <c r="L17" s="116">
        <v>0.97780820000000002</v>
      </c>
      <c r="M17" s="124" t="s">
        <v>201</v>
      </c>
      <c r="N17" s="185"/>
      <c r="O17" s="199">
        <v>0.99</v>
      </c>
      <c r="P17" s="207">
        <v>0.97699999999999998</v>
      </c>
      <c r="Q17" s="190">
        <f t="shared" si="1"/>
        <v>0.9868686868686869</v>
      </c>
      <c r="R17" s="165" t="s">
        <v>194</v>
      </c>
      <c r="S17" s="187"/>
    </row>
    <row r="18" spans="1:19" ht="409.5" customHeight="1" x14ac:dyDescent="0.4">
      <c r="A18" s="108" t="s">
        <v>45</v>
      </c>
      <c r="B18" s="109" t="s">
        <v>134</v>
      </c>
      <c r="C18" s="110" t="s">
        <v>61</v>
      </c>
      <c r="D18" s="232" t="s">
        <v>62</v>
      </c>
      <c r="E18" s="125">
        <v>0.05</v>
      </c>
      <c r="F18" s="111" t="s">
        <v>63</v>
      </c>
      <c r="G18" s="111" t="s">
        <v>64</v>
      </c>
      <c r="H18" s="110" t="s">
        <v>64</v>
      </c>
      <c r="I18" s="132" t="s">
        <v>64</v>
      </c>
      <c r="J18" s="114" t="s">
        <v>65</v>
      </c>
      <c r="K18" s="115" t="s">
        <v>66</v>
      </c>
      <c r="L18" s="133">
        <v>0.49</v>
      </c>
      <c r="M18" s="122" t="s">
        <v>202</v>
      </c>
      <c r="N18" s="185"/>
      <c r="O18" s="208">
        <v>0.01</v>
      </c>
      <c r="P18" s="209">
        <v>4.8999999999999998E-3</v>
      </c>
      <c r="Q18" s="190">
        <f t="shared" si="1"/>
        <v>0.49</v>
      </c>
      <c r="R18" s="167" t="s">
        <v>197</v>
      </c>
      <c r="S18" s="187"/>
    </row>
    <row r="19" spans="1:19" ht="189" customHeight="1" x14ac:dyDescent="0.4">
      <c r="A19" s="108" t="s">
        <v>45</v>
      </c>
      <c r="B19" s="109" t="s">
        <v>134</v>
      </c>
      <c r="C19" s="110" t="s">
        <v>67</v>
      </c>
      <c r="D19" s="233"/>
      <c r="E19" s="111">
        <v>8</v>
      </c>
      <c r="F19" s="111" t="s">
        <v>68</v>
      </c>
      <c r="G19" s="111">
        <v>2</v>
      </c>
      <c r="H19" s="110">
        <v>2</v>
      </c>
      <c r="I19" s="132">
        <v>2</v>
      </c>
      <c r="J19" s="134">
        <v>2</v>
      </c>
      <c r="K19" s="115" t="s">
        <v>56</v>
      </c>
      <c r="L19" s="133">
        <v>1</v>
      </c>
      <c r="M19" s="136" t="s">
        <v>203</v>
      </c>
      <c r="N19" s="185"/>
      <c r="O19" s="176">
        <v>2</v>
      </c>
      <c r="P19" s="135">
        <v>1</v>
      </c>
      <c r="Q19" s="190">
        <f t="shared" si="1"/>
        <v>0.5</v>
      </c>
      <c r="R19" s="168" t="s">
        <v>195</v>
      </c>
      <c r="S19" s="187"/>
    </row>
    <row r="20" spans="1:19" ht="195" customHeight="1" x14ac:dyDescent="0.4">
      <c r="A20" s="108" t="s">
        <v>45</v>
      </c>
      <c r="B20" s="109" t="s">
        <v>134</v>
      </c>
      <c r="C20" s="110" t="s">
        <v>69</v>
      </c>
      <c r="D20" s="234"/>
      <c r="E20" s="111">
        <v>1</v>
      </c>
      <c r="F20" s="111" t="s">
        <v>70</v>
      </c>
      <c r="G20" s="111">
        <v>0</v>
      </c>
      <c r="H20" s="110">
        <v>1</v>
      </c>
      <c r="I20" s="132">
        <v>0</v>
      </c>
      <c r="J20" s="134">
        <v>0</v>
      </c>
      <c r="K20" s="115" t="s">
        <v>71</v>
      </c>
      <c r="L20" s="130">
        <v>0.9</v>
      </c>
      <c r="M20" s="137" t="s">
        <v>165</v>
      </c>
      <c r="N20" s="185"/>
      <c r="O20" s="177" t="s">
        <v>204</v>
      </c>
      <c r="P20" s="118" t="s">
        <v>205</v>
      </c>
      <c r="Q20" s="190">
        <f t="shared" si="1"/>
        <v>0.9</v>
      </c>
      <c r="R20" s="169" t="s">
        <v>194</v>
      </c>
      <c r="S20" s="187"/>
    </row>
    <row r="21" spans="1:19" ht="409.5" customHeight="1" x14ac:dyDescent="0.4">
      <c r="A21" s="108" t="s">
        <v>45</v>
      </c>
      <c r="B21" s="109" t="s">
        <v>134</v>
      </c>
      <c r="C21" s="110" t="s">
        <v>72</v>
      </c>
      <c r="D21" s="111" t="s">
        <v>73</v>
      </c>
      <c r="E21" s="111">
        <v>80</v>
      </c>
      <c r="F21" s="111" t="s">
        <v>74</v>
      </c>
      <c r="G21" s="111">
        <v>20</v>
      </c>
      <c r="H21" s="110">
        <v>20</v>
      </c>
      <c r="I21" s="132">
        <v>20</v>
      </c>
      <c r="J21" s="134">
        <v>20</v>
      </c>
      <c r="K21" s="115" t="s">
        <v>75</v>
      </c>
      <c r="L21" s="138">
        <v>50</v>
      </c>
      <c r="M21" s="139" t="s">
        <v>176</v>
      </c>
      <c r="N21" s="185"/>
      <c r="O21" s="175">
        <v>20</v>
      </c>
      <c r="P21" s="123">
        <v>50</v>
      </c>
      <c r="Q21" s="190">
        <f t="shared" si="1"/>
        <v>2.5</v>
      </c>
      <c r="R21" s="165" t="s">
        <v>194</v>
      </c>
      <c r="S21" s="187"/>
    </row>
    <row r="22" spans="1:19" ht="409.5" x14ac:dyDescent="0.4">
      <c r="A22" s="108" t="s">
        <v>45</v>
      </c>
      <c r="B22" s="109" t="s">
        <v>135</v>
      </c>
      <c r="C22" s="110" t="s">
        <v>76</v>
      </c>
      <c r="D22" s="232" t="s">
        <v>77</v>
      </c>
      <c r="E22" s="112">
        <v>0.66</v>
      </c>
      <c r="F22" s="111" t="s">
        <v>129</v>
      </c>
      <c r="G22" s="111" t="s">
        <v>78</v>
      </c>
      <c r="H22" s="110" t="s">
        <v>79</v>
      </c>
      <c r="I22" s="132" t="s">
        <v>79</v>
      </c>
      <c r="J22" s="114" t="s">
        <v>80</v>
      </c>
      <c r="K22" s="115" t="s">
        <v>81</v>
      </c>
      <c r="L22" s="140">
        <v>9.9640000000000006E-2</v>
      </c>
      <c r="M22" s="122" t="s">
        <v>206</v>
      </c>
      <c r="N22" s="185"/>
      <c r="O22" s="208">
        <v>0.2</v>
      </c>
      <c r="P22" s="210">
        <v>0.1</v>
      </c>
      <c r="Q22" s="190">
        <f t="shared" si="1"/>
        <v>0.5</v>
      </c>
      <c r="R22" s="167" t="s">
        <v>195</v>
      </c>
      <c r="S22" s="187"/>
    </row>
    <row r="23" spans="1:19" ht="162.94999999999999" customHeight="1" x14ac:dyDescent="0.4">
      <c r="A23" s="108" t="s">
        <v>45</v>
      </c>
      <c r="B23" s="109" t="s">
        <v>135</v>
      </c>
      <c r="C23" s="110" t="s">
        <v>82</v>
      </c>
      <c r="D23" s="233"/>
      <c r="E23" s="111" t="s">
        <v>83</v>
      </c>
      <c r="F23" s="111" t="s">
        <v>84</v>
      </c>
      <c r="G23" s="111">
        <v>1</v>
      </c>
      <c r="H23" s="110">
        <v>3</v>
      </c>
      <c r="I23" s="132">
        <v>3</v>
      </c>
      <c r="J23" s="134">
        <v>2</v>
      </c>
      <c r="K23" s="115" t="s">
        <v>85</v>
      </c>
      <c r="L23" s="160">
        <v>2</v>
      </c>
      <c r="M23" s="172" t="s">
        <v>211</v>
      </c>
      <c r="N23" s="185"/>
      <c r="O23" s="175">
        <v>3</v>
      </c>
      <c r="P23" s="123">
        <v>2</v>
      </c>
      <c r="Q23" s="190">
        <f t="shared" si="1"/>
        <v>0.66666666666666663</v>
      </c>
      <c r="R23" s="165" t="s">
        <v>195</v>
      </c>
      <c r="S23" s="187"/>
    </row>
    <row r="24" spans="1:19" ht="267.95" customHeight="1" x14ac:dyDescent="0.4">
      <c r="A24" s="108" t="s">
        <v>45</v>
      </c>
      <c r="B24" s="109" t="s">
        <v>135</v>
      </c>
      <c r="C24" s="110" t="s">
        <v>86</v>
      </c>
      <c r="D24" s="234"/>
      <c r="E24" s="111" t="s">
        <v>87</v>
      </c>
      <c r="F24" s="111" t="s">
        <v>88</v>
      </c>
      <c r="G24" s="112">
        <v>0.6</v>
      </c>
      <c r="H24" s="113">
        <v>0</v>
      </c>
      <c r="I24" s="114">
        <v>0.2</v>
      </c>
      <c r="J24" s="114">
        <v>0.2</v>
      </c>
      <c r="K24" s="115" t="s">
        <v>71</v>
      </c>
      <c r="L24" s="130">
        <v>0.87</v>
      </c>
      <c r="M24" s="142" t="s">
        <v>171</v>
      </c>
      <c r="N24" s="185"/>
      <c r="O24" s="177" t="s">
        <v>215</v>
      </c>
      <c r="P24" s="118" t="s">
        <v>216</v>
      </c>
      <c r="Q24" s="201">
        <v>0.87</v>
      </c>
      <c r="R24" s="169" t="s">
        <v>194</v>
      </c>
      <c r="S24" s="187"/>
    </row>
    <row r="25" spans="1:19" ht="105" x14ac:dyDescent="0.4">
      <c r="A25" s="108" t="s">
        <v>45</v>
      </c>
      <c r="B25" s="109" t="s">
        <v>135</v>
      </c>
      <c r="C25" s="110" t="s">
        <v>89</v>
      </c>
      <c r="D25" s="111" t="s">
        <v>90</v>
      </c>
      <c r="E25" s="111">
        <v>4</v>
      </c>
      <c r="F25" s="111" t="s">
        <v>91</v>
      </c>
      <c r="G25" s="111">
        <v>1</v>
      </c>
      <c r="H25" s="110">
        <v>1</v>
      </c>
      <c r="I25" s="132">
        <v>1</v>
      </c>
      <c r="J25" s="134">
        <v>1</v>
      </c>
      <c r="K25" s="115" t="s">
        <v>75</v>
      </c>
      <c r="L25" s="110">
        <v>1</v>
      </c>
      <c r="M25" s="141" t="s">
        <v>160</v>
      </c>
      <c r="N25" s="185"/>
      <c r="O25" s="175">
        <v>1</v>
      </c>
      <c r="P25" s="123">
        <v>1</v>
      </c>
      <c r="Q25" s="190">
        <f t="shared" ref="Q25:Q37" si="2">+P25/O25</f>
        <v>1</v>
      </c>
      <c r="R25" s="165" t="s">
        <v>194</v>
      </c>
      <c r="S25" s="187"/>
    </row>
    <row r="26" spans="1:19" ht="409.5" customHeight="1" x14ac:dyDescent="0.4">
      <c r="A26" s="108" t="s">
        <v>45</v>
      </c>
      <c r="B26" s="109" t="s">
        <v>135</v>
      </c>
      <c r="C26" s="110" t="s">
        <v>92</v>
      </c>
      <c r="D26" s="111" t="s">
        <v>93</v>
      </c>
      <c r="E26" s="112">
        <v>0.25</v>
      </c>
      <c r="F26" s="111" t="s">
        <v>94</v>
      </c>
      <c r="G26" s="112">
        <v>0</v>
      </c>
      <c r="H26" s="113">
        <v>0.1</v>
      </c>
      <c r="I26" s="114">
        <v>0</v>
      </c>
      <c r="J26" s="114">
        <v>0.15</v>
      </c>
      <c r="K26" s="115" t="s">
        <v>44</v>
      </c>
      <c r="L26" s="126">
        <v>0.02</v>
      </c>
      <c r="M26" s="143" t="s">
        <v>178</v>
      </c>
      <c r="N26" s="185"/>
      <c r="O26" s="211">
        <v>0.1</v>
      </c>
      <c r="P26" s="212">
        <v>0.02</v>
      </c>
      <c r="Q26" s="190">
        <f t="shared" si="2"/>
        <v>0.19999999999999998</v>
      </c>
      <c r="R26" s="167" t="s">
        <v>197</v>
      </c>
      <c r="S26" s="187"/>
    </row>
    <row r="27" spans="1:19" ht="228" customHeight="1" x14ac:dyDescent="0.4">
      <c r="A27" s="108" t="s">
        <v>45</v>
      </c>
      <c r="B27" s="109" t="s">
        <v>136</v>
      </c>
      <c r="C27" s="110" t="s">
        <v>95</v>
      </c>
      <c r="D27" s="232" t="s">
        <v>96</v>
      </c>
      <c r="E27" s="111" t="s">
        <v>97</v>
      </c>
      <c r="F27" s="111" t="s">
        <v>98</v>
      </c>
      <c r="G27" s="111">
        <v>1</v>
      </c>
      <c r="H27" s="110">
        <v>1</v>
      </c>
      <c r="I27" s="132">
        <v>1</v>
      </c>
      <c r="J27" s="134">
        <v>1</v>
      </c>
      <c r="K27" s="115" t="s">
        <v>85</v>
      </c>
      <c r="L27" s="133">
        <v>1</v>
      </c>
      <c r="M27" s="145" t="s">
        <v>179</v>
      </c>
      <c r="N27" s="185"/>
      <c r="O27" s="179">
        <v>1</v>
      </c>
      <c r="P27" s="144">
        <v>1</v>
      </c>
      <c r="Q27" s="190">
        <f t="shared" si="2"/>
        <v>1</v>
      </c>
      <c r="R27" s="170" t="s">
        <v>194</v>
      </c>
      <c r="S27" s="187"/>
    </row>
    <row r="28" spans="1:19" ht="125.1" customHeight="1" x14ac:dyDescent="0.4">
      <c r="A28" s="108" t="s">
        <v>45</v>
      </c>
      <c r="B28" s="109" t="s">
        <v>136</v>
      </c>
      <c r="C28" s="110" t="s">
        <v>99</v>
      </c>
      <c r="D28" s="234"/>
      <c r="E28" s="112">
        <v>1</v>
      </c>
      <c r="F28" s="111" t="s">
        <v>100</v>
      </c>
      <c r="G28" s="112">
        <v>0</v>
      </c>
      <c r="H28" s="113">
        <v>0.1</v>
      </c>
      <c r="I28" s="114">
        <v>0.45</v>
      </c>
      <c r="J28" s="114">
        <v>0.45</v>
      </c>
      <c r="K28" s="115" t="s">
        <v>71</v>
      </c>
      <c r="L28" s="130">
        <v>0.05</v>
      </c>
      <c r="M28" s="137" t="s">
        <v>166</v>
      </c>
      <c r="N28" s="185"/>
      <c r="O28" s="177" t="s">
        <v>217</v>
      </c>
      <c r="P28" s="118" t="s">
        <v>218</v>
      </c>
      <c r="Q28" s="190">
        <f t="shared" si="2"/>
        <v>0.5</v>
      </c>
      <c r="R28" s="169" t="s">
        <v>195</v>
      </c>
      <c r="S28" s="187"/>
    </row>
    <row r="29" spans="1:19" ht="168" customHeight="1" x14ac:dyDescent="0.4">
      <c r="A29" s="108" t="s">
        <v>45</v>
      </c>
      <c r="B29" s="109" t="s">
        <v>136</v>
      </c>
      <c r="C29" s="110" t="s">
        <v>101</v>
      </c>
      <c r="D29" s="111" t="s">
        <v>102</v>
      </c>
      <c r="E29" s="111">
        <v>1</v>
      </c>
      <c r="F29" s="111" t="s">
        <v>103</v>
      </c>
      <c r="G29" s="111">
        <v>0</v>
      </c>
      <c r="H29" s="110">
        <v>1</v>
      </c>
      <c r="I29" s="132">
        <v>0</v>
      </c>
      <c r="J29" s="134">
        <v>0</v>
      </c>
      <c r="K29" s="115" t="s">
        <v>30</v>
      </c>
      <c r="L29" s="213">
        <v>0.6</v>
      </c>
      <c r="M29" s="124" t="s">
        <v>184</v>
      </c>
      <c r="N29" s="185"/>
      <c r="O29" s="175">
        <v>1</v>
      </c>
      <c r="P29" s="123">
        <v>0.6</v>
      </c>
      <c r="Q29" s="190">
        <f t="shared" si="2"/>
        <v>0.6</v>
      </c>
      <c r="R29" s="165" t="s">
        <v>195</v>
      </c>
      <c r="S29" s="187"/>
    </row>
    <row r="30" spans="1:19" ht="231.95" customHeight="1" x14ac:dyDescent="0.4">
      <c r="A30" s="108" t="s">
        <v>45</v>
      </c>
      <c r="B30" s="109" t="s">
        <v>136</v>
      </c>
      <c r="C30" s="110" t="s">
        <v>104</v>
      </c>
      <c r="D30" s="111" t="s">
        <v>105</v>
      </c>
      <c r="E30" s="112">
        <v>1</v>
      </c>
      <c r="F30" s="111" t="s">
        <v>106</v>
      </c>
      <c r="G30" s="112">
        <v>1</v>
      </c>
      <c r="H30" s="113">
        <v>1</v>
      </c>
      <c r="I30" s="114">
        <v>1</v>
      </c>
      <c r="J30" s="114">
        <v>1</v>
      </c>
      <c r="K30" s="115" t="s">
        <v>56</v>
      </c>
      <c r="L30" s="130">
        <v>0.5</v>
      </c>
      <c r="M30" s="131" t="s">
        <v>207</v>
      </c>
      <c r="N30" s="185"/>
      <c r="O30" s="202">
        <v>1</v>
      </c>
      <c r="P30" s="206">
        <v>0.5</v>
      </c>
      <c r="Q30" s="190">
        <f t="shared" si="2"/>
        <v>0.5</v>
      </c>
      <c r="R30" s="166" t="s">
        <v>195</v>
      </c>
      <c r="S30" s="187"/>
    </row>
    <row r="31" spans="1:19" ht="156.94999999999999" customHeight="1" x14ac:dyDescent="0.4">
      <c r="A31" s="108" t="s">
        <v>45</v>
      </c>
      <c r="B31" s="109" t="s">
        <v>136</v>
      </c>
      <c r="C31" s="110" t="s">
        <v>107</v>
      </c>
      <c r="D31" s="111" t="s">
        <v>108</v>
      </c>
      <c r="E31" s="111">
        <v>17</v>
      </c>
      <c r="F31" s="111" t="s">
        <v>109</v>
      </c>
      <c r="G31" s="111">
        <v>5</v>
      </c>
      <c r="H31" s="110">
        <v>4</v>
      </c>
      <c r="I31" s="132">
        <v>4</v>
      </c>
      <c r="J31" s="134">
        <v>4</v>
      </c>
      <c r="K31" s="115" t="s">
        <v>75</v>
      </c>
      <c r="L31" s="133">
        <v>23</v>
      </c>
      <c r="M31" s="141" t="s">
        <v>161</v>
      </c>
      <c r="N31" s="185"/>
      <c r="O31" s="175">
        <v>4</v>
      </c>
      <c r="P31" s="123">
        <v>23</v>
      </c>
      <c r="Q31" s="190">
        <f t="shared" si="2"/>
        <v>5.75</v>
      </c>
      <c r="R31" s="165" t="s">
        <v>194</v>
      </c>
      <c r="S31" s="187"/>
    </row>
    <row r="32" spans="1:19" ht="146.1" customHeight="1" x14ac:dyDescent="0.4">
      <c r="A32" s="108" t="s">
        <v>45</v>
      </c>
      <c r="B32" s="109" t="s">
        <v>137</v>
      </c>
      <c r="C32" s="110" t="s">
        <v>110</v>
      </c>
      <c r="D32" s="111" t="s">
        <v>111</v>
      </c>
      <c r="E32" s="112">
        <v>0.36</v>
      </c>
      <c r="F32" s="111" t="s">
        <v>112</v>
      </c>
      <c r="G32" s="112">
        <v>0.12</v>
      </c>
      <c r="H32" s="113">
        <v>0.08</v>
      </c>
      <c r="I32" s="114">
        <v>0.08</v>
      </c>
      <c r="J32" s="114">
        <v>0.08</v>
      </c>
      <c r="K32" s="115" t="s">
        <v>180</v>
      </c>
      <c r="L32" s="113" t="s">
        <v>182</v>
      </c>
      <c r="M32" s="119" t="s">
        <v>183</v>
      </c>
      <c r="N32" s="185"/>
      <c r="O32" s="211">
        <v>0.08</v>
      </c>
      <c r="P32" s="215">
        <v>4.1000000000000002E-2</v>
      </c>
      <c r="Q32" s="190">
        <f t="shared" si="2"/>
        <v>0.51249999999999996</v>
      </c>
      <c r="R32" s="167" t="s">
        <v>195</v>
      </c>
      <c r="S32" s="187"/>
    </row>
    <row r="33" spans="1:19" ht="243" customHeight="1" x14ac:dyDescent="0.4">
      <c r="A33" s="108" t="s">
        <v>45</v>
      </c>
      <c r="B33" s="109" t="s">
        <v>137</v>
      </c>
      <c r="C33" s="110" t="s">
        <v>114</v>
      </c>
      <c r="D33" s="111" t="s">
        <v>115</v>
      </c>
      <c r="E33" s="112">
        <v>0.7</v>
      </c>
      <c r="F33" s="111" t="s">
        <v>116</v>
      </c>
      <c r="G33" s="112">
        <v>0.7</v>
      </c>
      <c r="H33" s="113">
        <v>0.7</v>
      </c>
      <c r="I33" s="114">
        <v>0.7</v>
      </c>
      <c r="J33" s="114">
        <v>0.7</v>
      </c>
      <c r="K33" s="115" t="s">
        <v>44</v>
      </c>
      <c r="L33" s="126" t="s">
        <v>173</v>
      </c>
      <c r="M33" s="146" t="s">
        <v>174</v>
      </c>
      <c r="N33" s="185"/>
      <c r="O33" s="217">
        <v>0.7</v>
      </c>
      <c r="P33" s="216">
        <v>0.7</v>
      </c>
      <c r="Q33" s="190">
        <f t="shared" si="2"/>
        <v>1</v>
      </c>
      <c r="R33" s="168" t="s">
        <v>194</v>
      </c>
      <c r="S33" s="187"/>
    </row>
    <row r="34" spans="1:19" ht="409.5" customHeight="1" x14ac:dyDescent="0.4">
      <c r="A34" s="108" t="s">
        <v>45</v>
      </c>
      <c r="B34" s="109" t="s">
        <v>137</v>
      </c>
      <c r="C34" s="110" t="s">
        <v>117</v>
      </c>
      <c r="D34" s="232" t="s">
        <v>118</v>
      </c>
      <c r="E34" s="112">
        <v>0.8</v>
      </c>
      <c r="F34" s="111" t="s">
        <v>119</v>
      </c>
      <c r="G34" s="112">
        <v>0.2</v>
      </c>
      <c r="H34" s="113">
        <v>0.2</v>
      </c>
      <c r="I34" s="114">
        <v>0.2</v>
      </c>
      <c r="J34" s="114">
        <v>0.2</v>
      </c>
      <c r="K34" s="115" t="s">
        <v>44</v>
      </c>
      <c r="L34" s="147" t="s">
        <v>175</v>
      </c>
      <c r="M34" s="148" t="s">
        <v>208</v>
      </c>
      <c r="N34" s="185"/>
      <c r="O34" s="211">
        <v>0.2</v>
      </c>
      <c r="P34" s="214">
        <v>4.3700000000000003E-2</v>
      </c>
      <c r="Q34" s="190">
        <f t="shared" si="2"/>
        <v>0.2185</v>
      </c>
      <c r="R34" s="167" t="s">
        <v>197</v>
      </c>
      <c r="S34" s="187"/>
    </row>
    <row r="35" spans="1:19" ht="236.25" x14ac:dyDescent="0.4">
      <c r="A35" s="108" t="s">
        <v>45</v>
      </c>
      <c r="B35" s="109" t="s">
        <v>137</v>
      </c>
      <c r="C35" s="110" t="s">
        <v>120</v>
      </c>
      <c r="D35" s="234"/>
      <c r="E35" s="111">
        <v>4</v>
      </c>
      <c r="F35" s="111" t="s">
        <v>121</v>
      </c>
      <c r="G35" s="111">
        <v>4</v>
      </c>
      <c r="H35" s="110">
        <v>4</v>
      </c>
      <c r="I35" s="132">
        <v>4</v>
      </c>
      <c r="J35" s="134">
        <v>4</v>
      </c>
      <c r="K35" s="115" t="s">
        <v>122</v>
      </c>
      <c r="L35" s="133">
        <v>0.5</v>
      </c>
      <c r="M35" s="136" t="s">
        <v>170</v>
      </c>
      <c r="N35" s="185"/>
      <c r="O35" s="176">
        <v>4</v>
      </c>
      <c r="P35" s="135">
        <v>0.5</v>
      </c>
      <c r="Q35" s="190">
        <f t="shared" si="2"/>
        <v>0.125</v>
      </c>
      <c r="R35" s="168" t="s">
        <v>197</v>
      </c>
      <c r="S35" s="187"/>
    </row>
    <row r="36" spans="1:19" ht="243.95" customHeight="1" x14ac:dyDescent="0.4">
      <c r="A36" s="108" t="s">
        <v>45</v>
      </c>
      <c r="B36" s="109" t="s">
        <v>137</v>
      </c>
      <c r="C36" s="110" t="s">
        <v>123</v>
      </c>
      <c r="D36" s="111" t="s">
        <v>124</v>
      </c>
      <c r="E36" s="111">
        <v>32</v>
      </c>
      <c r="F36" s="111" t="s">
        <v>125</v>
      </c>
      <c r="G36" s="111">
        <v>8</v>
      </c>
      <c r="H36" s="110">
        <v>8</v>
      </c>
      <c r="I36" s="132">
        <v>8</v>
      </c>
      <c r="J36" s="134">
        <v>8</v>
      </c>
      <c r="K36" s="115" t="s">
        <v>75</v>
      </c>
      <c r="L36" s="138">
        <v>16</v>
      </c>
      <c r="M36" s="149" t="s">
        <v>209</v>
      </c>
      <c r="N36" s="185"/>
      <c r="O36" s="178">
        <v>8</v>
      </c>
      <c r="P36" s="117">
        <v>16</v>
      </c>
      <c r="Q36" s="190">
        <f t="shared" si="2"/>
        <v>2</v>
      </c>
      <c r="R36" s="163" t="s">
        <v>194</v>
      </c>
      <c r="S36" s="187"/>
    </row>
    <row r="37" spans="1:19" ht="395.25" x14ac:dyDescent="0.4">
      <c r="A37" s="108" t="s">
        <v>45</v>
      </c>
      <c r="B37" s="109" t="s">
        <v>137</v>
      </c>
      <c r="C37" s="110" t="s">
        <v>126</v>
      </c>
      <c r="D37" s="111" t="s">
        <v>127</v>
      </c>
      <c r="E37" s="111">
        <v>15</v>
      </c>
      <c r="F37" s="150" t="s">
        <v>128</v>
      </c>
      <c r="G37" s="111">
        <v>5</v>
      </c>
      <c r="H37" s="110">
        <v>9</v>
      </c>
      <c r="I37" s="132">
        <v>13</v>
      </c>
      <c r="J37" s="134">
        <v>15</v>
      </c>
      <c r="K37" s="115" t="s">
        <v>30</v>
      </c>
      <c r="L37" s="110" t="s">
        <v>185</v>
      </c>
      <c r="M37" s="173" t="s">
        <v>210</v>
      </c>
      <c r="N37" s="185"/>
      <c r="O37" s="175">
        <v>9</v>
      </c>
      <c r="P37" s="123">
        <v>8</v>
      </c>
      <c r="Q37" s="190">
        <f t="shared" si="2"/>
        <v>0.88888888888888884</v>
      </c>
      <c r="R37" s="165" t="s">
        <v>194</v>
      </c>
      <c r="S37" s="188"/>
    </row>
    <row r="38" spans="1:19" x14ac:dyDescent="0.7">
      <c r="A38" s="151"/>
      <c r="B38" s="151"/>
      <c r="C38" s="151"/>
      <c r="D38" s="152"/>
      <c r="E38" s="152"/>
      <c r="F38" s="152"/>
      <c r="G38" s="151"/>
      <c r="H38" s="151"/>
      <c r="I38" s="151"/>
      <c r="J38" s="153"/>
      <c r="K38" s="151"/>
      <c r="L38" s="151"/>
      <c r="M38" s="154"/>
      <c r="N38" s="154"/>
      <c r="O38" s="154"/>
      <c r="P38" s="154"/>
      <c r="Q38" s="154"/>
      <c r="R38" s="155"/>
      <c r="S38" s="154"/>
    </row>
    <row r="39" spans="1:19" x14ac:dyDescent="0.7">
      <c r="A39" s="151"/>
      <c r="B39" s="151"/>
      <c r="C39" s="151"/>
      <c r="D39" s="152"/>
      <c r="E39" s="152"/>
      <c r="F39" s="152"/>
      <c r="G39" s="151"/>
      <c r="H39" s="151"/>
      <c r="I39" s="151"/>
      <c r="J39" s="153"/>
      <c r="K39" s="151"/>
      <c r="L39" s="151"/>
      <c r="M39" s="154"/>
      <c r="N39" s="154"/>
      <c r="O39" s="154"/>
      <c r="P39" s="154"/>
      <c r="Q39" s="154"/>
      <c r="R39" s="155"/>
      <c r="S39" s="154"/>
    </row>
    <row r="40" spans="1:19" x14ac:dyDescent="0.7">
      <c r="A40" s="151"/>
      <c r="B40" s="151"/>
      <c r="C40" s="151"/>
      <c r="D40" s="152"/>
      <c r="E40" s="152"/>
      <c r="F40" s="152"/>
      <c r="G40" s="151"/>
      <c r="H40" s="151"/>
      <c r="I40" s="151"/>
      <c r="J40" s="153"/>
      <c r="K40" s="151"/>
      <c r="L40" s="151"/>
      <c r="M40" s="154"/>
      <c r="N40" s="154"/>
      <c r="O40" s="154"/>
      <c r="P40" s="154"/>
      <c r="Q40" s="154"/>
      <c r="R40" s="155"/>
      <c r="S40" s="154"/>
    </row>
    <row r="41" spans="1:19" x14ac:dyDescent="0.7">
      <c r="A41" s="151"/>
      <c r="B41" s="151"/>
      <c r="C41" s="151"/>
      <c r="D41" s="152"/>
      <c r="E41" s="152"/>
      <c r="F41" s="152"/>
      <c r="G41" s="151"/>
      <c r="H41" s="151"/>
      <c r="I41" s="151"/>
      <c r="J41" s="153"/>
      <c r="K41" s="151"/>
      <c r="L41" s="151"/>
      <c r="M41" s="154"/>
      <c r="N41" s="154"/>
      <c r="O41" s="154"/>
      <c r="P41" s="154"/>
      <c r="Q41" s="154"/>
      <c r="R41" s="155"/>
      <c r="S41" s="154"/>
    </row>
    <row r="42" spans="1:19" x14ac:dyDescent="0.7">
      <c r="A42" s="151"/>
      <c r="B42" s="151"/>
      <c r="C42" s="151"/>
      <c r="D42" s="152"/>
      <c r="E42" s="152"/>
      <c r="F42" s="152"/>
      <c r="G42" s="151"/>
      <c r="H42" s="151"/>
      <c r="I42" s="151"/>
      <c r="J42" s="153"/>
      <c r="K42" s="151"/>
      <c r="L42" s="151"/>
      <c r="M42" s="154"/>
      <c r="N42" s="154"/>
      <c r="O42" s="154"/>
      <c r="P42" s="154"/>
      <c r="Q42" s="154"/>
      <c r="R42" s="155"/>
      <c r="S42" s="154"/>
    </row>
    <row r="43" spans="1:19" x14ac:dyDescent="0.7">
      <c r="A43" s="151"/>
      <c r="B43" s="151"/>
      <c r="C43" s="151"/>
      <c r="D43" s="152"/>
      <c r="E43" s="152"/>
      <c r="F43" s="152"/>
      <c r="G43" s="151"/>
      <c r="H43" s="151"/>
      <c r="I43" s="151"/>
      <c r="J43" s="153"/>
      <c r="K43" s="151"/>
      <c r="L43" s="151"/>
      <c r="M43" s="154"/>
      <c r="N43" s="154"/>
      <c r="O43" s="154"/>
      <c r="P43" s="154"/>
      <c r="Q43" s="154"/>
      <c r="R43" s="155"/>
      <c r="S43" s="154"/>
    </row>
    <row r="44" spans="1:19" x14ac:dyDescent="0.7">
      <c r="A44" s="151"/>
      <c r="B44" s="151"/>
      <c r="C44" s="151"/>
      <c r="D44" s="152"/>
      <c r="E44" s="152"/>
      <c r="F44" s="152"/>
      <c r="G44" s="151"/>
      <c r="H44" s="151"/>
      <c r="I44" s="151"/>
      <c r="J44" s="153"/>
      <c r="K44" s="151"/>
      <c r="L44" s="151"/>
      <c r="M44" s="154"/>
      <c r="N44" s="154"/>
      <c r="O44" s="154"/>
      <c r="P44" s="154"/>
      <c r="Q44" s="154"/>
      <c r="R44" s="155"/>
      <c r="S44" s="154"/>
    </row>
    <row r="45" spans="1:19" x14ac:dyDescent="0.7">
      <c r="A45" s="151"/>
      <c r="B45" s="151"/>
      <c r="C45" s="151"/>
      <c r="D45" s="152"/>
      <c r="E45" s="152"/>
      <c r="F45" s="152"/>
      <c r="G45" s="151"/>
      <c r="H45" s="151"/>
      <c r="I45" s="151"/>
      <c r="J45" s="153"/>
      <c r="K45" s="151"/>
      <c r="L45" s="151"/>
      <c r="M45" s="154"/>
      <c r="N45" s="154"/>
      <c r="O45" s="154"/>
      <c r="P45" s="154"/>
      <c r="Q45" s="154"/>
      <c r="R45" s="155"/>
      <c r="S45" s="154"/>
    </row>
    <row r="46" spans="1:19" x14ac:dyDescent="0.7">
      <c r="A46" s="151"/>
      <c r="B46" s="151"/>
      <c r="C46" s="151"/>
      <c r="D46" s="152"/>
      <c r="E46" s="152"/>
      <c r="F46" s="152"/>
      <c r="G46" s="151"/>
      <c r="H46" s="151"/>
      <c r="I46" s="151"/>
      <c r="J46" s="153"/>
      <c r="K46" s="151"/>
      <c r="L46" s="151"/>
      <c r="M46" s="154"/>
      <c r="N46" s="154"/>
      <c r="O46" s="154"/>
      <c r="P46" s="154"/>
      <c r="Q46" s="154"/>
      <c r="R46" s="155"/>
      <c r="S46" s="154"/>
    </row>
    <row r="47" spans="1:19" x14ac:dyDescent="0.7">
      <c r="A47" s="151"/>
      <c r="B47" s="151"/>
      <c r="C47" s="151"/>
      <c r="D47" s="152"/>
      <c r="E47" s="152"/>
      <c r="F47" s="152"/>
      <c r="G47" s="151"/>
      <c r="H47" s="151"/>
      <c r="I47" s="151"/>
      <c r="J47" s="153"/>
      <c r="K47" s="151"/>
      <c r="L47" s="151"/>
      <c r="M47" s="154"/>
      <c r="N47" s="154"/>
      <c r="O47" s="154"/>
      <c r="P47" s="154"/>
      <c r="Q47" s="154"/>
      <c r="R47" s="155"/>
      <c r="S47" s="154"/>
    </row>
    <row r="48" spans="1:19" x14ac:dyDescent="0.7">
      <c r="A48" s="151"/>
      <c r="B48" s="151"/>
      <c r="C48" s="151"/>
      <c r="D48" s="152"/>
      <c r="E48" s="152"/>
      <c r="F48" s="152"/>
      <c r="G48" s="151"/>
      <c r="H48" s="151"/>
      <c r="I48" s="151"/>
      <c r="J48" s="153"/>
      <c r="K48" s="151"/>
      <c r="L48" s="151"/>
      <c r="M48" s="154"/>
      <c r="N48" s="154"/>
      <c r="O48" s="154"/>
      <c r="P48" s="154"/>
      <c r="Q48" s="154"/>
      <c r="R48" s="155"/>
      <c r="S48" s="154"/>
    </row>
    <row r="49" spans="1:19" x14ac:dyDescent="0.7">
      <c r="A49" s="151"/>
      <c r="B49" s="151"/>
      <c r="C49" s="151"/>
      <c r="D49" s="152"/>
      <c r="E49" s="152"/>
      <c r="F49" s="152"/>
      <c r="G49" s="151"/>
      <c r="H49" s="151"/>
      <c r="I49" s="151"/>
      <c r="J49" s="153"/>
      <c r="K49" s="151"/>
      <c r="L49" s="151"/>
      <c r="M49" s="154"/>
      <c r="N49" s="154"/>
      <c r="O49" s="154"/>
      <c r="P49" s="154"/>
      <c r="Q49" s="154"/>
      <c r="R49" s="155"/>
      <c r="S49" s="154"/>
    </row>
    <row r="50" spans="1:19" x14ac:dyDescent="0.7">
      <c r="A50" s="151"/>
      <c r="B50" s="151"/>
      <c r="C50" s="151"/>
      <c r="D50" s="152"/>
      <c r="E50" s="152"/>
      <c r="F50" s="152"/>
      <c r="G50" s="151"/>
      <c r="H50" s="151"/>
      <c r="I50" s="151"/>
      <c r="J50" s="153"/>
      <c r="K50" s="151"/>
      <c r="L50" s="151"/>
      <c r="M50" s="154"/>
      <c r="N50" s="154"/>
      <c r="O50" s="154"/>
      <c r="P50" s="154"/>
      <c r="Q50" s="154"/>
      <c r="R50" s="155"/>
      <c r="S50" s="154"/>
    </row>
    <row r="51" spans="1:19" x14ac:dyDescent="0.7">
      <c r="A51" s="151"/>
      <c r="B51" s="151"/>
      <c r="C51" s="151"/>
      <c r="D51" s="152"/>
      <c r="E51" s="152"/>
      <c r="F51" s="152"/>
      <c r="G51" s="151"/>
      <c r="H51" s="151"/>
      <c r="I51" s="151"/>
      <c r="J51" s="153"/>
      <c r="K51" s="151"/>
      <c r="L51" s="151"/>
      <c r="M51" s="154"/>
      <c r="N51" s="154"/>
      <c r="O51" s="154"/>
      <c r="P51" s="154"/>
      <c r="Q51" s="154"/>
      <c r="R51" s="155"/>
      <c r="S51" s="154"/>
    </row>
    <row r="52" spans="1:19" x14ac:dyDescent="0.7">
      <c r="A52" s="151"/>
      <c r="B52" s="151"/>
      <c r="C52" s="151"/>
      <c r="D52" s="152"/>
      <c r="E52" s="152"/>
      <c r="F52" s="152"/>
      <c r="G52" s="151"/>
      <c r="H52" s="151"/>
      <c r="I52" s="151"/>
      <c r="J52" s="153"/>
      <c r="K52" s="151"/>
      <c r="L52" s="151"/>
      <c r="M52" s="154"/>
      <c r="N52" s="154"/>
      <c r="O52" s="154"/>
      <c r="P52" s="154"/>
      <c r="Q52" s="154"/>
      <c r="R52" s="155"/>
      <c r="S52" s="154"/>
    </row>
    <row r="53" spans="1:19" x14ac:dyDescent="0.7">
      <c r="A53" s="151"/>
      <c r="B53" s="151"/>
      <c r="C53" s="151"/>
      <c r="D53" s="152"/>
      <c r="E53" s="152"/>
      <c r="F53" s="152"/>
      <c r="G53" s="151"/>
      <c r="H53" s="151"/>
      <c r="I53" s="151"/>
      <c r="J53" s="153"/>
      <c r="K53" s="151"/>
      <c r="L53" s="151"/>
      <c r="M53" s="154"/>
      <c r="N53" s="154"/>
      <c r="O53" s="154"/>
      <c r="P53" s="154"/>
      <c r="Q53" s="154"/>
      <c r="R53" s="155"/>
      <c r="S53" s="154"/>
    </row>
    <row r="54" spans="1:19" x14ac:dyDescent="0.7">
      <c r="A54" s="151"/>
      <c r="B54" s="151"/>
      <c r="C54" s="151"/>
      <c r="D54" s="152"/>
      <c r="E54" s="152"/>
      <c r="F54" s="152"/>
      <c r="G54" s="151"/>
      <c r="H54" s="151"/>
      <c r="I54" s="151"/>
      <c r="J54" s="153"/>
      <c r="K54" s="151"/>
      <c r="L54" s="151"/>
      <c r="M54" s="154"/>
      <c r="N54" s="154"/>
      <c r="O54" s="154"/>
      <c r="P54" s="154"/>
      <c r="Q54" s="154"/>
      <c r="R54" s="155"/>
      <c r="S54" s="154"/>
    </row>
    <row r="55" spans="1:19" x14ac:dyDescent="0.7">
      <c r="A55" s="151"/>
      <c r="B55" s="151"/>
      <c r="C55" s="151"/>
      <c r="D55" s="152"/>
      <c r="E55" s="152"/>
      <c r="F55" s="152"/>
      <c r="G55" s="151"/>
      <c r="H55" s="151"/>
      <c r="I55" s="151"/>
      <c r="J55" s="153"/>
      <c r="K55" s="151"/>
      <c r="L55" s="151"/>
      <c r="M55" s="154"/>
      <c r="N55" s="154"/>
      <c r="O55" s="154"/>
      <c r="P55" s="154"/>
      <c r="Q55" s="154"/>
      <c r="R55" s="155"/>
      <c r="S55" s="154"/>
    </row>
    <row r="56" spans="1:19" x14ac:dyDescent="0.7">
      <c r="A56" s="151"/>
      <c r="B56" s="151"/>
      <c r="C56" s="151"/>
      <c r="D56" s="152"/>
      <c r="E56" s="152"/>
      <c r="F56" s="152"/>
      <c r="G56" s="151"/>
      <c r="H56" s="151"/>
      <c r="I56" s="151"/>
      <c r="J56" s="153"/>
      <c r="K56" s="151"/>
      <c r="L56" s="151"/>
      <c r="M56" s="154"/>
      <c r="N56" s="154"/>
      <c r="O56" s="154"/>
      <c r="P56" s="154"/>
      <c r="Q56" s="154"/>
      <c r="R56" s="155"/>
      <c r="S56" s="154"/>
    </row>
    <row r="57" spans="1:19" x14ac:dyDescent="0.7">
      <c r="A57" s="151"/>
      <c r="B57" s="151"/>
      <c r="C57" s="151"/>
      <c r="D57" s="152"/>
      <c r="E57" s="152"/>
      <c r="F57" s="152"/>
      <c r="G57" s="151"/>
      <c r="H57" s="151"/>
      <c r="I57" s="151"/>
      <c r="J57" s="153"/>
      <c r="K57" s="151"/>
      <c r="L57" s="151"/>
      <c r="M57" s="154"/>
      <c r="N57" s="154"/>
      <c r="O57" s="154"/>
      <c r="P57" s="154"/>
      <c r="Q57" s="154"/>
      <c r="R57" s="155"/>
      <c r="S57" s="154"/>
    </row>
    <row r="58" spans="1:19" x14ac:dyDescent="0.7">
      <c r="A58" s="151"/>
      <c r="B58" s="151"/>
      <c r="C58" s="151"/>
      <c r="D58" s="152"/>
      <c r="E58" s="152"/>
      <c r="F58" s="152"/>
      <c r="G58" s="151"/>
      <c r="H58" s="151"/>
      <c r="I58" s="151"/>
      <c r="J58" s="153"/>
      <c r="K58" s="151"/>
      <c r="L58" s="151"/>
      <c r="M58" s="154"/>
      <c r="N58" s="154"/>
      <c r="O58" s="154"/>
      <c r="P58" s="154"/>
      <c r="Q58" s="154"/>
      <c r="R58" s="155"/>
      <c r="S58" s="154"/>
    </row>
    <row r="59" spans="1:19" x14ac:dyDescent="0.7">
      <c r="A59" s="151"/>
      <c r="B59" s="151"/>
      <c r="C59" s="151"/>
      <c r="D59" s="152"/>
      <c r="E59" s="152"/>
      <c r="F59" s="152"/>
      <c r="G59" s="151"/>
      <c r="H59" s="151"/>
      <c r="I59" s="151"/>
      <c r="J59" s="153"/>
      <c r="K59" s="151"/>
      <c r="L59" s="151"/>
      <c r="M59" s="154"/>
      <c r="N59" s="154"/>
      <c r="O59" s="154"/>
      <c r="P59" s="154"/>
      <c r="Q59" s="154"/>
      <c r="R59" s="155"/>
      <c r="S59" s="154"/>
    </row>
    <row r="60" spans="1:19" x14ac:dyDescent="0.7">
      <c r="A60" s="151"/>
      <c r="B60" s="151"/>
      <c r="C60" s="151"/>
      <c r="D60" s="152"/>
      <c r="E60" s="152"/>
      <c r="F60" s="152"/>
      <c r="G60" s="151"/>
      <c r="H60" s="151"/>
      <c r="I60" s="151"/>
      <c r="J60" s="153"/>
      <c r="K60" s="151"/>
      <c r="L60" s="151"/>
      <c r="M60" s="154"/>
      <c r="N60" s="154"/>
      <c r="O60" s="154"/>
      <c r="P60" s="154"/>
      <c r="Q60" s="154"/>
      <c r="R60" s="155"/>
      <c r="S60" s="154"/>
    </row>
    <row r="61" spans="1:19" x14ac:dyDescent="0.7">
      <c r="A61" s="151"/>
      <c r="B61" s="151"/>
      <c r="C61" s="151"/>
      <c r="D61" s="152"/>
      <c r="E61" s="152"/>
      <c r="F61" s="152"/>
      <c r="G61" s="151"/>
      <c r="H61" s="151"/>
      <c r="I61" s="151"/>
      <c r="J61" s="153"/>
      <c r="K61" s="151"/>
      <c r="L61" s="151"/>
      <c r="M61" s="154"/>
      <c r="N61" s="154"/>
      <c r="O61" s="154"/>
      <c r="P61" s="154"/>
      <c r="Q61" s="154"/>
      <c r="R61" s="155"/>
      <c r="S61" s="154"/>
    </row>
    <row r="62" spans="1:19" x14ac:dyDescent="0.7">
      <c r="A62" s="151"/>
      <c r="B62" s="151"/>
      <c r="C62" s="151"/>
      <c r="D62" s="152"/>
      <c r="E62" s="152"/>
      <c r="F62" s="152"/>
      <c r="G62" s="151"/>
      <c r="H62" s="151"/>
      <c r="I62" s="151"/>
      <c r="J62" s="153"/>
      <c r="K62" s="151"/>
      <c r="L62" s="151"/>
      <c r="M62" s="154"/>
      <c r="N62" s="154"/>
      <c r="O62" s="154"/>
      <c r="P62" s="154"/>
      <c r="Q62" s="154"/>
      <c r="R62" s="155"/>
      <c r="S62" s="154"/>
    </row>
    <row r="63" spans="1:19" x14ac:dyDescent="0.7">
      <c r="A63" s="151"/>
      <c r="B63" s="151"/>
      <c r="C63" s="151"/>
      <c r="D63" s="152"/>
      <c r="E63" s="152"/>
      <c r="F63" s="152"/>
      <c r="G63" s="151"/>
      <c r="H63" s="151"/>
      <c r="I63" s="151"/>
      <c r="J63" s="153"/>
      <c r="K63" s="151"/>
      <c r="L63" s="151"/>
      <c r="M63" s="154"/>
      <c r="N63" s="154"/>
      <c r="O63" s="154"/>
      <c r="P63" s="154"/>
      <c r="Q63" s="154"/>
      <c r="R63" s="155"/>
      <c r="S63" s="154"/>
    </row>
    <row r="64" spans="1:19" x14ac:dyDescent="0.7">
      <c r="A64" s="151"/>
      <c r="B64" s="151"/>
      <c r="C64" s="151"/>
      <c r="D64" s="152"/>
      <c r="E64" s="152"/>
      <c r="F64" s="152"/>
      <c r="G64" s="151"/>
      <c r="H64" s="151"/>
      <c r="I64" s="151"/>
      <c r="J64" s="153"/>
      <c r="K64" s="151"/>
      <c r="L64" s="151"/>
      <c r="M64" s="154"/>
      <c r="N64" s="154"/>
      <c r="O64" s="154"/>
      <c r="P64" s="154"/>
      <c r="Q64" s="154"/>
      <c r="R64" s="155"/>
      <c r="S64" s="154"/>
    </row>
  </sheetData>
  <autoFilter ref="A5:S37" xr:uid="{19F3CED4-9010-B843-9258-05817859B965}">
    <filterColumn colId="0" showButton="0"/>
  </autoFilter>
  <mergeCells count="50">
    <mergeCell ref="S2:S5"/>
    <mergeCell ref="J14:J15"/>
    <mergeCell ref="K14:K15"/>
    <mergeCell ref="L14:L15"/>
    <mergeCell ref="A1:M4"/>
    <mergeCell ref="O1:S1"/>
    <mergeCell ref="L11:L12"/>
    <mergeCell ref="A14:A15"/>
    <mergeCell ref="B14:B15"/>
    <mergeCell ref="C14:C15"/>
    <mergeCell ref="D14:D15"/>
    <mergeCell ref="E14:E15"/>
    <mergeCell ref="F14:F15"/>
    <mergeCell ref="G14:G15"/>
    <mergeCell ref="H14:H15"/>
    <mergeCell ref="I14:I15"/>
    <mergeCell ref="A11:A12"/>
    <mergeCell ref="B11:B12"/>
    <mergeCell ref="C11:C12"/>
    <mergeCell ref="D11:D12"/>
    <mergeCell ref="E11:E12"/>
    <mergeCell ref="A8:A10"/>
    <mergeCell ref="B8:B10"/>
    <mergeCell ref="C8:C10"/>
    <mergeCell ref="D8:D10"/>
    <mergeCell ref="L8:L10"/>
    <mergeCell ref="E8:E10"/>
    <mergeCell ref="F8:F10"/>
    <mergeCell ref="G8:G10"/>
    <mergeCell ref="H8:H10"/>
    <mergeCell ref="I8:I10"/>
    <mergeCell ref="J8:J10"/>
    <mergeCell ref="K8:K10"/>
    <mergeCell ref="Q2:R2"/>
    <mergeCell ref="Q3:R3"/>
    <mergeCell ref="Q4:R4"/>
    <mergeCell ref="A5:B5"/>
    <mergeCell ref="N1:N5"/>
    <mergeCell ref="D18:D20"/>
    <mergeCell ref="D22:D24"/>
    <mergeCell ref="D27:D28"/>
    <mergeCell ref="D34:D35"/>
    <mergeCell ref="O2:P4"/>
    <mergeCell ref="J11:J12"/>
    <mergeCell ref="F11:F12"/>
    <mergeCell ref="G11:G12"/>
    <mergeCell ref="H11:H12"/>
    <mergeCell ref="I11:I12"/>
    <mergeCell ref="M8:M10"/>
    <mergeCell ref="K11:K12"/>
  </mergeCells>
  <conditionalFormatting sqref="R6:R37">
    <cfRule type="beginsWith" dxfId="2" priority="1" operator="beginsWith" text="B">
      <formula>LEFT(R6,LEN("B"))="B"</formula>
    </cfRule>
    <cfRule type="beginsWith" dxfId="1" priority="2" operator="beginsWith" text="A">
      <formula>LEFT(R6,LEN("A"))="A"</formula>
    </cfRule>
    <cfRule type="beginsWith" dxfId="0" priority="3" operator="beginsWith" text="S">
      <formula>LEFT(R6,LEN("S"))="S"</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BC1D-1A15-7744-929E-E0AF5AFB2302}">
  <sheetPr filterMode="1"/>
  <dimension ref="A1:N32"/>
  <sheetViews>
    <sheetView zoomScale="62" workbookViewId="0">
      <selection activeCell="E37" sqref="E37"/>
    </sheetView>
  </sheetViews>
  <sheetFormatPr baseColWidth="10" defaultColWidth="11.42578125" defaultRowHeight="63.95" customHeight="1" x14ac:dyDescent="0.25"/>
  <cols>
    <col min="1" max="1" width="24.42578125" style="2" customWidth="1"/>
    <col min="2" max="2" width="36.7109375" style="2" customWidth="1"/>
    <col min="3" max="3" width="15.140625" style="79" customWidth="1"/>
    <col min="4" max="4" width="55" style="2" customWidth="1"/>
    <col min="5" max="5" width="45.42578125" style="2" customWidth="1"/>
    <col min="6" max="6" width="64.28515625" style="2" customWidth="1"/>
    <col min="7" max="7" width="19.42578125" style="2" customWidth="1"/>
    <col min="8" max="9" width="17.42578125" style="2" customWidth="1"/>
    <col min="10" max="10" width="16.28515625" style="2" customWidth="1"/>
    <col min="11" max="11" width="34" style="2" customWidth="1"/>
    <col min="12" max="12" width="35.85546875" style="2" customWidth="1"/>
    <col min="13" max="13" width="141.28515625" style="1" customWidth="1"/>
    <col min="14" max="14" width="140.85546875" style="1" customWidth="1"/>
    <col min="15" max="16384" width="11.42578125" style="1"/>
  </cols>
  <sheetData>
    <row r="1" spans="1:14" customFormat="1" ht="63.95" customHeight="1" x14ac:dyDescent="0.25">
      <c r="A1" s="259" t="s">
        <v>142</v>
      </c>
      <c r="B1" s="260"/>
      <c r="C1" s="260"/>
      <c r="D1" s="260"/>
      <c r="E1" s="260"/>
      <c r="F1" s="260"/>
      <c r="G1" s="260"/>
      <c r="H1" s="260"/>
      <c r="I1" s="260"/>
      <c r="J1" s="260"/>
      <c r="K1" s="260"/>
      <c r="L1" s="260"/>
      <c r="M1" s="260"/>
      <c r="N1" s="261"/>
    </row>
    <row r="2" spans="1:14" customFormat="1" ht="63.95" customHeight="1" thickBot="1" x14ac:dyDescent="0.3">
      <c r="A2" s="262"/>
      <c r="B2" s="263"/>
      <c r="C2" s="263"/>
      <c r="D2" s="263"/>
      <c r="E2" s="263"/>
      <c r="F2" s="263"/>
      <c r="G2" s="263"/>
      <c r="H2" s="263"/>
      <c r="I2" s="263"/>
      <c r="J2" s="263"/>
      <c r="K2" s="263"/>
      <c r="L2" s="263"/>
      <c r="M2" s="263"/>
      <c r="N2" s="264"/>
    </row>
    <row r="3" spans="1:14" ht="63.95" customHeight="1" x14ac:dyDescent="0.25">
      <c r="A3" s="265" t="s">
        <v>0</v>
      </c>
      <c r="B3" s="266"/>
      <c r="C3" s="14" t="s">
        <v>1</v>
      </c>
      <c r="D3" s="14" t="s">
        <v>2</v>
      </c>
      <c r="E3" s="14" t="s">
        <v>3</v>
      </c>
      <c r="F3" s="14" t="s">
        <v>4</v>
      </c>
      <c r="G3" s="14" t="s">
        <v>5</v>
      </c>
      <c r="H3" s="14" t="s">
        <v>6</v>
      </c>
      <c r="I3" s="14" t="s">
        <v>7</v>
      </c>
      <c r="J3" s="14" t="s">
        <v>8</v>
      </c>
      <c r="K3" s="14" t="s">
        <v>9</v>
      </c>
      <c r="L3" s="12" t="s">
        <v>156</v>
      </c>
      <c r="M3" s="12" t="s">
        <v>157</v>
      </c>
      <c r="N3" s="13" t="s">
        <v>10</v>
      </c>
    </row>
    <row r="4" spans="1:14" ht="104.1" hidden="1" customHeight="1" x14ac:dyDescent="0.25">
      <c r="A4" s="80" t="s">
        <v>11</v>
      </c>
      <c r="B4" s="17" t="s">
        <v>130</v>
      </c>
      <c r="C4" s="83" t="s">
        <v>12</v>
      </c>
      <c r="D4" s="16" t="s">
        <v>13</v>
      </c>
      <c r="E4" s="17" t="s">
        <v>14</v>
      </c>
      <c r="F4" s="16" t="s">
        <v>15</v>
      </c>
      <c r="G4" s="18">
        <v>0.96</v>
      </c>
      <c r="H4" s="18">
        <v>0.97</v>
      </c>
      <c r="I4" s="18">
        <v>0.97499999999999998</v>
      </c>
      <c r="J4" s="18">
        <v>0.98</v>
      </c>
      <c r="K4" s="17" t="s">
        <v>16</v>
      </c>
      <c r="L4" s="19"/>
      <c r="M4" s="20"/>
      <c r="N4" s="21"/>
    </row>
    <row r="5" spans="1:14" ht="123.95" hidden="1" customHeight="1" x14ac:dyDescent="0.25">
      <c r="A5" s="81" t="s">
        <v>11</v>
      </c>
      <c r="B5" s="17" t="s">
        <v>131</v>
      </c>
      <c r="C5" s="83" t="s">
        <v>17</v>
      </c>
      <c r="D5" s="16" t="s">
        <v>18</v>
      </c>
      <c r="E5" s="18">
        <v>0.8</v>
      </c>
      <c r="F5" s="16" t="s">
        <v>19</v>
      </c>
      <c r="G5" s="18">
        <v>0.1</v>
      </c>
      <c r="H5" s="18">
        <v>0.4</v>
      </c>
      <c r="I5" s="18">
        <v>0.6</v>
      </c>
      <c r="J5" s="18">
        <v>0.8</v>
      </c>
      <c r="K5" s="17" t="s">
        <v>20</v>
      </c>
      <c r="L5" s="15"/>
      <c r="M5" s="20"/>
      <c r="N5" s="22"/>
    </row>
    <row r="6" spans="1:14" ht="207" hidden="1" customHeight="1" x14ac:dyDescent="0.25">
      <c r="A6" s="80" t="s">
        <v>11</v>
      </c>
      <c r="B6" s="17" t="s">
        <v>21</v>
      </c>
      <c r="C6" s="83" t="s">
        <v>22</v>
      </c>
      <c r="D6" s="16" t="s">
        <v>23</v>
      </c>
      <c r="E6" s="17" t="s">
        <v>24</v>
      </c>
      <c r="F6" s="16" t="s">
        <v>25</v>
      </c>
      <c r="G6" s="17" t="s">
        <v>26</v>
      </c>
      <c r="H6" s="17" t="s">
        <v>27</v>
      </c>
      <c r="I6" s="17" t="s">
        <v>28</v>
      </c>
      <c r="J6" s="17" t="s">
        <v>29</v>
      </c>
      <c r="K6" s="17" t="s">
        <v>30</v>
      </c>
      <c r="L6" s="23"/>
      <c r="M6" s="24"/>
      <c r="N6" s="22"/>
    </row>
    <row r="7" spans="1:14" ht="99.95" hidden="1" customHeight="1" x14ac:dyDescent="0.25">
      <c r="A7" s="80" t="s">
        <v>11</v>
      </c>
      <c r="B7" s="23" t="s">
        <v>132</v>
      </c>
      <c r="C7" s="84" t="s">
        <v>31</v>
      </c>
      <c r="D7" s="25" t="s">
        <v>32</v>
      </c>
      <c r="E7" s="23" t="s">
        <v>33</v>
      </c>
      <c r="F7" s="25" t="s">
        <v>34</v>
      </c>
      <c r="G7" s="23" t="s">
        <v>35</v>
      </c>
      <c r="H7" s="23" t="s">
        <v>36</v>
      </c>
      <c r="I7" s="23" t="s">
        <v>37</v>
      </c>
      <c r="J7" s="23" t="s">
        <v>38</v>
      </c>
      <c r="K7" s="23" t="s">
        <v>39</v>
      </c>
      <c r="L7" s="26"/>
      <c r="M7" s="24"/>
      <c r="N7" s="21"/>
    </row>
    <row r="8" spans="1:14" ht="99.95" hidden="1" customHeight="1" x14ac:dyDescent="0.25">
      <c r="A8" s="80" t="s">
        <v>11</v>
      </c>
      <c r="B8" s="17" t="s">
        <v>133</v>
      </c>
      <c r="C8" s="84" t="s">
        <v>40</v>
      </c>
      <c r="D8" s="25" t="s">
        <v>41</v>
      </c>
      <c r="E8" s="23" t="s">
        <v>42</v>
      </c>
      <c r="F8" s="25" t="s">
        <v>43</v>
      </c>
      <c r="G8" s="27">
        <v>0.1</v>
      </c>
      <c r="H8" s="27">
        <v>0.2</v>
      </c>
      <c r="I8" s="27">
        <v>0.4</v>
      </c>
      <c r="J8" s="27">
        <v>0.3</v>
      </c>
      <c r="K8" s="23" t="s">
        <v>44</v>
      </c>
      <c r="L8" s="28"/>
      <c r="M8" s="24"/>
      <c r="N8" s="29"/>
    </row>
    <row r="9" spans="1:14" ht="129" hidden="1" customHeight="1" x14ac:dyDescent="0.25">
      <c r="A9" s="80" t="s">
        <v>45</v>
      </c>
      <c r="B9" s="85" t="s">
        <v>134</v>
      </c>
      <c r="C9" s="84" t="s">
        <v>46</v>
      </c>
      <c r="D9" s="25" t="s">
        <v>47</v>
      </c>
      <c r="E9" s="23">
        <v>14</v>
      </c>
      <c r="F9" s="25" t="s">
        <v>48</v>
      </c>
      <c r="G9" s="23" t="s">
        <v>49</v>
      </c>
      <c r="H9" s="23" t="s">
        <v>50</v>
      </c>
      <c r="I9" s="23" t="s">
        <v>51</v>
      </c>
      <c r="J9" s="23" t="s">
        <v>52</v>
      </c>
      <c r="K9" s="23" t="s">
        <v>53</v>
      </c>
      <c r="L9" s="28"/>
      <c r="M9" s="30"/>
      <c r="N9" s="21"/>
    </row>
    <row r="10" spans="1:14" ht="102" hidden="1" customHeight="1" x14ac:dyDescent="0.25">
      <c r="A10" s="80" t="s">
        <v>45</v>
      </c>
      <c r="B10" s="85" t="s">
        <v>134</v>
      </c>
      <c r="C10" s="84" t="s">
        <v>54</v>
      </c>
      <c r="D10" s="25"/>
      <c r="E10" s="27">
        <v>1</v>
      </c>
      <c r="F10" s="25" t="s">
        <v>55</v>
      </c>
      <c r="G10" s="23">
        <v>1</v>
      </c>
      <c r="H10" s="23">
        <v>1</v>
      </c>
      <c r="I10" s="23">
        <v>1</v>
      </c>
      <c r="J10" s="23">
        <v>1</v>
      </c>
      <c r="K10" s="23" t="s">
        <v>56</v>
      </c>
      <c r="L10" s="31"/>
      <c r="M10" s="32"/>
      <c r="N10" s="33"/>
    </row>
    <row r="11" spans="1:14" ht="96.95" hidden="1" customHeight="1" x14ac:dyDescent="0.25">
      <c r="A11" s="80" t="s">
        <v>45</v>
      </c>
      <c r="B11" s="85" t="s">
        <v>134</v>
      </c>
      <c r="C11" s="84" t="s">
        <v>57</v>
      </c>
      <c r="D11" s="25" t="s">
        <v>58</v>
      </c>
      <c r="E11" s="23" t="s">
        <v>59</v>
      </c>
      <c r="F11" s="25" t="s">
        <v>60</v>
      </c>
      <c r="G11" s="27">
        <v>0.99</v>
      </c>
      <c r="H11" s="27">
        <v>0.99</v>
      </c>
      <c r="I11" s="27">
        <v>0.99</v>
      </c>
      <c r="J11" s="27">
        <v>0.99</v>
      </c>
      <c r="K11" s="23" t="s">
        <v>16</v>
      </c>
      <c r="L11" s="19"/>
      <c r="M11" s="24"/>
      <c r="N11" s="21"/>
    </row>
    <row r="12" spans="1:14" ht="402" hidden="1" customHeight="1" x14ac:dyDescent="0.25">
      <c r="A12" s="80" t="s">
        <v>45</v>
      </c>
      <c r="B12" s="85" t="s">
        <v>134</v>
      </c>
      <c r="C12" s="84" t="s">
        <v>61</v>
      </c>
      <c r="D12" s="25" t="s">
        <v>62</v>
      </c>
      <c r="E12" s="27">
        <v>0.05</v>
      </c>
      <c r="F12" s="25" t="s">
        <v>63</v>
      </c>
      <c r="G12" s="23" t="s">
        <v>64</v>
      </c>
      <c r="H12" s="23" t="s">
        <v>64</v>
      </c>
      <c r="I12" s="23" t="s">
        <v>64</v>
      </c>
      <c r="J12" s="23" t="s">
        <v>65</v>
      </c>
      <c r="K12" s="23" t="s">
        <v>66</v>
      </c>
      <c r="L12" s="34"/>
      <c r="M12" s="35"/>
      <c r="N12" s="36"/>
    </row>
    <row r="13" spans="1:14" ht="144" hidden="1" customHeight="1" x14ac:dyDescent="0.25">
      <c r="A13" s="81" t="s">
        <v>45</v>
      </c>
      <c r="B13" s="17" t="s">
        <v>134</v>
      </c>
      <c r="C13" s="83" t="s">
        <v>67</v>
      </c>
      <c r="D13" s="16"/>
      <c r="E13" s="17">
        <v>8</v>
      </c>
      <c r="F13" s="16" t="s">
        <v>68</v>
      </c>
      <c r="G13" s="17">
        <v>2</v>
      </c>
      <c r="H13" s="17">
        <v>2</v>
      </c>
      <c r="I13" s="17">
        <v>2</v>
      </c>
      <c r="J13" s="17">
        <v>2</v>
      </c>
      <c r="K13" s="17" t="s">
        <v>56</v>
      </c>
      <c r="L13" s="37"/>
      <c r="M13" s="32"/>
      <c r="N13" s="33"/>
    </row>
    <row r="14" spans="1:14" ht="63.95" customHeight="1" x14ac:dyDescent="0.25">
      <c r="A14" s="81" t="s">
        <v>45</v>
      </c>
      <c r="B14" s="17" t="s">
        <v>134</v>
      </c>
      <c r="C14" s="83" t="s">
        <v>69</v>
      </c>
      <c r="D14" s="16"/>
      <c r="E14" s="17">
        <v>1</v>
      </c>
      <c r="F14" s="16" t="s">
        <v>70</v>
      </c>
      <c r="G14" s="17">
        <v>0</v>
      </c>
      <c r="H14" s="17">
        <v>1</v>
      </c>
      <c r="I14" s="17">
        <v>0</v>
      </c>
      <c r="J14" s="17">
        <v>0</v>
      </c>
      <c r="K14" s="17" t="s">
        <v>71</v>
      </c>
      <c r="L14" s="38"/>
      <c r="M14" s="39"/>
      <c r="N14" s="40"/>
    </row>
    <row r="15" spans="1:14" ht="249.95" hidden="1" customHeight="1" x14ac:dyDescent="0.25">
      <c r="A15" s="81" t="s">
        <v>45</v>
      </c>
      <c r="B15" s="17" t="s">
        <v>134</v>
      </c>
      <c r="C15" s="83" t="s">
        <v>72</v>
      </c>
      <c r="D15" s="16" t="s">
        <v>73</v>
      </c>
      <c r="E15" s="17">
        <v>80</v>
      </c>
      <c r="F15" s="16" t="s">
        <v>74</v>
      </c>
      <c r="G15" s="17">
        <v>20</v>
      </c>
      <c r="H15" s="17">
        <v>20</v>
      </c>
      <c r="I15" s="17">
        <v>20</v>
      </c>
      <c r="J15" s="17">
        <v>20</v>
      </c>
      <c r="K15" s="17" t="s">
        <v>75</v>
      </c>
      <c r="L15" s="41"/>
      <c r="M15" s="56"/>
      <c r="N15" s="21"/>
    </row>
    <row r="16" spans="1:14" ht="206.1" hidden="1" customHeight="1" x14ac:dyDescent="0.25">
      <c r="A16" s="81" t="s">
        <v>45</v>
      </c>
      <c r="B16" s="17" t="s">
        <v>135</v>
      </c>
      <c r="C16" s="83" t="s">
        <v>76</v>
      </c>
      <c r="D16" s="16" t="s">
        <v>77</v>
      </c>
      <c r="E16" s="18">
        <v>0.66</v>
      </c>
      <c r="F16" s="16" t="s">
        <v>129</v>
      </c>
      <c r="G16" s="17" t="s">
        <v>78</v>
      </c>
      <c r="H16" s="17" t="s">
        <v>79</v>
      </c>
      <c r="I16" s="17" t="s">
        <v>79</v>
      </c>
      <c r="J16" s="17" t="s">
        <v>80</v>
      </c>
      <c r="K16" s="17" t="s">
        <v>81</v>
      </c>
      <c r="L16" s="23"/>
      <c r="M16" s="42"/>
      <c r="N16" s="40"/>
    </row>
    <row r="17" spans="1:14" ht="63.95" hidden="1" customHeight="1" x14ac:dyDescent="0.25">
      <c r="A17" s="81" t="s">
        <v>45</v>
      </c>
      <c r="B17" s="17" t="s">
        <v>135</v>
      </c>
      <c r="C17" s="83" t="s">
        <v>82</v>
      </c>
      <c r="D17" s="16"/>
      <c r="E17" s="16" t="s">
        <v>83</v>
      </c>
      <c r="F17" s="16" t="s">
        <v>84</v>
      </c>
      <c r="G17" s="17">
        <v>1</v>
      </c>
      <c r="H17" s="17">
        <v>3</v>
      </c>
      <c r="I17" s="17">
        <v>3</v>
      </c>
      <c r="J17" s="17">
        <v>2</v>
      </c>
      <c r="K17" s="17" t="s">
        <v>85</v>
      </c>
      <c r="L17" s="43"/>
      <c r="M17" s="39"/>
      <c r="N17" s="22"/>
    </row>
    <row r="18" spans="1:14" ht="63.95" customHeight="1" x14ac:dyDescent="0.25">
      <c r="A18" s="81" t="s">
        <v>45</v>
      </c>
      <c r="B18" s="17" t="s">
        <v>135</v>
      </c>
      <c r="C18" s="83" t="s">
        <v>86</v>
      </c>
      <c r="D18" s="16"/>
      <c r="E18" s="16" t="s">
        <v>87</v>
      </c>
      <c r="F18" s="16" t="s">
        <v>88</v>
      </c>
      <c r="G18" s="17">
        <v>0.6</v>
      </c>
      <c r="H18" s="17">
        <v>0</v>
      </c>
      <c r="I18" s="17">
        <v>0.2</v>
      </c>
      <c r="J18" s="17">
        <v>0.2</v>
      </c>
      <c r="K18" s="17" t="s">
        <v>71</v>
      </c>
      <c r="L18" s="38"/>
      <c r="M18" s="25"/>
      <c r="N18" s="40"/>
    </row>
    <row r="19" spans="1:14" ht="63.95" hidden="1" customHeight="1" x14ac:dyDescent="0.3">
      <c r="A19" s="81" t="s">
        <v>45</v>
      </c>
      <c r="B19" s="17" t="s">
        <v>135</v>
      </c>
      <c r="C19" s="83" t="s">
        <v>89</v>
      </c>
      <c r="D19" s="16" t="s">
        <v>90</v>
      </c>
      <c r="E19" s="17">
        <v>4</v>
      </c>
      <c r="F19" s="16" t="s">
        <v>91</v>
      </c>
      <c r="G19" s="17">
        <v>1</v>
      </c>
      <c r="H19" s="17">
        <v>1</v>
      </c>
      <c r="I19" s="17">
        <v>1</v>
      </c>
      <c r="J19" s="17">
        <v>1</v>
      </c>
      <c r="K19" s="17" t="s">
        <v>75</v>
      </c>
      <c r="L19" s="41"/>
      <c r="M19" s="39"/>
      <c r="N19" s="44"/>
    </row>
    <row r="20" spans="1:14" ht="185.1" hidden="1" customHeight="1" x14ac:dyDescent="0.25">
      <c r="A20" s="81" t="s">
        <v>45</v>
      </c>
      <c r="B20" s="17" t="s">
        <v>135</v>
      </c>
      <c r="C20" s="83" t="s">
        <v>92</v>
      </c>
      <c r="D20" s="16" t="s">
        <v>93</v>
      </c>
      <c r="E20" s="18">
        <v>0.25</v>
      </c>
      <c r="F20" s="16" t="s">
        <v>94</v>
      </c>
      <c r="G20" s="18">
        <v>0</v>
      </c>
      <c r="H20" s="18">
        <v>0.1</v>
      </c>
      <c r="I20" s="18">
        <v>0</v>
      </c>
      <c r="J20" s="18">
        <v>0.15</v>
      </c>
      <c r="K20" s="23" t="s">
        <v>44</v>
      </c>
      <c r="L20" s="28"/>
      <c r="M20" s="24"/>
      <c r="N20" s="29"/>
    </row>
    <row r="21" spans="1:14" ht="63.95" hidden="1" customHeight="1" x14ac:dyDescent="0.25">
      <c r="A21" s="81" t="s">
        <v>45</v>
      </c>
      <c r="B21" s="17" t="s">
        <v>136</v>
      </c>
      <c r="C21" s="83" t="s">
        <v>95</v>
      </c>
      <c r="D21" s="16" t="s">
        <v>96</v>
      </c>
      <c r="E21" s="17" t="s">
        <v>97</v>
      </c>
      <c r="F21" s="16" t="s">
        <v>98</v>
      </c>
      <c r="G21" s="17">
        <v>1</v>
      </c>
      <c r="H21" s="17">
        <v>1</v>
      </c>
      <c r="I21" s="17">
        <v>1</v>
      </c>
      <c r="J21" s="17">
        <v>1</v>
      </c>
      <c r="K21" s="17" t="s">
        <v>85</v>
      </c>
      <c r="L21" s="43"/>
      <c r="M21" s="24"/>
      <c r="N21" s="22"/>
    </row>
    <row r="22" spans="1:14" ht="63.95" customHeight="1" x14ac:dyDescent="0.25">
      <c r="A22" s="81" t="s">
        <v>45</v>
      </c>
      <c r="B22" s="17" t="s">
        <v>136</v>
      </c>
      <c r="C22" s="83" t="s">
        <v>99</v>
      </c>
      <c r="D22" s="16"/>
      <c r="E22" s="18">
        <v>1</v>
      </c>
      <c r="F22" s="16" t="s">
        <v>100</v>
      </c>
      <c r="G22" s="18">
        <v>0</v>
      </c>
      <c r="H22" s="18">
        <v>0.1</v>
      </c>
      <c r="I22" s="18">
        <v>0.45</v>
      </c>
      <c r="J22" s="18">
        <v>0.45</v>
      </c>
      <c r="K22" s="17" t="s">
        <v>71</v>
      </c>
      <c r="L22" s="45"/>
      <c r="M22" s="46"/>
      <c r="N22" s="47"/>
    </row>
    <row r="23" spans="1:14" ht="63.95" hidden="1" customHeight="1" x14ac:dyDescent="0.25">
      <c r="A23" s="81" t="s">
        <v>45</v>
      </c>
      <c r="B23" s="17" t="s">
        <v>136</v>
      </c>
      <c r="C23" s="83" t="s">
        <v>101</v>
      </c>
      <c r="D23" s="16" t="s">
        <v>102</v>
      </c>
      <c r="E23" s="17">
        <v>1</v>
      </c>
      <c r="F23" s="16" t="s">
        <v>103</v>
      </c>
      <c r="G23" s="17">
        <v>0</v>
      </c>
      <c r="H23" s="17">
        <v>1</v>
      </c>
      <c r="I23" s="17">
        <v>0</v>
      </c>
      <c r="J23" s="17">
        <v>0</v>
      </c>
      <c r="K23" s="17" t="s">
        <v>30</v>
      </c>
      <c r="L23" s="23"/>
      <c r="M23" s="24"/>
      <c r="N23" s="22"/>
    </row>
    <row r="24" spans="1:14" ht="63.95" hidden="1" customHeight="1" x14ac:dyDescent="0.25">
      <c r="A24" s="81" t="s">
        <v>45</v>
      </c>
      <c r="B24" s="17" t="s">
        <v>136</v>
      </c>
      <c r="C24" s="83" t="s">
        <v>104</v>
      </c>
      <c r="D24" s="16" t="s">
        <v>105</v>
      </c>
      <c r="E24" s="18">
        <v>1</v>
      </c>
      <c r="F24" s="16" t="s">
        <v>106</v>
      </c>
      <c r="G24" s="18">
        <v>1</v>
      </c>
      <c r="H24" s="18">
        <v>1</v>
      </c>
      <c r="I24" s="18">
        <v>1</v>
      </c>
      <c r="J24" s="18">
        <v>1</v>
      </c>
      <c r="K24" s="17" t="s">
        <v>56</v>
      </c>
      <c r="L24" s="48"/>
      <c r="M24" s="32"/>
      <c r="N24" s="33"/>
    </row>
    <row r="25" spans="1:14" ht="108" hidden="1" customHeight="1" x14ac:dyDescent="0.25">
      <c r="A25" s="81" t="s">
        <v>45</v>
      </c>
      <c r="B25" s="17" t="s">
        <v>136</v>
      </c>
      <c r="C25" s="83" t="s">
        <v>107</v>
      </c>
      <c r="D25" s="16" t="s">
        <v>108</v>
      </c>
      <c r="E25" s="17">
        <v>17</v>
      </c>
      <c r="F25" s="16" t="s">
        <v>109</v>
      </c>
      <c r="G25" s="17">
        <v>5</v>
      </c>
      <c r="H25" s="17">
        <v>4</v>
      </c>
      <c r="I25" s="17">
        <v>4</v>
      </c>
      <c r="J25" s="17">
        <v>4</v>
      </c>
      <c r="K25" s="17" t="s">
        <v>75</v>
      </c>
      <c r="L25" s="43"/>
      <c r="M25" s="24"/>
      <c r="N25" s="49"/>
    </row>
    <row r="26" spans="1:14" ht="95.1" hidden="1" customHeight="1" x14ac:dyDescent="0.25">
      <c r="A26" s="81" t="s">
        <v>45</v>
      </c>
      <c r="B26" s="17" t="s">
        <v>137</v>
      </c>
      <c r="C26" s="83" t="s">
        <v>110</v>
      </c>
      <c r="D26" s="16" t="s">
        <v>111</v>
      </c>
      <c r="E26" s="18">
        <v>0.36</v>
      </c>
      <c r="F26" s="16" t="s">
        <v>112</v>
      </c>
      <c r="G26" s="18">
        <v>0.12</v>
      </c>
      <c r="H26" s="18">
        <v>0.08</v>
      </c>
      <c r="I26" s="18">
        <v>0.08</v>
      </c>
      <c r="J26" s="18">
        <v>0.08</v>
      </c>
      <c r="K26" s="17" t="s">
        <v>113</v>
      </c>
      <c r="L26" s="27"/>
      <c r="M26" s="24"/>
      <c r="N26" s="21"/>
    </row>
    <row r="27" spans="1:14" ht="63.95" hidden="1" customHeight="1" x14ac:dyDescent="0.25">
      <c r="A27" s="81" t="s">
        <v>45</v>
      </c>
      <c r="B27" s="17" t="s">
        <v>137</v>
      </c>
      <c r="C27" s="83" t="s">
        <v>114</v>
      </c>
      <c r="D27" s="16" t="s">
        <v>115</v>
      </c>
      <c r="E27" s="18">
        <v>0.7</v>
      </c>
      <c r="F27" s="16" t="s">
        <v>116</v>
      </c>
      <c r="G27" s="18">
        <v>0.7</v>
      </c>
      <c r="H27" s="18">
        <v>0.7</v>
      </c>
      <c r="I27" s="18">
        <v>0.7</v>
      </c>
      <c r="J27" s="18">
        <v>0.7</v>
      </c>
      <c r="K27" s="23" t="s">
        <v>44</v>
      </c>
      <c r="L27" s="45"/>
      <c r="M27" s="24"/>
      <c r="N27" s="21"/>
    </row>
    <row r="28" spans="1:14" ht="165.95" hidden="1" customHeight="1" x14ac:dyDescent="0.25">
      <c r="A28" s="81" t="s">
        <v>45</v>
      </c>
      <c r="B28" s="17" t="s">
        <v>137</v>
      </c>
      <c r="C28" s="83" t="s">
        <v>117</v>
      </c>
      <c r="D28" s="16" t="s">
        <v>118</v>
      </c>
      <c r="E28" s="18">
        <v>0.8</v>
      </c>
      <c r="F28" s="16" t="s">
        <v>119</v>
      </c>
      <c r="G28" s="18">
        <v>0.2</v>
      </c>
      <c r="H28" s="18">
        <v>0.2</v>
      </c>
      <c r="I28" s="18">
        <v>0.2</v>
      </c>
      <c r="J28" s="18">
        <v>0.2</v>
      </c>
      <c r="K28" s="23" t="s">
        <v>44</v>
      </c>
      <c r="L28" s="45"/>
      <c r="M28" s="24"/>
      <c r="N28" s="21"/>
    </row>
    <row r="29" spans="1:14" ht="129.94999999999999" hidden="1" customHeight="1" x14ac:dyDescent="0.25">
      <c r="A29" s="81" t="s">
        <v>45</v>
      </c>
      <c r="B29" s="17" t="s">
        <v>137</v>
      </c>
      <c r="C29" s="83" t="s">
        <v>120</v>
      </c>
      <c r="D29" s="16"/>
      <c r="E29" s="17">
        <v>4</v>
      </c>
      <c r="F29" s="16" t="s">
        <v>154</v>
      </c>
      <c r="G29" s="17">
        <v>4</v>
      </c>
      <c r="H29" s="17">
        <v>4</v>
      </c>
      <c r="I29" s="17">
        <v>4</v>
      </c>
      <c r="J29" s="17">
        <v>4</v>
      </c>
      <c r="K29" s="17" t="s">
        <v>122</v>
      </c>
      <c r="L29" s="37"/>
      <c r="M29" s="25"/>
      <c r="N29" s="33"/>
    </row>
    <row r="30" spans="1:14" ht="378" hidden="1" customHeight="1" x14ac:dyDescent="0.25">
      <c r="A30" s="81" t="s">
        <v>45</v>
      </c>
      <c r="B30" s="17" t="s">
        <v>137</v>
      </c>
      <c r="C30" s="83" t="s">
        <v>123</v>
      </c>
      <c r="D30" s="16" t="s">
        <v>124</v>
      </c>
      <c r="E30" s="17">
        <v>32</v>
      </c>
      <c r="F30" s="16" t="s">
        <v>125</v>
      </c>
      <c r="G30" s="17">
        <v>8</v>
      </c>
      <c r="H30" s="17">
        <v>8</v>
      </c>
      <c r="I30" s="17">
        <v>8</v>
      </c>
      <c r="J30" s="17">
        <v>8</v>
      </c>
      <c r="K30" s="17" t="s">
        <v>75</v>
      </c>
      <c r="L30" s="27"/>
      <c r="M30" s="50"/>
      <c r="N30" s="21"/>
    </row>
    <row r="31" spans="1:14" ht="234.95" hidden="1" customHeight="1" thickBot="1" x14ac:dyDescent="0.3">
      <c r="A31" s="82" t="s">
        <v>45</v>
      </c>
      <c r="B31" s="52" t="s">
        <v>137</v>
      </c>
      <c r="C31" s="86" t="s">
        <v>126</v>
      </c>
      <c r="D31" s="51" t="s">
        <v>127</v>
      </c>
      <c r="E31" s="52">
        <v>15</v>
      </c>
      <c r="F31" s="51" t="s">
        <v>128</v>
      </c>
      <c r="G31" s="52">
        <v>5</v>
      </c>
      <c r="H31" s="52">
        <v>9</v>
      </c>
      <c r="I31" s="52">
        <v>13</v>
      </c>
      <c r="J31" s="52">
        <v>15</v>
      </c>
      <c r="K31" s="53" t="s">
        <v>30</v>
      </c>
      <c r="L31" s="53"/>
      <c r="M31" s="54"/>
      <c r="N31" s="55"/>
    </row>
    <row r="32" spans="1:14" ht="63.95" customHeight="1" x14ac:dyDescent="0.25">
      <c r="M32" s="3"/>
    </row>
  </sheetData>
  <autoFilter ref="A3:N31" xr:uid="{6797CE6A-CD42-1B48-9F8B-F9B3E1A8BAA4}">
    <filterColumn colId="0" showButton="0"/>
    <filterColumn colId="10">
      <filters>
        <filter val="DIMPE"/>
      </filters>
    </filterColumn>
  </autoFilter>
  <mergeCells count="2">
    <mergeCell ref="A1:N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INICIO</vt:lpstr>
      <vt:lpstr>Objetivo</vt:lpstr>
      <vt:lpstr>Marco Normativo</vt:lpstr>
      <vt:lpstr>Marco Estratégico</vt:lpstr>
      <vt:lpstr>Componentes</vt:lpstr>
      <vt:lpstr>Plan estratégico</vt:lpstr>
      <vt:lpstr>Avance 2020 - 1</vt:lpstr>
      <vt:lpstr>2020- 1 Avance</vt:lpstr>
      <vt:lpstr>Componentes!Área_de_impresión</vt:lpstr>
      <vt:lpstr>INICIO!Área_de_impresión</vt:lpstr>
      <vt:lpstr>'Marco Estratégico'!Área_de_impresión</vt:lpstr>
      <vt:lpstr>'Marco Normativo'!Área_de_impresión</vt:lpstr>
      <vt:lpstr>Objetivo!Área_de_impresión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 Molina</dc:creator>
  <cp:keywords/>
  <dc:description/>
  <cp:lastModifiedBy>Las Molina</cp:lastModifiedBy>
  <cp:lastPrinted>2020-02-04T16:13:51Z</cp:lastPrinted>
  <dcterms:created xsi:type="dcterms:W3CDTF">2020-01-21T14:07:12Z</dcterms:created>
  <dcterms:modified xsi:type="dcterms:W3CDTF">2020-09-08T23:25:35Z</dcterms:modified>
  <cp:category/>
</cp:coreProperties>
</file>