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anegovco-my.sharepoint.com/personal/oaguzmanb_dane_gov_co/Documents/AÑO 2025/DANE 2025/INFORMES DE INGRESOS 2025/PARA PUBLICACIÓN/"/>
    </mc:Choice>
  </mc:AlternateContent>
  <xr:revisionPtr revIDLastSave="5" documentId="8_{8308B1FC-6B12-4B0A-BDFB-7816715F4F6D}" xr6:coauthVersionLast="47" xr6:coauthVersionMax="47" xr10:uidLastSave="{524A371F-8E1A-4CF3-8345-3BC28FD5956D}"/>
  <bookViews>
    <workbookView xWindow="-120" yWindow="-120" windowWidth="29040" windowHeight="15720" xr2:uid="{C3E597DC-9302-495A-A76F-94CDBFFE59B6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G41" i="1" l="1"/>
  <c r="K41" i="1"/>
  <c r="K48" i="1" l="1"/>
  <c r="I41" i="1" l="1"/>
  <c r="H41" i="1"/>
  <c r="J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Omar Guzman</author>
  </authors>
  <commentList>
    <comment ref="H25" authorId="0" shapeId="0" xr:uid="{DEB18023-D5D8-450A-AD6F-58190A7CB4D2}">
      <text>
        <r>
          <rPr>
            <b/>
            <sz val="9"/>
            <color indexed="81"/>
            <rFont val="Tahoma"/>
            <family val="2"/>
          </rPr>
          <t>Omar Guzman:</t>
        </r>
        <r>
          <rPr>
            <sz val="9"/>
            <color indexed="81"/>
            <rFont val="Tahoma"/>
            <family val="2"/>
          </rPr>
          <t xml:space="preserve">
1. SEXTO DESEMBOLSO CONVENIO FONTUR 180-2023 $674.411.951
2. ULTIMO DESEMBOLSO CONVENIO EGIT 133-2024 $254.095.423
3. TERCER DESEMBOLSO CONVENIO VILLAVICENCIO 2228 $31,585,433</t>
        </r>
      </text>
    </comment>
    <comment ref="H28" authorId="0" shapeId="0" xr:uid="{A8792370-0F14-46CC-B848-D19C331F79EB}">
      <text>
        <r>
          <rPr>
            <b/>
            <sz val="9"/>
            <color indexed="81"/>
            <rFont val="Tahoma"/>
            <family val="2"/>
          </rPr>
          <t>Omar Guzman:</t>
        </r>
        <r>
          <rPr>
            <sz val="9"/>
            <color indexed="81"/>
            <rFont val="Tahoma"/>
            <family val="2"/>
          </rPr>
          <t xml:space="preserve">
1. SEGUNDO PAGO BID T1660 $116.019.000
2. PRIMER PAGO REGION METROPOLITANA $161.070.000
3. TERCER PAGO CTO BCO MUNDIAL 7212899 $16.747.296,64
4. PRIMER PAGO BID T1660 $128.910.000</t>
        </r>
      </text>
    </comment>
  </commentList>
</comments>
</file>

<file path=xl/sharedStrings.xml><?xml version="1.0" encoding="utf-8"?>
<sst xmlns="http://schemas.openxmlformats.org/spreadsheetml/2006/main" count="81" uniqueCount="79">
  <si>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</si>
  <si>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</si>
  <si>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</si>
  <si>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</si>
  <si>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</si>
  <si>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</si>
  <si>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</si>
  <si>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</si>
  <si>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2025</t>
  </si>
  <si>
    <t>En pesos $</t>
  </si>
  <si>
    <t>CONCILIACION DEL MES DE JUNIO DE 2025 - CONVENIOS Y CONTRATOS FONDANE</t>
  </si>
  <si>
    <t>CTA CBLE INGRESO</t>
  </si>
  <si>
    <t>DESCRIPCION CTA CBLE INGRESO</t>
  </si>
  <si>
    <t>NIV</t>
  </si>
  <si>
    <t>CONCEPTO</t>
  </si>
  <si>
    <t>Aforo vigente 2025</t>
  </si>
  <si>
    <t>Ingresos Recaudados Junio de 2025</t>
  </si>
  <si>
    <t>Ingresos Recaudados acumulados 2025</t>
  </si>
  <si>
    <t>Ingresos por Recaudar Vigencia Anterior</t>
  </si>
  <si>
    <t>Ingresos por recaudar Julio de 2025</t>
  </si>
  <si>
    <t>INGRESOS PROPIOS</t>
  </si>
  <si>
    <t>INGRESOS CORRIENTES</t>
  </si>
  <si>
    <t>1-01</t>
  </si>
  <si>
    <t>Tributarios</t>
  </si>
  <si>
    <t>1-01-1</t>
  </si>
  <si>
    <t>Contribuciones</t>
  </si>
  <si>
    <t>1-02</t>
  </si>
  <si>
    <t>No Tributarios</t>
  </si>
  <si>
    <t>1-02-3</t>
  </si>
  <si>
    <t>Multas, sanciones e intereses de mora</t>
  </si>
  <si>
    <t>1-02-3-01</t>
  </si>
  <si>
    <t>Multas y sanciones</t>
  </si>
  <si>
    <t>1-02-3-01-10</t>
  </si>
  <si>
    <t>Sanciones contractuales</t>
  </si>
  <si>
    <t>1-02-5</t>
  </si>
  <si>
    <t>Venta de bienes y servicios</t>
  </si>
  <si>
    <t>1-02-5-02-08-1-2</t>
  </si>
  <si>
    <t>Servicios de investigación y desarrollo en ciencias sociales y humanidades</t>
  </si>
  <si>
    <t>Recursos Recibidos en Adminisitracion</t>
  </si>
  <si>
    <t>1-02-5-02-08-1-2-1</t>
  </si>
  <si>
    <t>Convenios</t>
  </si>
  <si>
    <t>1-02-5-02-08-1-2-2</t>
  </si>
  <si>
    <t>Administración de convenios</t>
  </si>
  <si>
    <t>Servicios informativos</t>
  </si>
  <si>
    <t>1-02-5-02-08-1-2-3</t>
  </si>
  <si>
    <t>Publicaciones-incluye D.Territoriales</t>
  </si>
  <si>
    <t>Administración de proyectos</t>
  </si>
  <si>
    <t>1-02-5-02-08-1-2-4</t>
  </si>
  <si>
    <t>Contratos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</si>
  <si>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</si>
  <si>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</si>
  <si>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</si>
  <si>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</si>
  <si>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</si>
  <si>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</si>
  <si>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</si>
  <si>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</si>
  <si>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</si>
  <si>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Rendimientos sobre depósitos en administración</t>
  </si>
  <si>
    <t>2-01-2</t>
  </si>
  <si>
    <t>Rendimientos Financieros</t>
  </si>
  <si>
    <t>2-02-1</t>
  </si>
  <si>
    <t>Recursos del Balance</t>
  </si>
  <si>
    <t>2-05-1</t>
  </si>
  <si>
    <t>Venta de Activos</t>
  </si>
  <si>
    <t>2-08-1</t>
  </si>
  <si>
    <t>Excedentes Financieros</t>
  </si>
  <si>
    <t>2-09</t>
  </si>
  <si>
    <t>Recuperación de Cartera</t>
  </si>
  <si>
    <t>2-10</t>
  </si>
  <si>
    <t>Otros Recursos del Balance</t>
  </si>
  <si>
    <t>TOTAL  INGRESOS  VIGENCIA</t>
  </si>
  <si>
    <t>RESUMEN PRESUPUESTO  DE INGRESOS</t>
  </si>
  <si>
    <t>Ingresos recaudados Junio 2025</t>
  </si>
  <si>
    <t>Ingresos por recaudar Julio 2025</t>
  </si>
  <si>
    <t>Ingresos Propios</t>
  </si>
  <si>
    <t>Ingresos Corrientes</t>
  </si>
  <si>
    <t>Recursos de Capital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</si>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</sst>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sz val="12"/>
      <color rgb="FF242424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sz val="12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0" fontId="1" fillId="2" borderId="0" xfId="0" applyFont="1" applyFill="1"/>
    <xf numFmtId="0" fontId="2" fillId="0" borderId="0" xfId="0" applyFont="1"/>
    <xf numFmtId="0" fontId="2" fillId="2" borderId="0" xfId="0" applyFont="1" applyFill="1"/>
    <xf numFmtId="0" fontId="3" fillId="2" borderId="4" xfId="0" quotePrefix="1" applyFont="1" applyFill="1" applyBorder="1" applyAlignment="1">
      <alignment horizontal="centerContinuous"/>
    </xf>
    <xf numFmtId="0" fontId="3" fillId="2" borderId="0" xfId="0" quotePrefix="1" applyFont="1" applyFill="1" applyAlignment="1">
      <alignment horizontal="centerContinuous"/>
    </xf>
    <xf numFmtId="3" fontId="3" fillId="2" borderId="0" xfId="0" applyNumberFormat="1" applyFont="1" applyFill="1" applyAlignment="1">
      <alignment horizontal="centerContinuous"/>
    </xf>
    <xf numFmtId="3" fontId="3" fillId="2" borderId="5" xfId="0" applyNumberFormat="1" applyFont="1" applyFill="1" applyBorder="1" applyAlignment="1">
      <alignment horizontal="centerContinuous"/>
    </xf>
    <xf numFmtId="0" fontId="3" fillId="2" borderId="0" xfId="0" applyFont="1" applyFill="1"/>
    <xf numFmtId="0" fontId="0" fillId="0" borderId="4" xfId="0" applyBorder="1"/>
    <xf numFmtId="0" fontId="3" fillId="2" borderId="0" xfId="0" applyFont="1" applyFill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1" fillId="2" borderId="4" xfId="0" applyFont="1" applyFill="1" applyBorder="1"/>
    <xf numFmtId="3" fontId="1" fillId="2" borderId="0" xfId="0" applyNumberFormat="1" applyFont="1" applyFill="1"/>
    <xf numFmtId="3" fontId="1" fillId="2" borderId="5" xfId="0" applyNumberFormat="1" applyFont="1" applyFill="1" applyBorder="1"/>
    <xf numFmtId="0" fontId="4" fillId="0" borderId="0" xfId="0" applyFont="1"/>
    <xf numFmtId="0" fontId="4" fillId="2" borderId="0" xfId="0" applyFont="1" applyFill="1"/>
    <xf numFmtId="0" fontId="5" fillId="2" borderId="4" xfId="0" quotePrefix="1" applyFont="1" applyFill="1" applyBorder="1" applyAlignment="1">
      <alignment horizontal="left"/>
    </xf>
    <xf numFmtId="0" fontId="6" fillId="2" borderId="0" xfId="0" quotePrefix="1" applyFont="1" applyFill="1"/>
    <xf numFmtId="3" fontId="4" fillId="2" borderId="0" xfId="0" applyNumberFormat="1" applyFont="1" applyFill="1"/>
    <xf numFmtId="3" fontId="4" fillId="2" borderId="5" xfId="0" applyNumberFormat="1" applyFont="1" applyFill="1" applyBorder="1"/>
    <xf numFmtId="0" fontId="6" fillId="2" borderId="0" xfId="0" applyFont="1" applyFill="1"/>
    <xf numFmtId="3" fontId="7" fillId="2" borderId="5" xfId="0" applyNumberFormat="1" applyFont="1" applyFill="1" applyBorder="1" applyAlignment="1">
      <alignment horizontal="right"/>
    </xf>
    <xf numFmtId="0" fontId="8" fillId="0" borderId="6" xfId="0" applyFont="1" applyBorder="1"/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3" fontId="3" fillId="0" borderId="8" xfId="0" quotePrefix="1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Continuous" vertical="center" wrapText="1"/>
    </xf>
    <xf numFmtId="3" fontId="3" fillId="0" borderId="3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12" fillId="3" borderId="13" xfId="0" applyFont="1" applyFill="1" applyBorder="1"/>
    <xf numFmtId="0" fontId="12" fillId="3" borderId="14" xfId="0" applyFont="1" applyFill="1" applyBorder="1"/>
    <xf numFmtId="3" fontId="12" fillId="3" borderId="14" xfId="0" applyNumberFormat="1" applyFont="1" applyFill="1" applyBorder="1"/>
    <xf numFmtId="3" fontId="12" fillId="3" borderId="15" xfId="0" applyNumberFormat="1" applyFont="1" applyFill="1" applyBorder="1"/>
    <xf numFmtId="0" fontId="13" fillId="0" borderId="0" xfId="0" applyFont="1"/>
    <xf numFmtId="0" fontId="13" fillId="2" borderId="0" xfId="0" applyFont="1" applyFill="1"/>
    <xf numFmtId="0" fontId="13" fillId="4" borderId="13" xfId="0" applyFont="1" applyFill="1" applyBorder="1" applyAlignment="1">
      <alignment horizontal="left"/>
    </xf>
    <xf numFmtId="0" fontId="13" fillId="4" borderId="14" xfId="0" applyFont="1" applyFill="1" applyBorder="1"/>
    <xf numFmtId="3" fontId="13" fillId="4" borderId="14" xfId="0" applyNumberFormat="1" applyFont="1" applyFill="1" applyBorder="1"/>
    <xf numFmtId="3" fontId="13" fillId="4" borderId="15" xfId="0" applyNumberFormat="1" applyFont="1" applyFill="1" applyBorder="1"/>
    <xf numFmtId="0" fontId="3" fillId="0" borderId="0" xfId="0" applyFont="1"/>
    <xf numFmtId="49" fontId="9" fillId="0" borderId="13" xfId="0" applyNumberFormat="1" applyFont="1" applyBorder="1"/>
    <xf numFmtId="0" fontId="3" fillId="0" borderId="16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3" fontId="3" fillId="2" borderId="14" xfId="0" applyNumberFormat="1" applyFont="1" applyFill="1" applyBorder="1" applyAlignment="1">
      <alignment wrapText="1"/>
    </xf>
    <xf numFmtId="3" fontId="3" fillId="2" borderId="15" xfId="0" applyNumberFormat="1" applyFont="1" applyFill="1" applyBorder="1" applyAlignment="1">
      <alignment wrapText="1"/>
    </xf>
    <xf numFmtId="49" fontId="1" fillId="0" borderId="13" xfId="0" applyNumberFormat="1" applyFont="1" applyBorder="1"/>
    <xf numFmtId="0" fontId="1" fillId="2" borderId="14" xfId="0" applyFont="1" applyFill="1" applyBorder="1" applyAlignment="1" applyProtection="1">
      <alignment horizontal="left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49" fontId="9" fillId="4" borderId="13" xfId="0" applyNumberFormat="1" applyFont="1" applyFill="1" applyBorder="1"/>
    <xf numFmtId="49" fontId="9" fillId="2" borderId="13" xfId="0" applyNumberFormat="1" applyFont="1" applyFill="1" applyBorder="1"/>
    <xf numFmtId="3" fontId="13" fillId="0" borderId="14" xfId="0" applyNumberFormat="1" applyFont="1" applyBorder="1"/>
    <xf numFmtId="3" fontId="9" fillId="2" borderId="14" xfId="0" applyNumberFormat="1" applyFont="1" applyFill="1" applyBorder="1"/>
    <xf numFmtId="3" fontId="9" fillId="2" borderId="15" xfId="0" applyNumberFormat="1" applyFont="1" applyFill="1" applyBorder="1"/>
    <xf numFmtId="0" fontId="3" fillId="2" borderId="14" xfId="0" applyFont="1" applyFill="1" applyBorder="1" applyAlignment="1">
      <alignment horizontal="left"/>
    </xf>
    <xf numFmtId="49" fontId="1" fillId="2" borderId="13" xfId="0" applyNumberFormat="1" applyFont="1" applyFill="1" applyBorder="1"/>
    <xf numFmtId="3" fontId="14" fillId="0" borderId="14" xfId="0" applyNumberFormat="1" applyFont="1" applyBorder="1"/>
    <xf numFmtId="3" fontId="1" fillId="2" borderId="14" xfId="0" applyNumberFormat="1" applyFont="1" applyFill="1" applyBorder="1"/>
    <xf numFmtId="3" fontId="1" fillId="2" borderId="15" xfId="0" applyNumberFormat="1" applyFont="1" applyFill="1" applyBorder="1"/>
    <xf numFmtId="3" fontId="1" fillId="0" borderId="14" xfId="0" applyNumberFormat="1" applyFont="1" applyBorder="1" applyAlignment="1">
      <alignment horizontal="left"/>
    </xf>
    <xf numFmtId="3" fontId="3" fillId="2" borderId="14" xfId="0" applyNumberFormat="1" applyFont="1" applyFill="1" applyBorder="1"/>
    <xf numFmtId="3" fontId="3" fillId="2" borderId="15" xfId="0" applyNumberFormat="1" applyFont="1" applyFill="1" applyBorder="1"/>
    <xf numFmtId="49" fontId="1" fillId="2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left" wrapText="1"/>
    </xf>
    <xf numFmtId="3" fontId="2" fillId="2" borderId="14" xfId="0" applyNumberFormat="1" applyFont="1" applyFill="1" applyBorder="1"/>
    <xf numFmtId="3" fontId="2" fillId="2" borderId="15" xfId="0" applyNumberFormat="1" applyFont="1" applyFill="1" applyBorder="1"/>
    <xf numFmtId="49" fontId="1" fillId="0" borderId="18" xfId="0" applyNumberFormat="1" applyFont="1" applyBorder="1" applyAlignment="1">
      <alignment wrapText="1"/>
    </xf>
    <xf numFmtId="3" fontId="0" fillId="0" borderId="14" xfId="0" applyNumberFormat="1" applyBorder="1"/>
    <xf numFmtId="3" fontId="1" fillId="2" borderId="17" xfId="0" applyNumberFormat="1" applyFont="1" applyFill="1" applyBorder="1"/>
    <xf numFmtId="0" fontId="13" fillId="5" borderId="13" xfId="0" applyFont="1" applyFill="1" applyBorder="1"/>
    <xf numFmtId="0" fontId="13" fillId="5" borderId="14" xfId="0" applyFont="1" applyFill="1" applyBorder="1"/>
    <xf numFmtId="0" fontId="13" fillId="5" borderId="17" xfId="0" applyFont="1" applyFill="1" applyBorder="1"/>
    <xf numFmtId="3" fontId="13" fillId="5" borderId="14" xfId="0" applyNumberFormat="1" applyFont="1" applyFill="1" applyBorder="1"/>
    <xf numFmtId="3" fontId="1" fillId="5" borderId="14" xfId="0" applyNumberFormat="1" applyFont="1" applyFill="1" applyBorder="1"/>
    <xf numFmtId="3" fontId="13" fillId="5" borderId="15" xfId="0" applyNumberFormat="1" applyFont="1" applyFill="1" applyBorder="1"/>
    <xf numFmtId="0" fontId="1" fillId="5" borderId="13" xfId="0" applyFont="1" applyFill="1" applyBorder="1"/>
    <xf numFmtId="0" fontId="1" fillId="5" borderId="16" xfId="0" applyFont="1" applyFill="1" applyBorder="1"/>
    <xf numFmtId="0" fontId="1" fillId="5" borderId="17" xfId="0" applyFont="1" applyFill="1" applyBorder="1"/>
    <xf numFmtId="3" fontId="1" fillId="5" borderId="15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9" fillId="3" borderId="13" xfId="0" applyFont="1" applyFill="1" applyBorder="1" applyAlignment="1">
      <alignment horizontal="left"/>
    </xf>
    <xf numFmtId="49" fontId="1" fillId="2" borderId="19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1" fillId="3" borderId="20" xfId="0" quotePrefix="1" applyFont="1" applyFill="1" applyBorder="1" applyAlignment="1">
      <alignment horizontal="center"/>
    </xf>
    <xf numFmtId="0" fontId="11" fillId="3" borderId="21" xfId="0" quotePrefix="1" applyFont="1" applyFill="1" applyBorder="1" applyAlignment="1">
      <alignment horizontal="center"/>
    </xf>
    <xf numFmtId="0" fontId="11" fillId="3" borderId="22" xfId="0" quotePrefix="1" applyFont="1" applyFill="1" applyBorder="1" applyAlignment="1">
      <alignment horizontal="center"/>
    </xf>
    <xf numFmtId="3" fontId="11" fillId="3" borderId="23" xfId="0" applyNumberFormat="1" applyFont="1" applyFill="1" applyBorder="1"/>
    <xf numFmtId="3" fontId="11" fillId="3" borderId="24" xfId="0" applyNumberFormat="1" applyFont="1" applyFill="1" applyBorder="1"/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3" fontId="3" fillId="3" borderId="26" xfId="0" quotePrefix="1" applyNumberFormat="1" applyFont="1" applyFill="1" applyBorder="1" applyAlignment="1">
      <alignment horizontal="centerContinuous" vertical="center" wrapText="1"/>
    </xf>
    <xf numFmtId="0" fontId="14" fillId="0" borderId="27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3" fontId="13" fillId="0" borderId="30" xfId="0" applyNumberFormat="1" applyFont="1" applyBorder="1"/>
    <xf numFmtId="0" fontId="14" fillId="0" borderId="31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3" xfId="0" applyFont="1" applyBorder="1" applyAlignment="1">
      <alignment horizontal="left"/>
    </xf>
    <xf numFmtId="3" fontId="14" fillId="0" borderId="12" xfId="0" applyNumberFormat="1" applyFont="1" applyBorder="1"/>
    <xf numFmtId="3" fontId="14" fillId="0" borderId="34" xfId="0" applyNumberFormat="1" applyFont="1" applyBorder="1"/>
    <xf numFmtId="0" fontId="3" fillId="4" borderId="35" xfId="0" applyFont="1" applyFill="1" applyBorder="1" applyAlignment="1">
      <alignment horizontal="left"/>
    </xf>
    <xf numFmtId="0" fontId="3" fillId="4" borderId="36" xfId="0" applyFont="1" applyFill="1" applyBorder="1" applyAlignment="1">
      <alignment horizontal="left"/>
    </xf>
    <xf numFmtId="0" fontId="3" fillId="4" borderId="37" xfId="0" applyFont="1" applyFill="1" applyBorder="1" applyAlignment="1">
      <alignment horizontal="left"/>
    </xf>
    <xf numFmtId="3" fontId="3" fillId="4" borderId="11" xfId="0" applyNumberFormat="1" applyFont="1" applyFill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95249</xdr:colOff>
      <xdr:row>0</xdr:row>
      <xdr:rowOff>34018</xdr:rowOff>
    </xdr:from>
    <xdr:to>
      <xdr:col>5</xdr:col>
      <xdr:colOff>606876</xdr:colOff>
      <xdr:row>5</xdr:row>
      <xdr:rowOff>129267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806CE2-74D0-4F62-8D31-F8C6E498D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34018"/>
          <a:ext cx="2826202" cy="1085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95249</xdr:colOff>
      <xdr:row>2</xdr:row>
      <xdr:rowOff>59532</xdr:rowOff>
    </xdr:from>
    <xdr:to>
      <xdr:col>10</xdr:col>
      <xdr:colOff>1719817</xdr:colOff>
      <xdr:row>5</xdr:row>
      <xdr:rowOff>71438</xdr:rowOff>
    </xdr:to>
    <xdr:pic>
      <xdr:nvPicPr>
        <xdr:cNvPr id="3" name="Imagen 2" descr="Un dibujo con letras&#10;&#10;Descripción generada automáticamente con confianza baja">
          <a:extLst>
            <a:ext uri="{FF2B5EF4-FFF2-40B4-BE49-F238E27FC236}">
              <a16:creationId xmlns:a16="http://schemas.microsoft.com/office/drawing/2014/main" id="{E712C152-19D5-412F-84EA-12DEEC22A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4" y="450057"/>
          <a:ext cx="1624568" cy="6119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B6A1-2591-467D-A9AF-D37FC7C753C3}">
  <sheetPr>
    <tabColor theme="8" tint="-0.249977111117893"/>
  </sheetPr>
  <dimension ref="A1:AS48"/>
  <sheetViews>
    <sheetView tabSelected="1" topLeftCell="C1" zoomScale="70" zoomScaleNormal="70" workbookViewId="0">
      <selection activeCell="O14" sqref="O14"/>
    </sheetView>
  </sheetViews>
  <sheetFormatPr baseColWidth="10" defaultColWidth="11.42578125" defaultRowHeight="14.25" outlineLevelRow="3" x14ac:dyDescent="0.25"/>
  <cols>
    <col min="1" max="1" width="14" style="1" hidden="1" customWidth="1"/>
    <col min="2" max="2" width="4.85546875" style="1" hidden="1" customWidth="1"/>
    <col min="3" max="3" width="2.7109375" style="1" customWidth="1"/>
    <col min="4" max="4" width="19" style="1" customWidth="1"/>
    <col min="5" max="5" width="15.7109375" style="1" customWidth="1"/>
    <col min="6" max="6" width="30.42578125" style="1" customWidth="1"/>
    <col min="7" max="8" width="22" style="1" customWidth="1"/>
    <col min="9" max="9" width="20.28515625" style="1" customWidth="1"/>
    <col min="10" max="10" width="23.7109375" style="134" customWidth="1"/>
    <col min="11" max="11" width="27.42578125" style="134" customWidth="1"/>
    <col min="12" max="45" width="11.42578125" style="6"/>
    <col min="46" max="16384" width="11.42578125" style="1"/>
  </cols>
  <sheetData>
    <row r="1" spans="1:11" x14ac:dyDescent="0.25">
      <c r="D1" s="2"/>
      <c r="E1" s="3"/>
      <c r="F1" s="3"/>
      <c r="G1" s="3"/>
      <c r="H1" s="3"/>
      <c r="I1" s="3"/>
      <c r="J1" s="4"/>
      <c r="K1" s="5"/>
    </row>
    <row r="2" spans="1:11" s="7" customFormat="1" ht="16.5" x14ac:dyDescent="0.3">
      <c r="C2" s="8"/>
      <c r="D2" s="9"/>
      <c r="E2" s="10"/>
      <c r="F2" s="10" t="s">
        <v>0</v>
      </c>
      <c r="G2" s="10"/>
      <c r="H2" s="10"/>
      <c r="I2" s="10"/>
      <c r="J2" s="11"/>
      <c r="K2" s="12"/>
    </row>
    <row r="3" spans="1:11" s="7" customFormat="1" ht="16.5" x14ac:dyDescent="0.3">
      <c r="C3" s="8"/>
      <c r="D3" s="14"/>
      <c r="E3" s="15"/>
      <c r="F3" s="15" t="s">
        <v>1</v>
      </c>
      <c r="G3" s="15"/>
      <c r="H3" s="15"/>
      <c r="I3" s="15"/>
      <c r="J3" s="11"/>
      <c r="K3" s="12"/>
    </row>
    <row r="4" spans="1:11" s="7" customFormat="1" ht="16.5" x14ac:dyDescent="0.3">
      <c r="C4" s="8"/>
      <c r="D4" s="16"/>
      <c r="E4" s="15"/>
      <c r="F4" s="15" t="s">
        <v>2</v>
      </c>
      <c r="G4" s="15"/>
      <c r="H4" s="15"/>
      <c r="I4" s="15"/>
      <c r="J4" s="11"/>
      <c r="K4" s="12"/>
    </row>
    <row r="5" spans="1:11" x14ac:dyDescent="0.25">
      <c r="C5" s="6"/>
      <c r="D5" s="17"/>
      <c r="E5" s="6"/>
      <c r="F5" s="6"/>
      <c r="G5" s="6"/>
      <c r="H5" s="6"/>
      <c r="I5" s="6"/>
      <c r="J5" s="18"/>
      <c r="K5" s="19"/>
    </row>
    <row r="6" spans="1:11" x14ac:dyDescent="0.25">
      <c r="C6" s="6"/>
      <c r="D6" s="17"/>
      <c r="E6" s="6"/>
      <c r="F6" s="6" t="s">
        <v>3</v>
      </c>
      <c r="G6" s="6"/>
      <c r="H6" s="6"/>
      <c r="I6" s="6"/>
      <c r="J6" s="18"/>
      <c r="K6" s="19"/>
    </row>
    <row r="7" spans="1:11" s="20" customFormat="1" ht="12" x14ac:dyDescent="0.2">
      <c r="C7" s="21"/>
      <c r="D7" s="22" t="s">
        <v>4</v>
      </c>
      <c r="E7" s="23" t="s">
        <v>5</v>
      </c>
      <c r="F7" s="21"/>
      <c r="G7" s="21"/>
      <c r="H7" s="21"/>
      <c r="I7" s="21"/>
      <c r="J7" s="24"/>
      <c r="K7" s="25"/>
    </row>
    <row r="8" spans="1:11" s="20" customFormat="1" ht="12" x14ac:dyDescent="0.2">
      <c r="C8" s="21"/>
      <c r="D8" s="22" t="s">
        <v>6</v>
      </c>
      <c r="E8" s="21"/>
      <c r="F8" s="21"/>
      <c r="G8" s="21"/>
      <c r="H8" s="21"/>
      <c r="I8" s="21"/>
      <c r="J8" s="24"/>
      <c r="K8" s="25"/>
    </row>
    <row r="9" spans="1:11" s="20" customFormat="1" ht="12" x14ac:dyDescent="0.2">
      <c r="C9" s="21"/>
      <c r="D9" s="22" t="s">
        <v>7</v>
      </c>
      <c r="E9" s="26" t="s">
        <v>0</v>
      </c>
      <c r="F9" s="21"/>
      <c r="G9" s="21"/>
      <c r="H9" s="21"/>
      <c r="I9" s="21"/>
      <c r="J9" s="24"/>
      <c r="K9" s="25"/>
    </row>
    <row r="10" spans="1:11" s="20" customFormat="1" ht="12" x14ac:dyDescent="0.2">
      <c r="C10" s="21"/>
      <c r="D10" s="22" t="s">
        <v>8</v>
      </c>
      <c r="E10" s="21"/>
      <c r="F10" s="21"/>
      <c r="G10" s="21"/>
      <c r="H10" s="24"/>
      <c r="I10" s="24"/>
      <c r="J10" s="24"/>
      <c r="K10" s="27" t="s">
        <v>9</v>
      </c>
    </row>
    <row r="11" spans="1:11" s="20" customFormat="1" ht="18" thickBot="1" x14ac:dyDescent="0.35">
      <c r="C11" s="21"/>
      <c r="D11" s="28" t="s">
        <v>10</v>
      </c>
      <c r="E11" s="21"/>
      <c r="F11" s="21"/>
      <c r="G11" s="21"/>
      <c r="H11" s="21"/>
      <c r="I11" s="21"/>
      <c r="J11" s="24"/>
      <c r="K11" s="25"/>
    </row>
    <row r="12" spans="1:11" s="29" customFormat="1" ht="70.5" customHeight="1" x14ac:dyDescent="0.2">
      <c r="A12" s="29" t="s">
        <v>11</v>
      </c>
      <c r="B12" s="29" t="s">
        <v>12</v>
      </c>
      <c r="C12" s="30"/>
      <c r="D12" s="31" t="s">
        <v>13</v>
      </c>
      <c r="E12" s="32" t="s">
        <v>14</v>
      </c>
      <c r="F12" s="33"/>
      <c r="G12" s="34" t="s">
        <v>15</v>
      </c>
      <c r="H12" s="34" t="s">
        <v>16</v>
      </c>
      <c r="I12" s="35" t="s">
        <v>17</v>
      </c>
      <c r="J12" s="34" t="s">
        <v>18</v>
      </c>
      <c r="K12" s="36" t="s">
        <v>19</v>
      </c>
    </row>
    <row r="13" spans="1:11" s="37" customFormat="1" ht="17.25" thickBot="1" x14ac:dyDescent="0.25">
      <c r="C13" s="38"/>
      <c r="D13" s="39"/>
      <c r="E13" s="40"/>
      <c r="F13" s="41"/>
      <c r="G13" s="41"/>
      <c r="H13" s="42"/>
      <c r="I13" s="41"/>
      <c r="J13" s="43">
        <v>1</v>
      </c>
      <c r="K13" s="44">
        <v>2</v>
      </c>
    </row>
    <row r="14" spans="1:11" s="29" customFormat="1" x14ac:dyDescent="0.2">
      <c r="C14" s="30"/>
      <c r="D14" s="45"/>
      <c r="E14" s="30"/>
      <c r="F14" s="46"/>
      <c r="G14" s="46"/>
      <c r="H14" s="46"/>
      <c r="I14" s="46"/>
      <c r="J14" s="47"/>
      <c r="K14" s="48"/>
    </row>
    <row r="15" spans="1:11" s="49" customFormat="1" ht="18" customHeight="1" x14ac:dyDescent="0.35">
      <c r="C15" s="50"/>
      <c r="D15" s="51"/>
      <c r="E15" s="52" t="s">
        <v>20</v>
      </c>
      <c r="F15" s="52"/>
      <c r="G15" s="53">
        <v>106286006932</v>
      </c>
      <c r="H15" s="53">
        <v>1382839103.6399999</v>
      </c>
      <c r="I15" s="53">
        <v>6054376962.8699989</v>
      </c>
      <c r="J15" s="53">
        <v>0</v>
      </c>
      <c r="K15" s="54">
        <v>168602988</v>
      </c>
    </row>
    <row r="16" spans="1:11" s="55" customFormat="1" ht="18" customHeight="1" x14ac:dyDescent="0.3">
      <c r="C16" s="56"/>
      <c r="D16" s="57">
        <v>1</v>
      </c>
      <c r="E16" s="58" t="s">
        <v>21</v>
      </c>
      <c r="F16" s="58"/>
      <c r="G16" s="59">
        <v>106286006932</v>
      </c>
      <c r="H16" s="59">
        <v>1382839103.6399999</v>
      </c>
      <c r="I16" s="59">
        <v>5800662962.8699989</v>
      </c>
      <c r="J16" s="59">
        <v>0</v>
      </c>
      <c r="K16" s="60">
        <v>168602988</v>
      </c>
    </row>
    <row r="17" spans="1:11" s="61" customFormat="1" ht="18" customHeight="1" outlineLevel="2" x14ac:dyDescent="0.3">
      <c r="C17" s="13"/>
      <c r="D17" s="62" t="s">
        <v>22</v>
      </c>
      <c r="E17" s="63" t="s">
        <v>23</v>
      </c>
      <c r="F17" s="64"/>
      <c r="G17" s="65">
        <v>0</v>
      </c>
      <c r="H17" s="65">
        <v>0</v>
      </c>
      <c r="I17" s="65">
        <v>0</v>
      </c>
      <c r="J17" s="65">
        <v>0</v>
      </c>
      <c r="K17" s="66">
        <v>0</v>
      </c>
    </row>
    <row r="18" spans="1:11" s="20" customFormat="1" ht="18" customHeight="1" outlineLevel="2" x14ac:dyDescent="0.25">
      <c r="C18" s="21"/>
      <c r="D18" s="67" t="s">
        <v>24</v>
      </c>
      <c r="E18" s="68" t="s">
        <v>25</v>
      </c>
      <c r="F18" s="68"/>
      <c r="G18" s="69">
        <v>0</v>
      </c>
      <c r="H18" s="69">
        <v>0</v>
      </c>
      <c r="I18" s="69">
        <v>0</v>
      </c>
      <c r="J18" s="69"/>
      <c r="K18" s="70">
        <v>0</v>
      </c>
    </row>
    <row r="19" spans="1:11" s="61" customFormat="1" ht="18" customHeight="1" outlineLevel="2" x14ac:dyDescent="0.3">
      <c r="C19" s="13"/>
      <c r="D19" s="71" t="s">
        <v>26</v>
      </c>
      <c r="E19" s="59" t="s">
        <v>27</v>
      </c>
      <c r="F19" s="59"/>
      <c r="G19" s="59">
        <v>106286006932</v>
      </c>
      <c r="H19" s="59">
        <v>1382839103.6399999</v>
      </c>
      <c r="I19" s="59">
        <v>5800662962.8699989</v>
      </c>
      <c r="J19" s="59">
        <v>0</v>
      </c>
      <c r="K19" s="60">
        <v>168602988</v>
      </c>
    </row>
    <row r="20" spans="1:11" s="61" customFormat="1" ht="18" customHeight="1" outlineLevel="2" x14ac:dyDescent="0.3">
      <c r="C20" s="13"/>
      <c r="D20" s="72" t="s">
        <v>28</v>
      </c>
      <c r="E20" s="73" t="s">
        <v>29</v>
      </c>
      <c r="F20" s="73"/>
      <c r="G20" s="74">
        <v>0</v>
      </c>
      <c r="H20" s="74">
        <v>0</v>
      </c>
      <c r="I20" s="74">
        <v>0</v>
      </c>
      <c r="J20" s="74">
        <v>0</v>
      </c>
      <c r="K20" s="75">
        <v>0</v>
      </c>
    </row>
    <row r="21" spans="1:11" s="61" customFormat="1" ht="18" customHeight="1" outlineLevel="2" x14ac:dyDescent="0.3">
      <c r="C21" s="13"/>
      <c r="D21" s="77" t="s">
        <v>30</v>
      </c>
      <c r="E21" s="78" t="s">
        <v>31</v>
      </c>
      <c r="F21" s="78"/>
      <c r="G21" s="79">
        <v>0</v>
      </c>
      <c r="H21" s="79">
        <v>0</v>
      </c>
      <c r="I21" s="79">
        <v>0</v>
      </c>
      <c r="J21" s="79">
        <v>0</v>
      </c>
      <c r="K21" s="80">
        <v>0</v>
      </c>
    </row>
    <row r="22" spans="1:11" s="61" customFormat="1" ht="18" customHeight="1" outlineLevel="2" x14ac:dyDescent="0.3">
      <c r="C22" s="13"/>
      <c r="D22" s="77" t="s">
        <v>32</v>
      </c>
      <c r="E22" s="81" t="s">
        <v>33</v>
      </c>
      <c r="F22" s="81"/>
      <c r="G22" s="79">
        <v>0</v>
      </c>
      <c r="H22" s="79">
        <v>0</v>
      </c>
      <c r="I22" s="79">
        <v>0</v>
      </c>
      <c r="J22" s="79">
        <v>0</v>
      </c>
      <c r="K22" s="80">
        <v>0</v>
      </c>
    </row>
    <row r="23" spans="1:11" s="20" customFormat="1" ht="18" customHeight="1" outlineLevel="3" x14ac:dyDescent="0.3">
      <c r="C23" s="21"/>
      <c r="D23" s="72" t="s">
        <v>34</v>
      </c>
      <c r="E23" s="76" t="s">
        <v>35</v>
      </c>
      <c r="F23" s="76"/>
      <c r="G23" s="82">
        <v>105739136932</v>
      </c>
      <c r="H23" s="82">
        <v>1382839103.6399999</v>
      </c>
      <c r="I23" s="82">
        <v>5800662962.8699989</v>
      </c>
      <c r="J23" s="82">
        <v>0</v>
      </c>
      <c r="K23" s="83">
        <v>168602988</v>
      </c>
    </row>
    <row r="24" spans="1:11" s="20" customFormat="1" ht="36" customHeight="1" outlineLevel="3" x14ac:dyDescent="0.3">
      <c r="C24" s="21"/>
      <c r="D24" s="84" t="s">
        <v>36</v>
      </c>
      <c r="E24" s="85" t="s">
        <v>37</v>
      </c>
      <c r="F24" s="85"/>
      <c r="G24" s="86">
        <v>105739136932</v>
      </c>
      <c r="H24" s="86">
        <v>1382839103.6399999</v>
      </c>
      <c r="I24" s="86">
        <v>5800662962.8699989</v>
      </c>
      <c r="J24" s="86">
        <v>0</v>
      </c>
      <c r="K24" s="87">
        <v>168602988</v>
      </c>
    </row>
    <row r="25" spans="1:11" s="20" customFormat="1" ht="18" customHeight="1" outlineLevel="3" x14ac:dyDescent="0.25">
      <c r="A25" s="20">
        <v>245301</v>
      </c>
      <c r="B25" s="88" t="s">
        <v>38</v>
      </c>
      <c r="C25" s="21"/>
      <c r="D25" s="77" t="s">
        <v>39</v>
      </c>
      <c r="E25" s="68" t="s">
        <v>40</v>
      </c>
      <c r="F25" s="68"/>
      <c r="G25" s="89">
        <v>71867404431</v>
      </c>
      <c r="H25" s="79">
        <v>960092807</v>
      </c>
      <c r="I25" s="90">
        <v>4521808954</v>
      </c>
      <c r="J25" s="79">
        <v>0</v>
      </c>
      <c r="K25" s="80">
        <v>0</v>
      </c>
    </row>
    <row r="26" spans="1:11" s="20" customFormat="1" ht="23.25" customHeight="1" outlineLevel="3" x14ac:dyDescent="0.25">
      <c r="C26" s="21"/>
      <c r="D26" s="77" t="s">
        <v>41</v>
      </c>
      <c r="E26" s="68" t="s">
        <v>42</v>
      </c>
      <c r="F26" s="68"/>
      <c r="G26" s="89">
        <v>0</v>
      </c>
      <c r="H26" s="79">
        <v>0</v>
      </c>
      <c r="I26" s="79">
        <v>0</v>
      </c>
      <c r="J26" s="79">
        <v>0</v>
      </c>
      <c r="K26" s="80">
        <v>0</v>
      </c>
    </row>
    <row r="27" spans="1:11" s="20" customFormat="1" ht="22.5" customHeight="1" outlineLevel="3" x14ac:dyDescent="0.25">
      <c r="A27" s="20">
        <v>439005</v>
      </c>
      <c r="B27" s="88" t="s">
        <v>43</v>
      </c>
      <c r="C27" s="21"/>
      <c r="D27" s="77" t="s">
        <v>44</v>
      </c>
      <c r="E27" s="68" t="s">
        <v>45</v>
      </c>
      <c r="F27" s="68"/>
      <c r="G27" s="89">
        <v>0</v>
      </c>
      <c r="H27" s="79">
        <v>0</v>
      </c>
      <c r="I27" s="79">
        <v>0</v>
      </c>
      <c r="J27" s="79">
        <v>0</v>
      </c>
      <c r="K27" s="80">
        <v>0</v>
      </c>
    </row>
    <row r="28" spans="1:11" s="20" customFormat="1" ht="18" customHeight="1" outlineLevel="3" x14ac:dyDescent="0.25">
      <c r="A28" s="20">
        <v>439014</v>
      </c>
      <c r="B28" s="88" t="s">
        <v>46</v>
      </c>
      <c r="C28" s="21"/>
      <c r="D28" s="77" t="s">
        <v>47</v>
      </c>
      <c r="E28" s="68" t="s">
        <v>48</v>
      </c>
      <c r="F28" s="68"/>
      <c r="G28" s="89">
        <v>33871732501</v>
      </c>
      <c r="H28" s="79">
        <v>422746296.63999999</v>
      </c>
      <c r="I28" s="79">
        <v>1278854008.8699999</v>
      </c>
      <c r="J28" s="79">
        <v>0</v>
      </c>
      <c r="K28" s="80">
        <v>168602988</v>
      </c>
    </row>
    <row r="29" spans="1:11" s="20" customFormat="1" ht="17.25" hidden="1" outlineLevel="3" x14ac:dyDescent="0.3">
      <c r="C29" s="21"/>
      <c r="D29" s="91"/>
      <c r="E29" s="92" t="s">
        <v>49</v>
      </c>
      <c r="F29" s="93"/>
      <c r="G29" s="94">
        <v>0</v>
      </c>
      <c r="H29" s="94">
        <v>0</v>
      </c>
      <c r="I29" s="95">
        <v>0</v>
      </c>
      <c r="J29" s="94">
        <v>0</v>
      </c>
      <c r="K29" s="96">
        <v>0</v>
      </c>
    </row>
    <row r="30" spans="1:11" s="20" customFormat="1" ht="18" hidden="1" customHeight="1" outlineLevel="3" x14ac:dyDescent="0.25">
      <c r="A30" s="20" t="s">
        <v>50</v>
      </c>
      <c r="B30" s="88" t="s">
        <v>51</v>
      </c>
      <c r="C30" s="21"/>
      <c r="D30" s="97"/>
      <c r="E30" s="98" t="s">
        <v>52</v>
      </c>
      <c r="F30" s="99"/>
      <c r="G30" s="95">
        <v>0</v>
      </c>
      <c r="H30" s="95">
        <v>0</v>
      </c>
      <c r="I30" s="95">
        <v>0</v>
      </c>
      <c r="J30" s="95">
        <v>0</v>
      </c>
      <c r="K30" s="100">
        <v>0</v>
      </c>
    </row>
    <row r="31" spans="1:11" s="20" customFormat="1" ht="18" hidden="1" customHeight="1" outlineLevel="3" x14ac:dyDescent="0.25">
      <c r="A31" s="20">
        <v>480819</v>
      </c>
      <c r="B31" s="88" t="s">
        <v>53</v>
      </c>
      <c r="C31" s="21"/>
      <c r="D31" s="97"/>
      <c r="E31" s="98" t="s">
        <v>54</v>
      </c>
      <c r="F31" s="99"/>
      <c r="G31" s="95">
        <v>0</v>
      </c>
      <c r="H31" s="95"/>
      <c r="I31" s="95">
        <v>0</v>
      </c>
      <c r="J31" s="95">
        <v>0</v>
      </c>
      <c r="K31" s="100">
        <v>0</v>
      </c>
    </row>
    <row r="32" spans="1:11" s="20" customFormat="1" ht="18" hidden="1" customHeight="1" outlineLevel="3" x14ac:dyDescent="0.25">
      <c r="A32" s="20">
        <v>480522</v>
      </c>
      <c r="B32" s="88" t="s">
        <v>55</v>
      </c>
      <c r="C32" s="21"/>
      <c r="D32" s="101"/>
      <c r="E32" s="102" t="s">
        <v>56</v>
      </c>
      <c r="F32" s="102"/>
      <c r="G32" s="79">
        <v>0</v>
      </c>
      <c r="H32" s="79">
        <v>0</v>
      </c>
      <c r="I32" s="79">
        <v>0</v>
      </c>
      <c r="J32" s="79">
        <v>0</v>
      </c>
      <c r="K32" s="80">
        <v>0</v>
      </c>
    </row>
    <row r="33" spans="1:11" s="55" customFormat="1" ht="18" customHeight="1" x14ac:dyDescent="0.3">
      <c r="A33" s="20"/>
      <c r="C33" s="56"/>
      <c r="D33" s="103">
        <v>2</v>
      </c>
      <c r="E33" s="58" t="s">
        <v>57</v>
      </c>
      <c r="F33" s="58"/>
      <c r="G33" s="59">
        <v>546870000</v>
      </c>
      <c r="H33" s="59">
        <v>0</v>
      </c>
      <c r="I33" s="59">
        <v>253714000</v>
      </c>
      <c r="J33" s="59">
        <v>0</v>
      </c>
      <c r="K33" s="60">
        <v>0</v>
      </c>
    </row>
    <row r="34" spans="1:11" ht="18" customHeight="1" x14ac:dyDescent="0.25">
      <c r="A34" s="1">
        <v>480535</v>
      </c>
      <c r="B34" s="1" t="s">
        <v>58</v>
      </c>
      <c r="C34" s="6"/>
      <c r="D34" s="104" t="s">
        <v>59</v>
      </c>
      <c r="E34" s="102" t="s">
        <v>60</v>
      </c>
      <c r="F34" s="102"/>
      <c r="G34" s="79">
        <v>0</v>
      </c>
      <c r="H34" s="79">
        <v>0</v>
      </c>
      <c r="I34" s="79">
        <v>0</v>
      </c>
      <c r="J34" s="79">
        <v>0</v>
      </c>
      <c r="K34" s="80">
        <v>0</v>
      </c>
    </row>
    <row r="35" spans="1:11" ht="18" customHeight="1" x14ac:dyDescent="0.25">
      <c r="C35" s="6"/>
      <c r="D35" s="77" t="s">
        <v>61</v>
      </c>
      <c r="E35" s="102" t="s">
        <v>62</v>
      </c>
      <c r="F35" s="102"/>
      <c r="G35" s="79">
        <v>0</v>
      </c>
      <c r="H35" s="79">
        <v>0</v>
      </c>
      <c r="I35" s="79">
        <v>0</v>
      </c>
      <c r="J35" s="79">
        <v>0</v>
      </c>
      <c r="K35" s="80">
        <v>0</v>
      </c>
    </row>
    <row r="36" spans="1:11" s="20" customFormat="1" ht="18" customHeight="1" x14ac:dyDescent="0.25">
      <c r="C36" s="21"/>
      <c r="D36" s="77" t="s">
        <v>63</v>
      </c>
      <c r="E36" s="105" t="s">
        <v>64</v>
      </c>
      <c r="F36" s="106"/>
      <c r="G36" s="79">
        <v>0</v>
      </c>
      <c r="H36" s="79">
        <v>0</v>
      </c>
      <c r="I36" s="79">
        <v>0</v>
      </c>
      <c r="J36" s="79">
        <v>0</v>
      </c>
      <c r="K36" s="80">
        <v>0</v>
      </c>
    </row>
    <row r="37" spans="1:11" s="20" customFormat="1" ht="18" customHeight="1" x14ac:dyDescent="0.25">
      <c r="C37" s="21"/>
      <c r="D37" s="77" t="s">
        <v>65</v>
      </c>
      <c r="E37" s="105" t="s">
        <v>66</v>
      </c>
      <c r="F37" s="106"/>
      <c r="G37" s="79">
        <v>546870000</v>
      </c>
      <c r="H37" s="79">
        <v>0</v>
      </c>
      <c r="I37" s="79">
        <v>253714000</v>
      </c>
      <c r="J37" s="79">
        <v>0</v>
      </c>
      <c r="K37" s="80">
        <v>0</v>
      </c>
    </row>
    <row r="38" spans="1:11" s="20" customFormat="1" ht="18" customHeight="1" x14ac:dyDescent="0.25">
      <c r="C38" s="21"/>
      <c r="D38" s="77" t="s">
        <v>67</v>
      </c>
      <c r="E38" s="102" t="s">
        <v>68</v>
      </c>
      <c r="F38" s="102"/>
      <c r="G38" s="79">
        <v>0</v>
      </c>
      <c r="H38" s="79">
        <v>0</v>
      </c>
      <c r="I38" s="79">
        <v>0</v>
      </c>
      <c r="J38" s="79">
        <v>0</v>
      </c>
      <c r="K38" s="80">
        <v>0</v>
      </c>
    </row>
    <row r="39" spans="1:11" s="20" customFormat="1" ht="18" customHeight="1" thickBot="1" x14ac:dyDescent="0.3">
      <c r="C39" s="21"/>
      <c r="D39" s="77" t="s">
        <v>69</v>
      </c>
      <c r="E39" s="102" t="s">
        <v>70</v>
      </c>
      <c r="F39" s="102"/>
      <c r="G39" s="79">
        <v>0</v>
      </c>
      <c r="H39" s="79">
        <v>0</v>
      </c>
      <c r="I39" s="79">
        <v>0</v>
      </c>
      <c r="J39" s="79">
        <v>0</v>
      </c>
      <c r="K39" s="80">
        <v>0</v>
      </c>
    </row>
    <row r="40" spans="1:11" ht="18" hidden="1" customHeight="1" thickBot="1" x14ac:dyDescent="0.3">
      <c r="C40" s="6"/>
      <c r="D40" s="101">
        <v>3260</v>
      </c>
      <c r="E40" s="105" t="s">
        <v>53</v>
      </c>
      <c r="F40" s="106"/>
      <c r="G40" s="79">
        <v>0</v>
      </c>
      <c r="H40" s="79">
        <v>0</v>
      </c>
      <c r="I40" s="79">
        <v>0</v>
      </c>
      <c r="J40" s="79">
        <v>0</v>
      </c>
      <c r="K40" s="80">
        <v>0</v>
      </c>
    </row>
    <row r="41" spans="1:11" s="49" customFormat="1" ht="18" customHeight="1" thickBot="1" x14ac:dyDescent="0.4">
      <c r="C41" s="50"/>
      <c r="D41" s="107" t="s">
        <v>71</v>
      </c>
      <c r="E41" s="108"/>
      <c r="F41" s="109"/>
      <c r="G41" s="110">
        <f>G15</f>
        <v>106286006932</v>
      </c>
      <c r="H41" s="110">
        <f t="shared" ref="H41:K41" si="0">H15</f>
        <v>1382839103.6399999</v>
      </c>
      <c r="I41" s="110">
        <f t="shared" si="0"/>
        <v>6054376962.8699989</v>
      </c>
      <c r="J41" s="110">
        <f t="shared" si="0"/>
        <v>0</v>
      </c>
      <c r="K41" s="111">
        <f t="shared" si="0"/>
        <v>168602988</v>
      </c>
    </row>
    <row r="42" spans="1:11" x14ac:dyDescent="0.25">
      <c r="C42" s="6"/>
      <c r="D42" s="6"/>
      <c r="E42" s="6"/>
      <c r="F42" s="6"/>
      <c r="G42" s="6"/>
      <c r="H42" s="6"/>
      <c r="I42" s="6"/>
      <c r="J42" s="18"/>
      <c r="K42" s="18"/>
    </row>
    <row r="43" spans="1:11" s="112" customFormat="1" ht="36.75" customHeight="1" thickBot="1" x14ac:dyDescent="0.25">
      <c r="C43" s="113"/>
      <c r="D43" s="113"/>
      <c r="E43" s="114" t="s">
        <v>72</v>
      </c>
      <c r="F43" s="114"/>
      <c r="G43" s="114"/>
      <c r="H43" s="114"/>
      <c r="I43" s="114"/>
      <c r="J43" s="114"/>
      <c r="K43" s="114"/>
    </row>
    <row r="44" spans="1:11" s="115" customFormat="1" ht="35.25" customHeight="1" thickBot="1" x14ac:dyDescent="0.25">
      <c r="C44" s="116"/>
      <c r="D44" s="116"/>
      <c r="E44" s="117" t="s">
        <v>73</v>
      </c>
      <c r="F44" s="118"/>
      <c r="G44" s="118"/>
      <c r="H44" s="118"/>
      <c r="I44" s="118"/>
      <c r="J44" s="119"/>
      <c r="K44" s="120" t="s">
        <v>74</v>
      </c>
    </row>
    <row r="45" spans="1:11" s="20" customFormat="1" ht="18" customHeight="1" x14ac:dyDescent="0.3">
      <c r="C45" s="21"/>
      <c r="D45" s="21"/>
      <c r="E45" s="121" t="s">
        <v>75</v>
      </c>
      <c r="F45" s="122"/>
      <c r="G45" s="122"/>
      <c r="H45" s="122"/>
      <c r="I45" s="123"/>
      <c r="J45" s="124">
        <v>6054376962.8699989</v>
      </c>
      <c r="K45" s="124">
        <v>168602988</v>
      </c>
    </row>
    <row r="46" spans="1:11" s="20" customFormat="1" ht="18" customHeight="1" x14ac:dyDescent="0.3">
      <c r="C46" s="21"/>
      <c r="D46" s="21"/>
      <c r="E46" s="125" t="s">
        <v>76</v>
      </c>
      <c r="F46" s="126"/>
      <c r="G46" s="126"/>
      <c r="H46" s="126"/>
      <c r="I46" s="127"/>
      <c r="J46" s="128">
        <v>5800662962.8699989</v>
      </c>
      <c r="K46" s="128">
        <v>168602988</v>
      </c>
    </row>
    <row r="47" spans="1:11" s="20" customFormat="1" ht="18" customHeight="1" x14ac:dyDescent="0.3">
      <c r="C47" s="21"/>
      <c r="D47" s="21"/>
      <c r="E47" s="125" t="s">
        <v>77</v>
      </c>
      <c r="F47" s="126"/>
      <c r="G47" s="126"/>
      <c r="H47" s="126"/>
      <c r="I47" s="127"/>
      <c r="J47" s="129">
        <v>253714000</v>
      </c>
      <c r="K47" s="129">
        <v>0</v>
      </c>
    </row>
    <row r="48" spans="1:11" s="20" customFormat="1" ht="18" customHeight="1" thickBot="1" x14ac:dyDescent="0.35">
      <c r="C48" s="21"/>
      <c r="D48" s="21"/>
      <c r="E48" s="130" t="s">
        <v>78</v>
      </c>
      <c r="F48" s="131"/>
      <c r="G48" s="131"/>
      <c r="H48" s="131"/>
      <c r="I48" s="132"/>
      <c r="J48" s="133">
        <f>SUM(J46:J47)</f>
        <v>6054376962.8699989</v>
      </c>
      <c r="K48" s="133">
        <f>K45</f>
        <v>168602988</v>
      </c>
    </row>
  </sheetData>
  <mergeCells count="16">
    <mergeCell ref="E44:J44"/>
    <mergeCell ref="E45:I45"/>
    <mergeCell ref="E46:I46"/>
    <mergeCell ref="E47:I47"/>
    <mergeCell ref="E48:I48"/>
    <mergeCell ref="E25:F25"/>
    <mergeCell ref="E26:F26"/>
    <mergeCell ref="E27:F27"/>
    <mergeCell ref="E28:F28"/>
    <mergeCell ref="D41:F41"/>
    <mergeCell ref="E43:K43"/>
    <mergeCell ref="E22:F22"/>
    <mergeCell ref="E23:F23"/>
    <mergeCell ref="E24:F24"/>
    <mergeCell ref="E17:F17"/>
    <mergeCell ref="E18:F18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Antonio Guzman Beltran</dc:creator>
  <cp:lastModifiedBy>Omar Antonio Guzman Beltran</cp:lastModifiedBy>
  <dcterms:created xsi:type="dcterms:W3CDTF">2025-08-05T15:09:52Z</dcterms:created>
  <dcterms:modified xsi:type="dcterms:W3CDTF">2025-08-05T15:13:17Z</dcterms:modified>
</cp:coreProperties>
</file>