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AGUZMANB\OAGUZMANB\INFORMES DE INGRESOS 2023\INGRESOS PARA PUBLICAR 2023\"/>
    </mc:Choice>
  </mc:AlternateContent>
  <bookViews>
    <workbookView xWindow="0" yWindow="0" windowWidth="28800" windowHeight="12300"/>
  </bookViews>
  <sheets>
    <sheet name="DICIEMBR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M27" i="1"/>
  <c r="M26" i="1"/>
  <c r="M25" i="1" l="1"/>
</calcChain>
</file>

<file path=xl/sharedStrings.xml><?xml version="1.0" encoding="utf-8"?>
<sst xmlns="http://schemas.openxmlformats.org/spreadsheetml/2006/main" count="82" uniqueCount="80">
  <si>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</si>
  <si>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</si>
  <si>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</si>
  <si>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</si>
  <si>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</si>
  <si>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</si>
  <si>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</si>
  <si>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</si>
  <si>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2023</t>
  </si>
  <si>
    <t>En pesos $</t>
  </si>
  <si>
    <t>CTA CBLE INGRESO</t>
  </si>
  <si>
    <t>DESCRIPCION CTA CBLE INGRESO</t>
  </si>
  <si>
    <t>NIV</t>
  </si>
  <si>
    <t>CONCEPTO</t>
  </si>
  <si>
    <t>Aforo vigente 2023</t>
  </si>
  <si>
    <t>Ingresos Recaudados Diciembre de 2023</t>
  </si>
  <si>
    <t>Ingresos Recaudados acumulados 2023</t>
  </si>
  <si>
    <t>Ingresos por Recaudar Vigencia Anterior</t>
  </si>
  <si>
    <t>Ingresos por recaudar Enero de 2024</t>
  </si>
  <si>
    <t xml:space="preserve">   </t>
  </si>
  <si>
    <t>INGRESOS PROPIOS</t>
  </si>
  <si>
    <t>INGRESOS CORRIENTES</t>
  </si>
  <si>
    <t>1-01</t>
  </si>
  <si>
    <t>Tributarios</t>
  </si>
  <si>
    <t>1-01-1</t>
  </si>
  <si>
    <t>Contribuciones</t>
  </si>
  <si>
    <t>1-02</t>
  </si>
  <si>
    <t>No Tributarios</t>
  </si>
  <si>
    <t>1-02-3</t>
  </si>
  <si>
    <t>Multas, sanciones e intereses de mora</t>
  </si>
  <si>
    <t>1-02-3-01</t>
  </si>
  <si>
    <t>Multas y sanciones</t>
  </si>
  <si>
    <t>1-02-3-01-10</t>
  </si>
  <si>
    <t>Sanciones contractuales</t>
  </si>
  <si>
    <t>1-02-5</t>
  </si>
  <si>
    <t>Venta de bienes y servicios</t>
  </si>
  <si>
    <t>1-02-5-02-08-1-2</t>
  </si>
  <si>
    <t>Servicios de investigación y desarrollo en ciencias sociales y humanidades</t>
  </si>
  <si>
    <t>VERIFICAR TODAS LAS FORMULAS POR EL NUEVO FORMATO</t>
  </si>
  <si>
    <t>Recursos Recibidos en Adminisitracion</t>
  </si>
  <si>
    <t>1-02-5-02-08-1-2-1</t>
  </si>
  <si>
    <t>Convenios</t>
  </si>
  <si>
    <t>1-02-5-02-08-1-2-2</t>
  </si>
  <si>
    <t>Administración de convenios</t>
  </si>
  <si>
    <t>Servicios informativos</t>
  </si>
  <si>
    <t>1-02-5-02-08-1-2-3</t>
  </si>
  <si>
    <t>Publicaciones-incluye D.Territoriales</t>
  </si>
  <si>
    <t>Administración de proyectos</t>
  </si>
  <si>
    <t>1-02-5-02-08-1-2-4</t>
  </si>
  <si>
    <t>Contratos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</si>
  <si>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</si>
  <si>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</si>
  <si>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</si>
  <si>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</si>
  <si>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</si>
  <si>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</si>
  <si>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</si>
  <si>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</si>
  <si>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</si>
  <si>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</si>
  <si>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2-01-2</t>
  </si>
  <si>
    <t>Rendimientos Financieros</t>
  </si>
  <si>
    <t>2-02-1</t>
  </si>
  <si>
    <t>Recursos del Balance</t>
  </si>
  <si>
    <t>2-05-1</t>
  </si>
  <si>
    <t>Venta de Activos</t>
  </si>
  <si>
    <t>2-08-1</t>
  </si>
  <si>
    <t>Excedentes Financieros</t>
  </si>
  <si>
    <t>2-09</t>
  </si>
  <si>
    <t>Recuperación de Cartera</t>
  </si>
  <si>
    <t>2-10</t>
  </si>
  <si>
    <t>Otros Recursos del Balance</t>
  </si>
  <si>
    <t>TOTAL  INGRESOS  VIGENCIA</t>
  </si>
  <si>
    <t>RESUMEN PRESUPUESTO  DE INGRESOS</t>
  </si>
  <si>
    <t>Ingresos Propios</t>
  </si>
  <si>
    <t>Ingresos Corrientes</t>
  </si>
  <si>
    <t>Recursos de Capital</t>
  </si>
  <si>
    <t>TOTAL INGRESOS VIGENCIA</t>
  </si>
  <si>
    <t>Ingresos recaudados Diciembre 2023</t>
  </si>
  <si>
    <t>Ingresos por recaudar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</si>
</sst>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family val="2"/>
    </font>
    <font>
      <sz val="11"/>
      <name val="Segoe UI"/>
      <family val="2"/>
    </font>
    <font>
      <b/>
      <sz val="11"/>
      <name val="Segoe UI"/>
      <family val="2"/>
    </font>
    <font>
      <sz val="10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sz val="12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1" fillId="2" borderId="0" xfId="0" applyFont="1" applyFill="1"/>
    <xf numFmtId="3" fontId="2" fillId="2" borderId="1" xfId="0" applyNumberFormat="1" applyFont="1" applyFill="1" applyBorder="1" applyAlignment="1">
      <alignment horizontal="centerContinuous"/>
    </xf>
    <xf numFmtId="0" fontId="2" fillId="2" borderId="0" xfId="0" applyFont="1" applyFill="1"/>
    <xf numFmtId="0" fontId="3" fillId="0" borderId="0" xfId="0" applyFont="1"/>
    <xf numFmtId="0" fontId="3" fillId="2" borderId="0" xfId="0" applyFont="1" applyFill="1"/>
    <xf numFmtId="3" fontId="3" fillId="2" borderId="0" xfId="0" applyNumberFormat="1" applyFont="1" applyFill="1"/>
    <xf numFmtId="3" fontId="3" fillId="2" borderId="1" xfId="0" applyNumberFormat="1" applyFont="1" applyFill="1" applyBorder="1"/>
    <xf numFmtId="0" fontId="4" fillId="0" borderId="0" xfId="0" applyFont="1"/>
    <xf numFmtId="0" fontId="4" fillId="2" borderId="0" xfId="0" applyFont="1" applyFill="1"/>
    <xf numFmtId="3" fontId="4" fillId="2" borderId="0" xfId="0" applyNumberFormat="1" applyFont="1" applyFill="1"/>
    <xf numFmtId="3" fontId="4" fillId="2" borderId="1" xfId="0" applyNumberFormat="1" applyFont="1" applyFill="1" applyBorder="1"/>
    <xf numFmtId="3" fontId="7" fillId="2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Continuous" vertical="center" wrapText="1"/>
    </xf>
    <xf numFmtId="0" fontId="2" fillId="0" borderId="4" xfId="0" applyFont="1" applyBorder="1" applyAlignment="1">
      <alignment horizontal="centerContinuous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Continuous" vertical="center" wrapText="1"/>
    </xf>
    <xf numFmtId="3" fontId="2" fillId="0" borderId="4" xfId="0" quotePrefix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2" borderId="0" xfId="0" applyFont="1" applyFill="1"/>
    <xf numFmtId="0" fontId="11" fillId="3" borderId="11" xfId="0" applyFont="1" applyFill="1" applyBorder="1"/>
    <xf numFmtId="3" fontId="11" fillId="3" borderId="11" xfId="0" applyNumberFormat="1" applyFont="1" applyFill="1" applyBorder="1"/>
    <xf numFmtId="0" fontId="12" fillId="0" borderId="0" xfId="0" applyFont="1"/>
    <xf numFmtId="0" fontId="12" fillId="2" borderId="0" xfId="0" applyFont="1" applyFill="1"/>
    <xf numFmtId="0" fontId="12" fillId="4" borderId="11" xfId="0" applyFont="1" applyFill="1" applyBorder="1"/>
    <xf numFmtId="3" fontId="12" fillId="4" borderId="11" xfId="0" applyNumberFormat="1" applyFont="1" applyFill="1" applyBorder="1"/>
    <xf numFmtId="0" fontId="2" fillId="0" borderId="0" xfId="0" applyFont="1"/>
    <xf numFmtId="0" fontId="2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3" fontId="2" fillId="2" borderId="11" xfId="0" applyNumberFormat="1" applyFont="1" applyFill="1" applyBorder="1" applyAlignment="1">
      <alignment wrapText="1"/>
    </xf>
    <xf numFmtId="0" fontId="3" fillId="2" borderId="11" xfId="0" applyFont="1" applyFill="1" applyBorder="1" applyAlignment="1" applyProtection="1">
      <alignment horizontal="left"/>
      <protection locked="0"/>
    </xf>
    <xf numFmtId="1" fontId="3" fillId="2" borderId="11" xfId="0" applyNumberFormat="1" applyFont="1" applyFill="1" applyBorder="1" applyAlignment="1" applyProtection="1">
      <alignment horizontal="right"/>
      <protection locked="0"/>
    </xf>
    <xf numFmtId="3" fontId="2" fillId="2" borderId="0" xfId="0" applyNumberFormat="1" applyFont="1" applyFill="1"/>
    <xf numFmtId="4" fontId="2" fillId="2" borderId="0" xfId="0" applyNumberFormat="1" applyFont="1" applyFill="1"/>
    <xf numFmtId="3" fontId="12" fillId="0" borderId="11" xfId="0" applyNumberFormat="1" applyFont="1" applyBorder="1"/>
    <xf numFmtId="3" fontId="8" fillId="2" borderId="11" xfId="0" applyNumberFormat="1" applyFont="1" applyFill="1" applyBorder="1"/>
    <xf numFmtId="0" fontId="2" fillId="2" borderId="11" xfId="0" applyFont="1" applyFill="1" applyBorder="1" applyAlignment="1">
      <alignment horizontal="left"/>
    </xf>
    <xf numFmtId="3" fontId="13" fillId="0" borderId="11" xfId="0" applyNumberFormat="1" applyFont="1" applyBorder="1"/>
    <xf numFmtId="3" fontId="3" fillId="2" borderId="11" xfId="0" applyNumberFormat="1" applyFont="1" applyFill="1" applyBorder="1"/>
    <xf numFmtId="3" fontId="3" fillId="0" borderId="11" xfId="0" applyNumberFormat="1" applyFont="1" applyBorder="1" applyAlignment="1">
      <alignment horizontal="left"/>
    </xf>
    <xf numFmtId="3" fontId="2" fillId="2" borderId="11" xfId="0" applyNumberFormat="1" applyFont="1" applyFill="1" applyBorder="1"/>
    <xf numFmtId="0" fontId="1" fillId="2" borderId="11" xfId="0" applyFont="1" applyFill="1" applyBorder="1" applyAlignment="1">
      <alignment horizontal="left" wrapText="1"/>
    </xf>
    <xf numFmtId="3" fontId="1" fillId="2" borderId="11" xfId="0" applyNumberFormat="1" applyFont="1" applyFill="1" applyBorder="1"/>
    <xf numFmtId="0" fontId="12" fillId="5" borderId="0" xfId="0" applyFont="1" applyFill="1"/>
    <xf numFmtId="0" fontId="5" fillId="5" borderId="0" xfId="0" applyFont="1" applyFill="1"/>
    <xf numFmtId="49" fontId="3" fillId="0" borderId="14" xfId="0" applyNumberFormat="1" applyFont="1" applyBorder="1" applyAlignment="1">
      <alignment wrapText="1"/>
    </xf>
    <xf numFmtId="3" fontId="0" fillId="0" borderId="11" xfId="0" applyNumberFormat="1" applyBorder="1"/>
    <xf numFmtId="3" fontId="3" fillId="0" borderId="11" xfId="0" applyNumberFormat="1" applyFont="1" applyBorder="1"/>
    <xf numFmtId="0" fontId="12" fillId="6" borderId="13" xfId="0" applyFont="1" applyFill="1" applyBorder="1"/>
    <xf numFmtId="0" fontId="12" fillId="6" borderId="11" xfId="0" applyFont="1" applyFill="1" applyBorder="1"/>
    <xf numFmtId="3" fontId="12" fillId="6" borderId="11" xfId="0" applyNumberFormat="1" applyFont="1" applyFill="1" applyBorder="1"/>
    <xf numFmtId="3" fontId="3" fillId="6" borderId="11" xfId="0" applyNumberFormat="1" applyFont="1" applyFill="1" applyBorder="1"/>
    <xf numFmtId="3" fontId="12" fillId="6" borderId="15" xfId="0" applyNumberFormat="1" applyFont="1" applyFill="1" applyBorder="1"/>
    <xf numFmtId="4" fontId="4" fillId="2" borderId="0" xfId="0" applyNumberFormat="1" applyFont="1" applyFill="1"/>
    <xf numFmtId="0" fontId="3" fillId="6" borderId="13" xfId="0" applyFont="1" applyFill="1" applyBorder="1"/>
    <xf numFmtId="0" fontId="3" fillId="6" borderId="12" xfId="0" applyFont="1" applyFill="1" applyBorder="1"/>
    <xf numFmtId="0" fontId="3" fillId="2" borderId="13" xfId="0" applyFont="1" applyFill="1" applyBorder="1"/>
    <xf numFmtId="0" fontId="3" fillId="2" borderId="11" xfId="0" applyFont="1" applyFill="1" applyBorder="1"/>
    <xf numFmtId="0" fontId="8" fillId="3" borderId="16" xfId="0" applyFont="1" applyFill="1" applyBorder="1" applyAlignment="1">
      <alignment horizontal="left"/>
    </xf>
    <xf numFmtId="0" fontId="3" fillId="2" borderId="12" xfId="0" applyFont="1" applyFill="1" applyBorder="1"/>
    <xf numFmtId="0" fontId="10" fillId="3" borderId="17" xfId="0" quotePrefix="1" applyFont="1" applyFill="1" applyBorder="1" applyAlignment="1">
      <alignment horizontal="center"/>
    </xf>
    <xf numFmtId="0" fontId="10" fillId="3" borderId="18" xfId="0" quotePrefix="1" applyFont="1" applyFill="1" applyBorder="1" applyAlignment="1">
      <alignment horizontal="center"/>
    </xf>
    <xf numFmtId="0" fontId="10" fillId="3" borderId="19" xfId="0" quotePrefix="1" applyFont="1" applyFill="1" applyBorder="1" applyAlignment="1">
      <alignment horizontal="center"/>
    </xf>
    <xf numFmtId="3" fontId="10" fillId="3" borderId="20" xfId="0" applyNumberFormat="1" applyFont="1" applyFill="1" applyBorder="1"/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3" fontId="2" fillId="3" borderId="21" xfId="0" quotePrefix="1" applyNumberFormat="1" applyFont="1" applyFill="1" applyBorder="1" applyAlignment="1">
      <alignment horizontal="centerContinuous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3" fillId="0" borderId="24" xfId="0" applyFont="1" applyBorder="1" applyAlignment="1">
      <alignment horizontal="left"/>
    </xf>
    <xf numFmtId="3" fontId="12" fillId="0" borderId="25" xfId="0" applyNumberFormat="1" applyFont="1" applyBorder="1"/>
    <xf numFmtId="0" fontId="13" fillId="0" borderId="26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3" fontId="13" fillId="0" borderId="10" xfId="0" applyNumberFormat="1" applyFont="1" applyBorder="1"/>
    <xf numFmtId="3" fontId="13" fillId="0" borderId="29" xfId="0" applyNumberFormat="1" applyFont="1" applyBorder="1"/>
    <xf numFmtId="0" fontId="2" fillId="4" borderId="30" xfId="0" applyFont="1" applyFill="1" applyBorder="1" applyAlignment="1">
      <alignment horizontal="left"/>
    </xf>
    <xf numFmtId="0" fontId="2" fillId="4" borderId="31" xfId="0" applyFont="1" applyFill="1" applyBorder="1" applyAlignment="1">
      <alignment horizontal="left"/>
    </xf>
    <xf numFmtId="0" fontId="2" fillId="4" borderId="32" xfId="0" applyFont="1" applyFill="1" applyBorder="1" applyAlignment="1">
      <alignment horizontal="left"/>
    </xf>
    <xf numFmtId="3" fontId="2" fillId="4" borderId="9" xfId="0" applyNumberFormat="1" applyFont="1" applyFill="1" applyBorder="1"/>
    <xf numFmtId="0" fontId="3" fillId="2" borderId="0" xfId="0" applyFont="1" applyFill="1" applyAlignment="1">
      <alignment horizontal="justify" vertical="justify" wrapText="1"/>
    </xf>
    <xf numFmtId="3" fontId="3" fillId="0" borderId="0" xfId="0" applyNumberFormat="1" applyFont="1"/>
    <xf numFmtId="0" fontId="9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12" fillId="2" borderId="0" xfId="0" applyFont="1" applyFill="1" applyBorder="1"/>
    <xf numFmtId="0" fontId="3" fillId="2" borderId="0" xfId="0" applyFont="1" applyFill="1" applyBorder="1"/>
    <xf numFmtId="0" fontId="10" fillId="2" borderId="0" xfId="0" applyFont="1" applyFill="1" applyBorder="1"/>
    <xf numFmtId="0" fontId="3" fillId="0" borderId="2" xfId="0" applyFont="1" applyBorder="1"/>
    <xf numFmtId="0" fontId="3" fillId="0" borderId="33" xfId="0" applyFont="1" applyBorder="1"/>
    <xf numFmtId="3" fontId="3" fillId="0" borderId="33" xfId="0" applyNumberFormat="1" applyFont="1" applyBorder="1"/>
    <xf numFmtId="3" fontId="3" fillId="0" borderId="4" xfId="0" applyNumberFormat="1" applyFont="1" applyBorder="1"/>
    <xf numFmtId="0" fontId="2" fillId="2" borderId="34" xfId="0" quotePrefix="1" applyFont="1" applyFill="1" applyBorder="1" applyAlignment="1">
      <alignment horizontal="centerContinuous"/>
    </xf>
    <xf numFmtId="0" fontId="2" fillId="2" borderId="0" xfId="0" quotePrefix="1" applyFont="1" applyFill="1" applyBorder="1" applyAlignment="1">
      <alignment horizontal="centerContinuous"/>
    </xf>
    <xf numFmtId="3" fontId="2" fillId="2" borderId="0" xfId="0" applyNumberFormat="1" applyFont="1" applyFill="1" applyBorder="1" applyAlignment="1">
      <alignment horizontal="centerContinuous"/>
    </xf>
    <xf numFmtId="0" fontId="2" fillId="2" borderId="34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3" fillId="2" borderId="34" xfId="0" applyFont="1" applyFill="1" applyBorder="1"/>
    <xf numFmtId="3" fontId="3" fillId="2" borderId="0" xfId="0" applyNumberFormat="1" applyFont="1" applyFill="1" applyBorder="1"/>
    <xf numFmtId="0" fontId="5" fillId="2" borderId="34" xfId="0" quotePrefix="1" applyFont="1" applyFill="1" applyBorder="1" applyAlignment="1">
      <alignment horizontal="left"/>
    </xf>
    <xf numFmtId="0" fontId="6" fillId="2" borderId="0" xfId="0" quotePrefix="1" applyFont="1" applyFill="1" applyBorder="1"/>
    <xf numFmtId="3" fontId="4" fillId="2" borderId="0" xfId="0" applyNumberFormat="1" applyFont="1" applyFill="1" applyBorder="1"/>
    <xf numFmtId="0" fontId="6" fillId="2" borderId="0" xfId="0" applyFont="1" applyFill="1" applyBorder="1"/>
    <xf numFmtId="0" fontId="4" fillId="2" borderId="34" xfId="0" applyFont="1" applyFill="1" applyBorder="1"/>
    <xf numFmtId="0" fontId="9" fillId="2" borderId="35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11" fillId="3" borderId="16" xfId="0" applyFont="1" applyFill="1" applyBorder="1"/>
    <xf numFmtId="3" fontId="11" fillId="3" borderId="15" xfId="0" applyNumberFormat="1" applyFont="1" applyFill="1" applyBorder="1"/>
    <xf numFmtId="0" fontId="12" fillId="4" borderId="16" xfId="0" applyFont="1" applyFill="1" applyBorder="1" applyAlignment="1">
      <alignment horizontal="left"/>
    </xf>
    <xf numFmtId="3" fontId="12" fillId="4" borderId="15" xfId="0" applyNumberFormat="1" applyFont="1" applyFill="1" applyBorder="1"/>
    <xf numFmtId="49" fontId="8" fillId="0" borderId="16" xfId="0" applyNumberFormat="1" applyFont="1" applyBorder="1"/>
    <xf numFmtId="3" fontId="2" fillId="2" borderId="15" xfId="0" applyNumberFormat="1" applyFont="1" applyFill="1" applyBorder="1" applyAlignment="1">
      <alignment wrapText="1"/>
    </xf>
    <xf numFmtId="49" fontId="3" fillId="0" borderId="16" xfId="0" applyNumberFormat="1" applyFont="1" applyBorder="1"/>
    <xf numFmtId="1" fontId="3" fillId="2" borderId="15" xfId="0" applyNumberFormat="1" applyFont="1" applyFill="1" applyBorder="1" applyAlignment="1" applyProtection="1">
      <alignment horizontal="right"/>
      <protection locked="0"/>
    </xf>
    <xf numFmtId="49" fontId="8" fillId="4" borderId="16" xfId="0" applyNumberFormat="1" applyFont="1" applyFill="1" applyBorder="1"/>
    <xf numFmtId="49" fontId="8" fillId="2" borderId="16" xfId="0" applyNumberFormat="1" applyFont="1" applyFill="1" applyBorder="1"/>
    <xf numFmtId="3" fontId="8" fillId="2" borderId="15" xfId="0" applyNumberFormat="1" applyFont="1" applyFill="1" applyBorder="1"/>
    <xf numFmtId="49" fontId="3" fillId="2" borderId="16" xfId="0" applyNumberFormat="1" applyFont="1" applyFill="1" applyBorder="1"/>
    <xf numFmtId="3" fontId="3" fillId="2" borderId="15" xfId="0" applyNumberFormat="1" applyFont="1" applyFill="1" applyBorder="1"/>
    <xf numFmtId="3" fontId="2" fillId="2" borderId="15" xfId="0" applyNumberFormat="1" applyFont="1" applyFill="1" applyBorder="1"/>
    <xf numFmtId="49" fontId="3" fillId="2" borderId="16" xfId="0" applyNumberFormat="1" applyFont="1" applyFill="1" applyBorder="1" applyAlignment="1">
      <alignment vertical="center"/>
    </xf>
    <xf numFmtId="3" fontId="1" fillId="2" borderId="15" xfId="0" applyNumberFormat="1" applyFont="1" applyFill="1" applyBorder="1"/>
    <xf numFmtId="0" fontId="12" fillId="6" borderId="16" xfId="0" applyFont="1" applyFill="1" applyBorder="1"/>
    <xf numFmtId="0" fontId="3" fillId="6" borderId="16" xfId="0" applyFont="1" applyFill="1" applyBorder="1"/>
    <xf numFmtId="3" fontId="3" fillId="6" borderId="15" xfId="0" applyNumberFormat="1" applyFont="1" applyFill="1" applyBorder="1"/>
    <xf numFmtId="0" fontId="3" fillId="2" borderId="16" xfId="0" applyFont="1" applyFill="1" applyBorder="1"/>
    <xf numFmtId="49" fontId="3" fillId="2" borderId="36" xfId="0" applyNumberFormat="1" applyFont="1" applyFill="1" applyBorder="1"/>
    <xf numFmtId="3" fontId="10" fillId="3" borderId="3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0</xdr:row>
      <xdr:rowOff>138113</xdr:rowOff>
    </xdr:from>
    <xdr:to>
      <xdr:col>5</xdr:col>
      <xdr:colOff>1004457</xdr:colOff>
      <xdr:row>3</xdr:row>
      <xdr:rowOff>166687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0522ABE6-6BF5-49EF-BA6C-0081A131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4" y="138113"/>
          <a:ext cx="3142819" cy="635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verag.dane.gov.co\Users\lvamayal\Documents\2020\INGRESOS%20FONDANE%202020\INGRESOS%202020%20FON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0"/>
      <sheetName val="FEBRERO 2020"/>
      <sheetName val="MARZO 2020"/>
      <sheetName val="ABRIL 2020"/>
      <sheetName val="MAYO 2020"/>
      <sheetName val="JUNIO 2020"/>
      <sheetName val="JULIO 2020"/>
    </sheetNames>
    <sheetDataSet>
      <sheetData sheetId="0">
        <row r="21">
          <cell r="H21">
            <v>400000000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18549798.32</v>
          </cell>
        </row>
      </sheetData>
      <sheetData sheetId="1">
        <row r="21">
          <cell r="H21">
            <v>1897495116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11593623.949999999</v>
          </cell>
        </row>
      </sheetData>
      <sheetData sheetId="2">
        <row r="21">
          <cell r="H21">
            <v>583406062</v>
          </cell>
        </row>
        <row r="22">
          <cell r="H22">
            <v>38430016</v>
          </cell>
        </row>
        <row r="23">
          <cell r="H23">
            <v>0</v>
          </cell>
        </row>
        <row r="24">
          <cell r="H24">
            <v>0</v>
          </cell>
        </row>
      </sheetData>
      <sheetData sheetId="3">
        <row r="21">
          <cell r="H21">
            <v>76650000</v>
          </cell>
        </row>
        <row r="22">
          <cell r="H22">
            <v>0</v>
          </cell>
        </row>
        <row r="23">
          <cell r="H23">
            <v>592208</v>
          </cell>
        </row>
        <row r="24">
          <cell r="H24">
            <v>0</v>
          </cell>
        </row>
      </sheetData>
      <sheetData sheetId="4">
        <row r="21">
          <cell r="H21">
            <v>65867400</v>
          </cell>
        </row>
        <row r="22">
          <cell r="H22">
            <v>0</v>
          </cell>
        </row>
        <row r="23">
          <cell r="H23">
            <v>208432</v>
          </cell>
        </row>
        <row r="24">
          <cell r="H24">
            <v>0</v>
          </cell>
        </row>
      </sheetData>
      <sheetData sheetId="5">
        <row r="21">
          <cell r="H21">
            <v>889127986</v>
          </cell>
        </row>
        <row r="24">
          <cell r="H24">
            <v>367436038.70999998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BQ52"/>
  <sheetViews>
    <sheetView tabSelected="1" topLeftCell="C1" zoomScale="80" zoomScaleNormal="80" workbookViewId="0">
      <selection activeCell="G6" sqref="G6"/>
    </sheetView>
  </sheetViews>
  <sheetFormatPr baseColWidth="10" defaultColWidth="11.42578125" defaultRowHeight="14.25" outlineLevelRow="3" x14ac:dyDescent="0.25"/>
  <cols>
    <col min="1" max="1" width="14" style="5" hidden="1" customWidth="1"/>
    <col min="2" max="2" width="4.85546875" style="5" hidden="1" customWidth="1"/>
    <col min="3" max="3" width="2.7109375" style="5" customWidth="1"/>
    <col min="4" max="4" width="19" style="5" customWidth="1"/>
    <col min="5" max="5" width="15.7109375" style="5" customWidth="1"/>
    <col min="6" max="6" width="30.42578125" style="5" customWidth="1"/>
    <col min="7" max="8" width="22" style="5" customWidth="1"/>
    <col min="9" max="9" width="22.7109375" style="5" bestFit="1" customWidth="1"/>
    <col min="10" max="10" width="23.7109375" style="101" customWidth="1"/>
    <col min="11" max="11" width="27.42578125" style="101" customWidth="1"/>
    <col min="12" max="12" width="2.7109375" style="6" customWidth="1"/>
    <col min="13" max="13" width="17.42578125" style="6" hidden="1" customWidth="1"/>
    <col min="14" max="14" width="19.140625" style="6" hidden="1" customWidth="1"/>
    <col min="15" max="33" width="0" style="6" hidden="1" customWidth="1"/>
    <col min="34" max="34" width="11.42578125" style="6"/>
    <col min="35" max="35" width="18.5703125" style="6" customWidth="1"/>
    <col min="36" max="69" width="11.42578125" style="6"/>
    <col min="70" max="16384" width="11.42578125" style="5"/>
  </cols>
  <sheetData>
    <row r="1" spans="1:13" x14ac:dyDescent="0.25">
      <c r="D1" s="108"/>
      <c r="E1" s="109"/>
      <c r="F1" s="109"/>
      <c r="G1" s="109"/>
      <c r="H1" s="109"/>
      <c r="I1" s="109"/>
      <c r="J1" s="110"/>
      <c r="K1" s="111"/>
    </row>
    <row r="2" spans="1:13" s="1" customFormat="1" ht="16.5" x14ac:dyDescent="0.3">
      <c r="C2" s="2"/>
      <c r="D2" s="112"/>
      <c r="E2" s="113"/>
      <c r="F2" s="113" t="s">
        <v>0</v>
      </c>
      <c r="G2" s="113"/>
      <c r="H2" s="113"/>
      <c r="I2" s="113"/>
      <c r="J2" s="114"/>
      <c r="K2" s="3"/>
      <c r="L2" s="4"/>
      <c r="M2" s="2"/>
    </row>
    <row r="3" spans="1:13" s="1" customFormat="1" ht="16.5" x14ac:dyDescent="0.3">
      <c r="C3" s="2"/>
      <c r="D3" s="115"/>
      <c r="E3" s="116"/>
      <c r="F3" s="116" t="s">
        <v>1</v>
      </c>
      <c r="G3" s="116"/>
      <c r="H3" s="116"/>
      <c r="I3" s="116"/>
      <c r="J3" s="114"/>
      <c r="K3" s="3"/>
      <c r="L3" s="4"/>
      <c r="M3" s="2"/>
    </row>
    <row r="4" spans="1:13" s="1" customFormat="1" ht="16.5" x14ac:dyDescent="0.3">
      <c r="C4" s="2"/>
      <c r="D4" s="115"/>
      <c r="E4" s="116"/>
      <c r="F4" s="116" t="s">
        <v>2</v>
      </c>
      <c r="G4" s="116"/>
      <c r="H4" s="116"/>
      <c r="I4" s="116"/>
      <c r="J4" s="114"/>
      <c r="K4" s="3"/>
      <c r="L4" s="4"/>
      <c r="M4" s="2"/>
    </row>
    <row r="5" spans="1:13" x14ac:dyDescent="0.25">
      <c r="C5" s="6"/>
      <c r="D5" s="117"/>
      <c r="E5" s="106"/>
      <c r="F5" s="106"/>
      <c r="G5" s="106"/>
      <c r="H5" s="106"/>
      <c r="I5" s="106"/>
      <c r="J5" s="118"/>
      <c r="K5" s="8"/>
    </row>
    <row r="6" spans="1:13" x14ac:dyDescent="0.25">
      <c r="C6" s="6"/>
      <c r="D6" s="117"/>
      <c r="E6" s="106"/>
      <c r="F6" s="106" t="s">
        <v>3</v>
      </c>
      <c r="G6" s="106"/>
      <c r="H6" s="106"/>
      <c r="I6" s="106"/>
      <c r="J6" s="118"/>
      <c r="K6" s="8"/>
    </row>
    <row r="7" spans="1:13" s="9" customFormat="1" ht="12" x14ac:dyDescent="0.2">
      <c r="C7" s="10"/>
      <c r="D7" s="119" t="s">
        <v>4</v>
      </c>
      <c r="E7" s="120" t="s">
        <v>5</v>
      </c>
      <c r="F7" s="104"/>
      <c r="G7" s="104"/>
      <c r="H7" s="104"/>
      <c r="I7" s="104"/>
      <c r="J7" s="121"/>
      <c r="K7" s="12"/>
      <c r="L7" s="10"/>
      <c r="M7" s="10"/>
    </row>
    <row r="8" spans="1:13" s="9" customFormat="1" ht="12" x14ac:dyDescent="0.2">
      <c r="C8" s="10"/>
      <c r="D8" s="119" t="s">
        <v>6</v>
      </c>
      <c r="E8" s="104"/>
      <c r="F8" s="104"/>
      <c r="G8" s="104"/>
      <c r="H8" s="104"/>
      <c r="I8" s="104"/>
      <c r="J8" s="121"/>
      <c r="K8" s="12"/>
      <c r="L8" s="10"/>
      <c r="M8" s="10"/>
    </row>
    <row r="9" spans="1:13" s="9" customFormat="1" ht="12" x14ac:dyDescent="0.2">
      <c r="C9" s="10"/>
      <c r="D9" s="119" t="s">
        <v>7</v>
      </c>
      <c r="E9" s="122" t="s">
        <v>0</v>
      </c>
      <c r="F9" s="104"/>
      <c r="G9" s="104"/>
      <c r="H9" s="104"/>
      <c r="I9" s="104"/>
      <c r="J9" s="121"/>
      <c r="K9" s="12"/>
      <c r="L9" s="10"/>
      <c r="M9" s="10"/>
    </row>
    <row r="10" spans="1:13" s="9" customFormat="1" ht="12" x14ac:dyDescent="0.2">
      <c r="C10" s="10"/>
      <c r="D10" s="119" t="s">
        <v>8</v>
      </c>
      <c r="E10" s="104"/>
      <c r="F10" s="104"/>
      <c r="G10" s="104"/>
      <c r="H10" s="121"/>
      <c r="I10" s="121"/>
      <c r="J10" s="121"/>
      <c r="K10" s="13" t="s">
        <v>9</v>
      </c>
      <c r="L10" s="10"/>
      <c r="M10" s="10"/>
    </row>
    <row r="11" spans="1:13" s="9" customFormat="1" ht="12.75" thickBot="1" x14ac:dyDescent="0.25">
      <c r="C11" s="10"/>
      <c r="D11" s="123"/>
      <c r="E11" s="104"/>
      <c r="F11" s="104"/>
      <c r="G11" s="104"/>
      <c r="H11" s="104"/>
      <c r="I11" s="104"/>
      <c r="J11" s="121"/>
      <c r="K11" s="12"/>
      <c r="L11" s="10"/>
      <c r="M11" s="10"/>
    </row>
    <row r="12" spans="1:13" s="14" customFormat="1" ht="70.5" customHeight="1" x14ac:dyDescent="0.2">
      <c r="A12" s="14" t="s">
        <v>10</v>
      </c>
      <c r="B12" s="14" t="s">
        <v>11</v>
      </c>
      <c r="C12" s="15"/>
      <c r="D12" s="16" t="s">
        <v>12</v>
      </c>
      <c r="E12" s="17" t="s">
        <v>13</v>
      </c>
      <c r="F12" s="18"/>
      <c r="G12" s="19" t="s">
        <v>14</v>
      </c>
      <c r="H12" s="19" t="s">
        <v>15</v>
      </c>
      <c r="I12" s="20" t="s">
        <v>16</v>
      </c>
      <c r="J12" s="19" t="s">
        <v>17</v>
      </c>
      <c r="K12" s="21" t="s">
        <v>18</v>
      </c>
      <c r="L12" s="15"/>
      <c r="M12" s="15" t="s">
        <v>19</v>
      </c>
    </row>
    <row r="13" spans="1:13" s="22" customFormat="1" ht="17.25" thickBot="1" x14ac:dyDescent="0.25">
      <c r="C13" s="102"/>
      <c r="D13" s="124"/>
      <c r="E13" s="23"/>
      <c r="F13" s="24"/>
      <c r="G13" s="24"/>
      <c r="H13" s="25"/>
      <c r="I13" s="24"/>
      <c r="J13" s="26">
        <v>1</v>
      </c>
      <c r="K13" s="27">
        <v>2</v>
      </c>
      <c r="L13" s="28"/>
      <c r="M13" s="28"/>
    </row>
    <row r="14" spans="1:13" s="14" customFormat="1" x14ac:dyDescent="0.2">
      <c r="C14" s="103"/>
      <c r="D14" s="125"/>
      <c r="E14" s="103"/>
      <c r="F14" s="29"/>
      <c r="G14" s="29"/>
      <c r="H14" s="29"/>
      <c r="I14" s="29"/>
      <c r="J14" s="30"/>
      <c r="K14" s="31"/>
      <c r="L14" s="15"/>
      <c r="M14" s="15"/>
    </row>
    <row r="15" spans="1:13" s="32" customFormat="1" ht="18" customHeight="1" x14ac:dyDescent="0.35">
      <c r="C15" s="33"/>
      <c r="D15" s="126"/>
      <c r="E15" s="34" t="s">
        <v>20</v>
      </c>
      <c r="F15" s="34"/>
      <c r="G15" s="35">
        <v>27055000000</v>
      </c>
      <c r="H15" s="35">
        <v>3042407022.23</v>
      </c>
      <c r="I15" s="35">
        <v>10880258027.18</v>
      </c>
      <c r="J15" s="35">
        <v>0</v>
      </c>
      <c r="K15" s="127">
        <v>79073523</v>
      </c>
      <c r="L15" s="33"/>
      <c r="M15" s="33"/>
    </row>
    <row r="16" spans="1:13" s="36" customFormat="1" ht="18" customHeight="1" x14ac:dyDescent="0.3">
      <c r="C16" s="37"/>
      <c r="D16" s="128">
        <v>1</v>
      </c>
      <c r="E16" s="38" t="s">
        <v>21</v>
      </c>
      <c r="F16" s="38"/>
      <c r="G16" s="39">
        <v>27055000000</v>
      </c>
      <c r="H16" s="39">
        <v>3042407022.23</v>
      </c>
      <c r="I16" s="39">
        <v>9704258027.1800003</v>
      </c>
      <c r="J16" s="39">
        <v>0</v>
      </c>
      <c r="K16" s="129">
        <v>79073523</v>
      </c>
      <c r="L16" s="37"/>
      <c r="M16" s="37"/>
    </row>
    <row r="17" spans="1:33" s="40" customFormat="1" ht="18" customHeight="1" outlineLevel="2" x14ac:dyDescent="0.3">
      <c r="C17" s="4"/>
      <c r="D17" s="130" t="s">
        <v>22</v>
      </c>
      <c r="E17" s="41" t="s">
        <v>23</v>
      </c>
      <c r="F17" s="42"/>
      <c r="G17" s="43">
        <v>0</v>
      </c>
      <c r="H17" s="43">
        <v>0</v>
      </c>
      <c r="I17" s="43">
        <v>0</v>
      </c>
      <c r="J17" s="43">
        <v>0</v>
      </c>
      <c r="K17" s="131">
        <v>0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9" customFormat="1" ht="18" customHeight="1" outlineLevel="2" x14ac:dyDescent="0.25">
      <c r="C18" s="10"/>
      <c r="D18" s="132" t="s">
        <v>24</v>
      </c>
      <c r="E18" s="44" t="s">
        <v>25</v>
      </c>
      <c r="F18" s="44"/>
      <c r="G18" s="45">
        <v>0</v>
      </c>
      <c r="H18" s="45">
        <v>0</v>
      </c>
      <c r="I18" s="45">
        <v>0</v>
      </c>
      <c r="J18" s="45"/>
      <c r="K18" s="133">
        <v>0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s="40" customFormat="1" ht="18" customHeight="1" outlineLevel="2" x14ac:dyDescent="0.3">
      <c r="C19" s="4"/>
      <c r="D19" s="134" t="s">
        <v>26</v>
      </c>
      <c r="E19" s="39" t="s">
        <v>27</v>
      </c>
      <c r="F19" s="39"/>
      <c r="G19" s="39">
        <v>27055000000</v>
      </c>
      <c r="H19" s="39">
        <v>3042407022.23</v>
      </c>
      <c r="I19" s="39">
        <v>9704258027.1800003</v>
      </c>
      <c r="J19" s="39">
        <v>0</v>
      </c>
      <c r="K19" s="129">
        <v>79073523</v>
      </c>
      <c r="L19" s="4"/>
      <c r="M19" s="46"/>
      <c r="N19" s="47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40" customFormat="1" ht="18" customHeight="1" outlineLevel="2" x14ac:dyDescent="0.3">
      <c r="C20" s="4"/>
      <c r="D20" s="135" t="s">
        <v>28</v>
      </c>
      <c r="E20" s="48" t="s">
        <v>29</v>
      </c>
      <c r="F20" s="48"/>
      <c r="G20" s="49">
        <v>0</v>
      </c>
      <c r="H20" s="49">
        <v>0</v>
      </c>
      <c r="I20" s="49">
        <v>0</v>
      </c>
      <c r="J20" s="49">
        <v>0</v>
      </c>
      <c r="K20" s="136">
        <v>0</v>
      </c>
      <c r="L20" s="4"/>
      <c r="M20" s="46"/>
      <c r="N20" s="47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40" customFormat="1" ht="18" customHeight="1" outlineLevel="2" x14ac:dyDescent="0.3">
      <c r="C21" s="4"/>
      <c r="D21" s="137" t="s">
        <v>30</v>
      </c>
      <c r="E21" s="51" t="s">
        <v>31</v>
      </c>
      <c r="F21" s="51"/>
      <c r="G21" s="52">
        <v>0</v>
      </c>
      <c r="H21" s="52">
        <v>0</v>
      </c>
      <c r="I21" s="52">
        <v>0</v>
      </c>
      <c r="J21" s="52">
        <v>0</v>
      </c>
      <c r="K21" s="138">
        <v>0</v>
      </c>
      <c r="L21" s="4"/>
      <c r="M21" s="46"/>
      <c r="N21" s="47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40" customFormat="1" ht="18" customHeight="1" outlineLevel="2" x14ac:dyDescent="0.3">
      <c r="C22" s="4"/>
      <c r="D22" s="137" t="s">
        <v>32</v>
      </c>
      <c r="E22" s="53" t="s">
        <v>33</v>
      </c>
      <c r="F22" s="53"/>
      <c r="G22" s="52">
        <v>0</v>
      </c>
      <c r="H22" s="52">
        <v>0</v>
      </c>
      <c r="I22" s="52">
        <v>0</v>
      </c>
      <c r="J22" s="52">
        <v>0</v>
      </c>
      <c r="K22" s="138">
        <v>0</v>
      </c>
      <c r="L22" s="4"/>
      <c r="M22" s="46"/>
      <c r="N22" s="47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9" customFormat="1" ht="18" customHeight="1" outlineLevel="3" x14ac:dyDescent="0.3">
      <c r="C23" s="10"/>
      <c r="D23" s="135" t="s">
        <v>34</v>
      </c>
      <c r="E23" s="50" t="s">
        <v>35</v>
      </c>
      <c r="F23" s="50"/>
      <c r="G23" s="54">
        <v>25879000000</v>
      </c>
      <c r="H23" s="54">
        <v>3042407022.23</v>
      </c>
      <c r="I23" s="54">
        <v>9704258027.1800003</v>
      </c>
      <c r="J23" s="54">
        <v>0</v>
      </c>
      <c r="K23" s="139">
        <v>79073523</v>
      </c>
      <c r="L23" s="10"/>
      <c r="M23" s="10"/>
      <c r="N23" s="10"/>
      <c r="O23" s="10">
        <v>102</v>
      </c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1:33" s="9" customFormat="1" ht="36" customHeight="1" outlineLevel="3" x14ac:dyDescent="0.3">
      <c r="C24" s="10"/>
      <c r="D24" s="140" t="s">
        <v>36</v>
      </c>
      <c r="E24" s="55" t="s">
        <v>37</v>
      </c>
      <c r="F24" s="55"/>
      <c r="G24" s="56">
        <v>25879000000</v>
      </c>
      <c r="H24" s="56">
        <v>3042407022.23</v>
      </c>
      <c r="I24" s="56">
        <v>9704258027.1800003</v>
      </c>
      <c r="J24" s="56">
        <v>0</v>
      </c>
      <c r="K24" s="141">
        <v>79073523</v>
      </c>
      <c r="L24" s="10"/>
      <c r="M24" s="57" t="s">
        <v>38</v>
      </c>
      <c r="N24" s="57"/>
      <c r="O24" s="57"/>
      <c r="P24" s="57"/>
      <c r="Q24" s="58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3" s="9" customFormat="1" ht="18" customHeight="1" outlineLevel="3" x14ac:dyDescent="0.25">
      <c r="A25" s="9">
        <v>245301</v>
      </c>
      <c r="B25" s="59" t="s">
        <v>39</v>
      </c>
      <c r="C25" s="10"/>
      <c r="D25" s="137" t="s">
        <v>40</v>
      </c>
      <c r="E25" s="44" t="s">
        <v>41</v>
      </c>
      <c r="F25" s="44"/>
      <c r="G25" s="60">
        <v>23967291634</v>
      </c>
      <c r="H25" s="52">
        <v>2623432420</v>
      </c>
      <c r="I25" s="52">
        <v>7351104962</v>
      </c>
      <c r="J25" s="52">
        <v>0</v>
      </c>
      <c r="K25" s="138">
        <v>33601523</v>
      </c>
      <c r="L25" s="10"/>
      <c r="M25" s="11">
        <f>'[1]ENERO 2020'!H21+'[1]FEBRERO 2020'!H21+'[1]MARZO 2020'!H21+'[1]ABRIL 2020'!H21+'[1]MAYO 2020'!H21+'[1]JUNIO 2020'!H21+DICIEMBRE!H25</f>
        <v>6535978984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 s="9" customFormat="1" ht="23.25" customHeight="1" outlineLevel="3" x14ac:dyDescent="0.25">
      <c r="C26" s="10"/>
      <c r="D26" s="137" t="s">
        <v>42</v>
      </c>
      <c r="E26" s="44" t="s">
        <v>43</v>
      </c>
      <c r="F26" s="44"/>
      <c r="G26" s="60">
        <v>265853047</v>
      </c>
      <c r="H26" s="61">
        <v>2738135.29</v>
      </c>
      <c r="I26" s="49">
        <v>124935101.67</v>
      </c>
      <c r="J26" s="52">
        <v>0</v>
      </c>
      <c r="K26" s="138"/>
      <c r="L26" s="10"/>
      <c r="M26" s="11">
        <f>'[1]ENERO 2020'!H22+'[1]FEBRERO 2020'!H22+'[1]MARZO 2020'!H22+'[1]ABRIL 2020'!H22+'[1]MAYO 2020'!H22+DICIEMBRE!H26</f>
        <v>41168151.289999999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spans="1:33" s="9" customFormat="1" ht="22.5" customHeight="1" outlineLevel="3" x14ac:dyDescent="0.25">
      <c r="A27" s="9">
        <v>439005</v>
      </c>
      <c r="B27" s="59" t="s">
        <v>44</v>
      </c>
      <c r="C27" s="10"/>
      <c r="D27" s="137" t="s">
        <v>45</v>
      </c>
      <c r="E27" s="44" t="s">
        <v>46</v>
      </c>
      <c r="F27" s="44"/>
      <c r="G27" s="60">
        <v>80275241</v>
      </c>
      <c r="H27" s="52">
        <v>68729614</v>
      </c>
      <c r="I27" s="49">
        <v>366263173.88</v>
      </c>
      <c r="J27" s="52">
        <v>0</v>
      </c>
      <c r="K27" s="138">
        <v>45472000</v>
      </c>
      <c r="L27" s="10"/>
      <c r="M27" s="11">
        <f>'[1]ENERO 2020'!H23+'[1]FEBRERO 2020'!H23+'[1]MARZO 2020'!H23+'[1]ABRIL 2020'!H23+'[1]MAYO 2020'!H23+DICIEMBRE!H27</f>
        <v>69530254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 s="9" customFormat="1" ht="18" customHeight="1" outlineLevel="3" x14ac:dyDescent="0.25">
      <c r="A28" s="9">
        <v>439014</v>
      </c>
      <c r="B28" s="59" t="s">
        <v>47</v>
      </c>
      <c r="C28" s="10"/>
      <c r="D28" s="137" t="s">
        <v>48</v>
      </c>
      <c r="E28" s="44" t="s">
        <v>49</v>
      </c>
      <c r="F28" s="44"/>
      <c r="G28" s="60">
        <v>1565580078</v>
      </c>
      <c r="H28" s="52">
        <v>347506852.94</v>
      </c>
      <c r="I28" s="52">
        <v>1861954789.6300001</v>
      </c>
      <c r="J28" s="52">
        <v>0</v>
      </c>
      <c r="K28" s="138"/>
      <c r="L28" s="10"/>
      <c r="M28" s="11">
        <f>'[1]ENERO 2020'!H24+'[1]FEBRERO 2020'!H24+'[1]MARZO 2020'!H24+'[1]ABRIL 2020'!H24+'[1]MAYO 2020'!H24+'[1]JUNIO 2020'!H24+DICIEMBRE!H28</f>
        <v>745086313.91999996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3" s="9" customFormat="1" ht="17.25" hidden="1" outlineLevel="3" x14ac:dyDescent="0.3">
      <c r="C29" s="104"/>
      <c r="D29" s="142"/>
      <c r="E29" s="63" t="s">
        <v>50</v>
      </c>
      <c r="F29" s="62"/>
      <c r="G29" s="64">
        <v>0</v>
      </c>
      <c r="H29" s="64">
        <v>0</v>
      </c>
      <c r="I29" s="65">
        <v>0</v>
      </c>
      <c r="J29" s="64">
        <v>0</v>
      </c>
      <c r="K29" s="66">
        <v>0</v>
      </c>
      <c r="L29" s="10"/>
      <c r="M29" s="67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s="9" customFormat="1" ht="18" hidden="1" customHeight="1" outlineLevel="3" x14ac:dyDescent="0.25">
      <c r="A30" s="9" t="s">
        <v>51</v>
      </c>
      <c r="B30" s="59" t="s">
        <v>52</v>
      </c>
      <c r="C30" s="104"/>
      <c r="D30" s="143"/>
      <c r="E30" s="69" t="s">
        <v>53</v>
      </c>
      <c r="F30" s="68"/>
      <c r="G30" s="65">
        <v>0</v>
      </c>
      <c r="H30" s="65">
        <v>0</v>
      </c>
      <c r="I30" s="65">
        <v>0</v>
      </c>
      <c r="J30" s="65">
        <v>0</v>
      </c>
      <c r="K30" s="144">
        <v>0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1:33" s="9" customFormat="1" ht="18" hidden="1" customHeight="1" outlineLevel="3" x14ac:dyDescent="0.25">
      <c r="A31" s="9">
        <v>480819</v>
      </c>
      <c r="B31" s="59" t="s">
        <v>54</v>
      </c>
      <c r="C31" s="104"/>
      <c r="D31" s="143"/>
      <c r="E31" s="69" t="s">
        <v>55</v>
      </c>
      <c r="F31" s="68"/>
      <c r="G31" s="65">
        <v>0</v>
      </c>
      <c r="H31" s="65"/>
      <c r="I31" s="65">
        <v>0</v>
      </c>
      <c r="J31" s="65">
        <v>0</v>
      </c>
      <c r="K31" s="144">
        <v>0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9" customFormat="1" ht="18" hidden="1" customHeight="1" outlineLevel="3" x14ac:dyDescent="0.25">
      <c r="A32" s="9">
        <v>480522</v>
      </c>
      <c r="B32" s="59" t="s">
        <v>56</v>
      </c>
      <c r="C32" s="104"/>
      <c r="D32" s="145"/>
      <c r="E32" s="71" t="s">
        <v>57</v>
      </c>
      <c r="F32" s="71"/>
      <c r="G32" s="52">
        <v>0</v>
      </c>
      <c r="H32" s="52">
        <v>0</v>
      </c>
      <c r="I32" s="52">
        <v>0</v>
      </c>
      <c r="J32" s="52">
        <v>0</v>
      </c>
      <c r="K32" s="138">
        <v>0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</row>
    <row r="33" spans="1:33" s="36" customFormat="1" ht="18" customHeight="1" collapsed="1" x14ac:dyDescent="0.3">
      <c r="A33" s="9"/>
      <c r="C33" s="105"/>
      <c r="D33" s="72">
        <v>2</v>
      </c>
      <c r="E33" s="38" t="s">
        <v>58</v>
      </c>
      <c r="F33" s="38"/>
      <c r="G33" s="39">
        <v>1176000000</v>
      </c>
      <c r="H33" s="39">
        <v>0</v>
      </c>
      <c r="I33" s="39">
        <v>0</v>
      </c>
      <c r="J33" s="39">
        <v>0</v>
      </c>
      <c r="K33" s="129">
        <v>0</v>
      </c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</row>
    <row r="34" spans="1:33" ht="18" customHeight="1" x14ac:dyDescent="0.25">
      <c r="A34" s="5">
        <v>480535</v>
      </c>
      <c r="B34" s="5" t="s">
        <v>59</v>
      </c>
      <c r="C34" s="106"/>
      <c r="D34" s="146" t="s">
        <v>60</v>
      </c>
      <c r="E34" s="71" t="s">
        <v>61</v>
      </c>
      <c r="F34" s="71"/>
      <c r="G34" s="52">
        <v>0</v>
      </c>
      <c r="H34" s="52">
        <v>0</v>
      </c>
      <c r="I34" s="52">
        <v>0</v>
      </c>
      <c r="J34" s="52">
        <v>0</v>
      </c>
      <c r="K34" s="138">
        <v>0</v>
      </c>
    </row>
    <row r="35" spans="1:33" ht="18" customHeight="1" x14ac:dyDescent="0.25">
      <c r="C35" s="106"/>
      <c r="D35" s="137" t="s">
        <v>62</v>
      </c>
      <c r="E35" s="71" t="s">
        <v>63</v>
      </c>
      <c r="F35" s="71"/>
      <c r="G35" s="52">
        <v>0</v>
      </c>
      <c r="H35" s="52">
        <v>0</v>
      </c>
      <c r="I35" s="52">
        <v>0</v>
      </c>
      <c r="J35" s="52">
        <v>0</v>
      </c>
      <c r="K35" s="138">
        <v>0</v>
      </c>
    </row>
    <row r="36" spans="1:33" s="9" customFormat="1" ht="18" customHeight="1" x14ac:dyDescent="0.25">
      <c r="C36" s="104"/>
      <c r="D36" s="137" t="s">
        <v>64</v>
      </c>
      <c r="E36" s="73" t="s">
        <v>65</v>
      </c>
      <c r="F36" s="70"/>
      <c r="G36" s="52">
        <v>0</v>
      </c>
      <c r="H36" s="52"/>
      <c r="I36" s="52">
        <v>0</v>
      </c>
      <c r="J36" s="52">
        <v>0</v>
      </c>
      <c r="K36" s="138">
        <v>0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1:33" s="9" customFormat="1" ht="18" customHeight="1" x14ac:dyDescent="0.25">
      <c r="C37" s="104"/>
      <c r="D37" s="137" t="s">
        <v>66</v>
      </c>
      <c r="E37" s="73" t="s">
        <v>67</v>
      </c>
      <c r="F37" s="70"/>
      <c r="G37" s="52">
        <v>1176000000</v>
      </c>
      <c r="H37" s="52">
        <v>0</v>
      </c>
      <c r="I37" s="52">
        <v>1176000000</v>
      </c>
      <c r="J37" s="52">
        <v>0</v>
      </c>
      <c r="K37" s="138">
        <v>0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</row>
    <row r="38" spans="1:33" s="9" customFormat="1" ht="18" customHeight="1" x14ac:dyDescent="0.25">
      <c r="C38" s="104"/>
      <c r="D38" s="137" t="s">
        <v>68</v>
      </c>
      <c r="E38" s="71" t="s">
        <v>69</v>
      </c>
      <c r="F38" s="71"/>
      <c r="G38" s="52">
        <v>0</v>
      </c>
      <c r="H38" s="52">
        <v>0</v>
      </c>
      <c r="I38" s="52">
        <v>0</v>
      </c>
      <c r="J38" s="52">
        <v>0</v>
      </c>
      <c r="K38" s="138">
        <v>0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1:33" s="9" customFormat="1" ht="15" thickBot="1" x14ac:dyDescent="0.3">
      <c r="C39" s="104"/>
      <c r="D39" s="137" t="s">
        <v>70</v>
      </c>
      <c r="E39" s="71" t="s">
        <v>71</v>
      </c>
      <c r="F39" s="71"/>
      <c r="G39" s="52">
        <v>0</v>
      </c>
      <c r="H39" s="52">
        <v>0</v>
      </c>
      <c r="I39" s="52">
        <v>0</v>
      </c>
      <c r="J39" s="52">
        <v>0</v>
      </c>
      <c r="K39" s="138">
        <v>0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</row>
    <row r="40" spans="1:33" ht="18" hidden="1" customHeight="1" x14ac:dyDescent="0.3">
      <c r="C40" s="106"/>
      <c r="D40" s="145">
        <v>3260</v>
      </c>
      <c r="E40" s="73" t="s">
        <v>54</v>
      </c>
      <c r="F40" s="70"/>
      <c r="G40" s="52">
        <v>0</v>
      </c>
      <c r="H40" s="52">
        <v>0</v>
      </c>
      <c r="I40" s="52">
        <v>0</v>
      </c>
      <c r="J40" s="52">
        <v>0</v>
      </c>
      <c r="K40" s="138">
        <v>0</v>
      </c>
    </row>
    <row r="41" spans="1:33" s="32" customFormat="1" ht="18" customHeight="1" thickBot="1" x14ac:dyDescent="0.4">
      <c r="C41" s="107"/>
      <c r="D41" s="74" t="s">
        <v>72</v>
      </c>
      <c r="E41" s="75"/>
      <c r="F41" s="76"/>
      <c r="G41" s="77">
        <v>27055000000</v>
      </c>
      <c r="H41" s="77">
        <v>3042407022.23</v>
      </c>
      <c r="I41" s="77">
        <v>10880258027.18</v>
      </c>
      <c r="J41" s="77">
        <v>0</v>
      </c>
      <c r="K41" s="147">
        <v>79073523</v>
      </c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</row>
    <row r="42" spans="1:33" x14ac:dyDescent="0.25">
      <c r="C42" s="6"/>
      <c r="D42" s="6"/>
      <c r="E42" s="6"/>
      <c r="F42" s="6"/>
      <c r="G42" s="6"/>
      <c r="H42" s="6"/>
      <c r="I42" s="6"/>
      <c r="J42" s="7"/>
      <c r="K42" s="7"/>
    </row>
    <row r="43" spans="1:33" s="78" customFormat="1" ht="36.75" customHeight="1" thickBot="1" x14ac:dyDescent="0.25">
      <c r="C43" s="79"/>
      <c r="D43" s="79"/>
      <c r="E43" s="80" t="s">
        <v>73</v>
      </c>
      <c r="F43" s="80"/>
      <c r="G43" s="80"/>
      <c r="H43" s="80"/>
      <c r="I43" s="80"/>
      <c r="J43" s="80"/>
      <c r="K43" s="80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</row>
    <row r="44" spans="1:33" s="81" customFormat="1" ht="35.25" customHeight="1" thickBot="1" x14ac:dyDescent="0.25">
      <c r="C44" s="82"/>
      <c r="D44" s="82"/>
      <c r="E44" s="83" t="s">
        <v>78</v>
      </c>
      <c r="F44" s="84"/>
      <c r="G44" s="84"/>
      <c r="H44" s="84"/>
      <c r="I44" s="84"/>
      <c r="J44" s="85"/>
      <c r="K44" s="86" t="s">
        <v>79</v>
      </c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</row>
    <row r="45" spans="1:33" s="9" customFormat="1" ht="18" customHeight="1" x14ac:dyDescent="0.3">
      <c r="C45" s="10"/>
      <c r="D45" s="10"/>
      <c r="E45" s="87" t="s">
        <v>74</v>
      </c>
      <c r="F45" s="88"/>
      <c r="G45" s="88"/>
      <c r="H45" s="88"/>
      <c r="I45" s="89"/>
      <c r="J45" s="90">
        <v>9704258027.1800003</v>
      </c>
      <c r="K45" s="90">
        <v>79073523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</row>
    <row r="46" spans="1:33" s="9" customFormat="1" ht="18" customHeight="1" x14ac:dyDescent="0.3">
      <c r="C46" s="10"/>
      <c r="D46" s="10"/>
      <c r="E46" s="91" t="s">
        <v>75</v>
      </c>
      <c r="F46" s="92"/>
      <c r="G46" s="92"/>
      <c r="H46" s="92"/>
      <c r="I46" s="93"/>
      <c r="J46" s="94">
        <v>9704258027.1800003</v>
      </c>
      <c r="K46" s="94">
        <v>79073523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</row>
    <row r="47" spans="1:33" s="9" customFormat="1" ht="18" customHeight="1" x14ac:dyDescent="0.3">
      <c r="C47" s="10"/>
      <c r="D47" s="10"/>
      <c r="E47" s="91" t="s">
        <v>76</v>
      </c>
      <c r="F47" s="92"/>
      <c r="G47" s="92"/>
      <c r="H47" s="92"/>
      <c r="I47" s="93"/>
      <c r="J47" s="95">
        <v>0</v>
      </c>
      <c r="K47" s="95">
        <v>0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 s="9" customFormat="1" ht="18" customHeight="1" thickBot="1" x14ac:dyDescent="0.35">
      <c r="C48" s="10"/>
      <c r="D48" s="10"/>
      <c r="E48" s="96" t="s">
        <v>77</v>
      </c>
      <c r="F48" s="97"/>
      <c r="G48" s="97"/>
      <c r="H48" s="97"/>
      <c r="I48" s="98"/>
      <c r="J48" s="99">
        <v>9704258027.1800003</v>
      </c>
      <c r="K48" s="99">
        <v>79073523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</row>
    <row r="52" spans="4:11" x14ac:dyDescent="0.25">
      <c r="D52" s="100"/>
      <c r="E52" s="100"/>
      <c r="F52" s="100"/>
      <c r="G52" s="100"/>
      <c r="H52" s="100"/>
      <c r="I52" s="100"/>
      <c r="J52" s="100"/>
      <c r="K52" s="100"/>
    </row>
  </sheetData>
  <mergeCells count="17">
    <mergeCell ref="E44:J44"/>
    <mergeCell ref="E45:I45"/>
    <mergeCell ref="E46:I46"/>
    <mergeCell ref="E47:I47"/>
    <mergeCell ref="E48:I48"/>
    <mergeCell ref="D52:K52"/>
    <mergeCell ref="E25:F25"/>
    <mergeCell ref="E26:F26"/>
    <mergeCell ref="E27:F27"/>
    <mergeCell ref="E28:F28"/>
    <mergeCell ref="D41:F41"/>
    <mergeCell ref="E43:K43"/>
    <mergeCell ref="E22:F22"/>
    <mergeCell ref="E23:F23"/>
    <mergeCell ref="E24:F24"/>
    <mergeCell ref="E17:F17"/>
    <mergeCell ref="E18:F18"/>
  </mergeCells>
  <pageMargins left="0.70866141732283472" right="0.70866141732283472" top="0.74803149606299213" bottom="0.74803149606299213" header="0.31496062992125984" footer="0.31496062992125984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Antonio Guzman Beltran</dc:creator>
  <cp:lastModifiedBy>Omar Antonio Guzman Beltran</cp:lastModifiedBy>
  <dcterms:created xsi:type="dcterms:W3CDTF">2024-03-01T14:38:22Z</dcterms:created>
  <dcterms:modified xsi:type="dcterms:W3CDTF">2024-03-01T15:59:42Z</dcterms:modified>
</cp:coreProperties>
</file>