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20520" windowHeight="79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<sst xmlns="http://schemas.openxmlformats.org/spreadsheetml/2006/main" count="559" uniqueCount="202">
  <si>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</si>
  <si>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</si>
  <si>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</si>
  <si>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</si>
  <si>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</si>
  <si>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</si>
  <si>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</si>
  <si>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</si>
  <si>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</si>
  <si>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</si>
  <si>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</si>
  <si>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</si>
  <si>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</si>
  <si>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</si>
  <si>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</si>
  <si>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</si>
  <si>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</si>
  <si>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</si>
  <si>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</si>
  <si>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</si>
  <si>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</si>
  <si>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</si>
  <si>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</si>
  <si>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</si>
  <si>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</si>
  <si>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</si>
  <si>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</si>
  <si>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</si>
  <si>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</si>
  <si>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</si>
  <si>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</si>
  <si>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</si>
  <si>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</si>
  <si>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</si>
  <si>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</si>
  <si>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</si>
  <si>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</si>
  <si>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</si>
  <si>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</si>
  <si>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</si>
  <si>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</si>
  <si>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</si>
  <si>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</si>
  <si>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</si>
  <si>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</si>
  <si>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</si>
  <si>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</si>
  <si>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</si>
  <si>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</si>
  <si>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</si>
  <si>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</si>
  <si>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</si>
  <si>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</si>
  <si>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</si>
  <si>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</si>
  <si>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</si>
  <si>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</si>
  <si>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</si>
  <si>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</si>
  <si>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</si>
  <si>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</si>
  <si>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</si>
  <si>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</si>
  <si>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</si>
  <si>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</si>
  <si>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</si>
  <si>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</si>
  <si>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</si>
  <si>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</si>
  <si>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</si>
  <si>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</si>
  <si>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</si>
  <si>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</si>
  <si>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</si>
  <si>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</si>
  <si>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</si>
  <si>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</si>
  <si>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</si>
  <si>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</si>
  <si>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</si>
  <si>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</si>
  <si>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</si>
  <si>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</si>
  <si>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</si>
  <si>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</si>
  <si>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</si>
  <si>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</si>
  <si>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</si>
  <si>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</si>
  <si>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</si>
  <si>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</si>
  <si>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</si>
  <si>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</si>
  <si>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</si>
  <si>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</si>
  <si>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</si>
  <si>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</si>
  <si>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</si>
  <si>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</si>
  <si>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</si>
  <si>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</si>
  <si>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</si>
  <si>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</si>
  <si>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</si>
  <si>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</si>
  <si>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</si>
  <si>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</si>
  <si>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</si>
  <si>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</si>
  <si>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</si>
  <si>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</si>
  <si>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</si>
  <si>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</si>
  <si>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</si>
  <si>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</si>
  <si>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</si>
  <si>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</si>
  <si>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</si>
  <si>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</si>
  <si>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</si>
  <si>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</si>
  <si>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</si>
  <si>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</si>
  <si>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</si>
  <si>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</si>
  <si>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</si>
  <si>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</si>
  <si>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</si>
  <si>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</si>
  <si>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</si>
  <si>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</si>
  <si>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</si>
  <si>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</si>
  <si>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</si>
  <si>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</si>
  <si>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</si>
  <si>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</si>
  <si>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</si>
  <si>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</si>
  <si>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</si>
  <si>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</si>
  <si>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</si>
  <si>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</si>
  <si>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</si>
  <si>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</si>
  <si>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</si>
  <si>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</si>
  <si>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</si>
  <si>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</si>
  <si>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</si>
  <si>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</si>
  <si>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</si>
  <si>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</si>
  <si>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</si>
  <si>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</si>
  <si>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</si>
  <si>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</si>
  <si>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</si>
  <si>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</si>
  <si>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</si>
  <si>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</si>
  <si>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</si>
  <si>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</si>
  <si>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</si>
  <si>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</si>
  <si>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</si>
  <si>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</si>
  <si>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</si>
  <si>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</si>
  <si>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</si>
  <si>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</si>
  <si>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</si>
  <si>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</si>
  <si>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</si>
  <si>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</si>
  <si>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</si>
  <si>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</si>
  <si>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</si>
  <si>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</si>
  <si>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</si>
  <si>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</si>
  <si>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ADQUISICIÓN DE BIENES Y SERVICIOS - 20</t>
  </si>
  <si>
    <t>ADQUISICIÓN DE BIENES Y SERVICIOS - 21</t>
  </si>
  <si>
    <t>A-2-0-4-8-7</t>
  </si>
  <si>
    <t>OTROS SERVICIOS PÚBLICOS</t>
  </si>
  <si>
    <t>CODIGO:  AFI-090-PD-01-r1</t>
  </si>
  <si>
    <t>INFORME MENSUAL DE EJECUCIÓN DEL PRESUPUESTO DE GASTOS</t>
  </si>
  <si>
    <t>VERSION : 03</t>
  </si>
  <si>
    <t>FECHA ACTUALIZACIÓN : 
19-11-2015</t>
  </si>
  <si>
    <t>UNIDAD EJECUTORA: 00</t>
  </si>
  <si>
    <t>SECCION: 0402</t>
  </si>
  <si>
    <t>INFORME MENSUAL DE EJECUCIÓN DE LAS RESERVAS DE APROPIACIÓN</t>
  </si>
  <si>
    <t>VERSION: 03</t>
  </si>
  <si>
    <t>FECHA ACTUALIZACIÓN: 
 19-11-2015</t>
  </si>
  <si>
    <t>INFORME MENSUAL DE EJECUCIÓN DE CUENTAS POR PAGAR</t>
  </si>
  <si>
    <t>ADQUISICIÓN DE BIENES Y SERVICIOS-20</t>
  </si>
  <si>
    <t>ADQUISICIÓN DE BIENES Y SERVICIOS-21</t>
  </si>
  <si>
    <t>A-2-0-4-8-5</t>
  </si>
  <si>
    <t>TELEFONIA MOVIL CELULAR</t>
  </si>
  <si>
    <t>Mes Enero - Vigencia 2016</t>
  </si>
  <si>
    <t>Mes Enero Vigencia 2016</t>
  </si>
  <si>
    <r>
      <t xml:space="preserve">NOTA: </t>
    </r>
    <r>
      <rPr>
        <sz val="8"/>
        <rFont val="Arial"/>
        <family val="2"/>
      </rPr>
      <t xml:space="preserve">Quedaron recursos sin programar, asi: Gastos Generales: $1,911,932,590- Recurso 20 </t>
    </r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</si>
</sst>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3" fontId="55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5" fillId="33" borderId="10" xfId="0" applyNumberFormat="1" applyFont="1" applyFill="1" applyBorder="1" applyAlignment="1">
      <alignment vertical="center" wrapText="1" readingOrder="1"/>
    </xf>
    <xf numFmtId="3" fontId="55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6" fillId="0" borderId="12" xfId="0" applyNumberFormat="1" applyFont="1" applyFill="1" applyBorder="1" applyAlignment="1">
      <alignment vertical="center" wrapText="1" readingOrder="1"/>
    </xf>
    <xf numFmtId="0" fontId="56" fillId="0" borderId="12" xfId="0" applyNumberFormat="1" applyFont="1" applyFill="1" applyBorder="1" applyAlignment="1">
      <alignment horizontal="center" vertical="center" wrapText="1" readingOrder="1"/>
    </xf>
    <xf numFmtId="3" fontId="56" fillId="0" borderId="12" xfId="0" applyNumberFormat="1" applyFont="1" applyFill="1" applyBorder="1" applyAlignment="1">
      <alignment vertical="center" wrapText="1" readingOrder="1"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5" fillId="0" borderId="11" xfId="0" applyNumberFormat="1" applyFont="1" applyFill="1" applyBorder="1" applyAlignment="1">
      <alignment vertical="center" wrapText="1" readingOrder="1"/>
    </xf>
    <xf numFmtId="0" fontId="56" fillId="0" borderId="12" xfId="0" applyNumberFormat="1" applyFont="1" applyFill="1" applyBorder="1" applyAlignment="1">
      <alignment horizontal="left" vertical="center" wrapText="1" readingOrder="1"/>
    </xf>
    <xf numFmtId="3" fontId="56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5" fillId="0" borderId="11" xfId="0" applyNumberFormat="1" applyFont="1" applyFill="1" applyBorder="1" applyAlignment="1">
      <alignment horizontal="center" vertical="center" wrapText="1" readingOrder="1"/>
    </xf>
    <xf numFmtId="0" fontId="55" fillId="33" borderId="11" xfId="0" applyNumberFormat="1" applyFont="1" applyFill="1" applyBorder="1" applyAlignment="1">
      <alignment horizontal="center" vertical="center" wrapText="1" readingOrder="1"/>
    </xf>
    <xf numFmtId="0" fontId="55" fillId="33" borderId="11" xfId="0" applyNumberFormat="1" applyFont="1" applyFill="1" applyBorder="1" applyAlignment="1">
      <alignment vertical="center" wrapText="1" readingOrder="1"/>
    </xf>
    <xf numFmtId="3" fontId="55" fillId="33" borderId="11" xfId="0" applyNumberFormat="1" applyFont="1" applyFill="1" applyBorder="1" applyAlignment="1">
      <alignment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6" fillId="0" borderId="14" xfId="0" applyNumberFormat="1" applyFont="1" applyFill="1" applyBorder="1" applyAlignment="1">
      <alignment horizontal="center" vertical="center" wrapText="1" readingOrder="1"/>
    </xf>
    <xf numFmtId="0" fontId="56" fillId="0" borderId="14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horizontal="center" vertical="center" wrapText="1" readingOrder="1"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33" borderId="11" xfId="0" applyNumberFormat="1" applyFont="1" applyFill="1" applyBorder="1" applyAlignment="1">
      <alignment horizontal="center" vertical="center" wrapText="1" readingOrder="1"/>
    </xf>
    <xf numFmtId="164" fontId="55" fillId="33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56" fillId="0" borderId="15" xfId="0" applyNumberFormat="1" applyFont="1" applyFill="1" applyBorder="1" applyAlignment="1">
      <alignment vertical="center" wrapText="1" readingOrder="1"/>
    </xf>
    <xf numFmtId="164" fontId="56" fillId="0" borderId="15" xfId="0" applyNumberFormat="1" applyFont="1" applyFill="1" applyBorder="1" applyAlignment="1">
      <alignment horizontal="center" vertical="center" wrapText="1" readingOrder="1"/>
    </xf>
    <xf numFmtId="164" fontId="56" fillId="0" borderId="12" xfId="0" applyNumberFormat="1" applyFont="1" applyFill="1" applyBorder="1" applyAlignment="1">
      <alignment vertical="center" wrapText="1" readingOrder="1"/>
    </xf>
    <xf numFmtId="164" fontId="56" fillId="0" borderId="12" xfId="0" applyNumberFormat="1" applyFont="1" applyFill="1" applyBorder="1" applyAlignment="1">
      <alignment horizontal="center" vertical="center" wrapText="1" readingOrder="1"/>
    </xf>
    <xf numFmtId="164" fontId="56" fillId="0" borderId="12" xfId="0" applyNumberFormat="1" applyFont="1" applyFill="1" applyBorder="1" applyAlignment="1">
      <alignment horizontal="left"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5" fillId="33" borderId="10" xfId="0" applyNumberFormat="1" applyFont="1" applyFill="1" applyBorder="1" applyAlignment="1">
      <alignment vertical="center" wrapText="1" readingOrder="1"/>
    </xf>
    <xf numFmtId="164" fontId="55" fillId="0" borderId="0" xfId="0" applyNumberFormat="1" applyFont="1" applyFill="1" applyBorder="1" applyAlignment="1">
      <alignment horizontal="center" vertical="center" wrapText="1" readingOrder="1"/>
    </xf>
    <xf numFmtId="164" fontId="5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4" fillId="0" borderId="16" xfId="0" applyNumberFormat="1" applyFont="1" applyFill="1" applyBorder="1" applyAlignment="1">
      <alignment vertical="center" wrapText="1" readingOrder="1"/>
    </xf>
    <xf numFmtId="0" fontId="56" fillId="0" borderId="12" xfId="0" applyNumberFormat="1" applyFont="1" applyFill="1" applyBorder="1" applyAlignment="1">
      <alignment horizontal="left" vertical="center" wrapText="1" inden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6" fillId="0" borderId="14" xfId="0" applyNumberFormat="1" applyFont="1" applyFill="1" applyBorder="1" applyAlignment="1">
      <alignment horizontal="left" vertical="center" wrapText="1" indent="1" readingOrder="1"/>
    </xf>
    <xf numFmtId="0" fontId="56" fillId="0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horizontal="center" vertical="center" wrapText="1" readingOrder="1"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6" fillId="0" borderId="12" xfId="0" applyNumberFormat="1" applyFont="1" applyFill="1" applyBorder="1" applyAlignment="1">
      <alignment horizontal="left" vertical="center" wrapText="1" indent="1" readingOrder="1"/>
    </xf>
    <xf numFmtId="0" fontId="35" fillId="34" borderId="17" xfId="0" applyFont="1" applyFill="1" applyBorder="1" applyAlignment="1">
      <alignment vertical="center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5" fillId="34" borderId="21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5" fillId="34" borderId="22" xfId="0" applyFont="1" applyFill="1" applyBorder="1" applyAlignment="1">
      <alignment vertical="center"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 applyProtection="1">
      <alignment horizontal="left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164" fontId="2" fillId="0" borderId="23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5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9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2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56" fillId="0" borderId="11" xfId="0" applyNumberFormat="1" applyFont="1" applyFill="1" applyBorder="1" applyAlignment="1">
      <alignment vertical="center" wrapText="1" readingOrder="1"/>
    </xf>
    <xf numFmtId="164" fontId="54" fillId="0" borderId="25" xfId="0" applyNumberFormat="1" applyFont="1" applyFill="1" applyBorder="1" applyAlignment="1">
      <alignment vertical="center" wrapText="1" readingOrder="1"/>
    </xf>
    <xf numFmtId="164" fontId="56" fillId="0" borderId="26" xfId="0" applyNumberFormat="1" applyFont="1" applyFill="1" applyBorder="1" applyAlignment="1">
      <alignment horizontal="left" vertical="center" wrapText="1" inden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6" fillId="0" borderId="0" xfId="0" applyNumberFormat="1" applyFont="1" applyFill="1" applyBorder="1" applyAlignment="1">
      <alignment horizontal="left" vertical="center" wrapText="1" indent="1" readingOrder="1"/>
    </xf>
    <xf numFmtId="0" fontId="54" fillId="0" borderId="16" xfId="0" applyNumberFormat="1" applyFont="1" applyFill="1" applyBorder="1" applyAlignment="1">
      <alignment horizontal="center" vertical="center" wrapText="1" readingOrder="1"/>
    </xf>
    <xf numFmtId="164" fontId="56" fillId="0" borderId="27" xfId="0" applyNumberFormat="1" applyFont="1" applyFill="1" applyBorder="1" applyAlignment="1">
      <alignment horizontal="left" vertical="center" wrapText="1" indent="1" readingOrder="1"/>
    </xf>
    <xf numFmtId="164" fontId="56" fillId="0" borderId="28" xfId="0" applyNumberFormat="1" applyFont="1" applyFill="1" applyBorder="1" applyAlignment="1">
      <alignment horizontal="left" vertical="center" wrapText="1" indent="1" readingOrder="1"/>
    </xf>
    <xf numFmtId="164" fontId="56" fillId="0" borderId="28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164" fontId="3" fillId="0" borderId="23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55" fillId="33" borderId="29" xfId="0" applyNumberFormat="1" applyFont="1" applyFill="1" applyBorder="1" applyAlignment="1">
      <alignment horizontal="center" vertical="center" wrapText="1" readingOrder="1"/>
    </xf>
    <xf numFmtId="164" fontId="55" fillId="33" borderId="30" xfId="0" applyNumberFormat="1" applyFont="1" applyFill="1" applyBorder="1" applyAlignment="1">
      <alignment horizontal="center" vertical="center" wrapText="1" readingOrder="1"/>
    </xf>
    <xf numFmtId="164" fontId="55" fillId="33" borderId="31" xfId="0" applyNumberFormat="1" applyFont="1" applyFill="1" applyBorder="1" applyAlignment="1">
      <alignment horizontal="center" vertical="center" wrapText="1" readingOrder="1"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35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55" fillId="33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2</xdr:row>
      <xdr:rowOff>342900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4287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4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0477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823.327</v>
          </cell>
          <cell r="E11">
            <v>0</v>
          </cell>
          <cell r="F11">
            <v>0</v>
          </cell>
          <cell r="G11">
            <v>823.327</v>
          </cell>
          <cell r="H11">
            <v>147.19741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1.7178099999999998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157879.651</v>
          </cell>
          <cell r="E12">
            <v>0</v>
          </cell>
          <cell r="F12">
            <v>814.25</v>
          </cell>
          <cell r="G12">
            <v>157065.401</v>
          </cell>
          <cell r="H12">
            <v>537.59394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468.47985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9297.022</v>
          </cell>
          <cell r="E13">
            <v>25.25</v>
          </cell>
          <cell r="F13">
            <v>0</v>
          </cell>
          <cell r="G13">
            <v>9322.272</v>
          </cell>
          <cell r="H13">
            <v>7157.1418300000005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2419.5940299999997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2391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2391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0</v>
          </cell>
          <cell r="E15">
            <v>789</v>
          </cell>
          <cell r="F15">
            <v>0</v>
          </cell>
          <cell r="G15">
            <v>789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29638.396</v>
          </cell>
          <cell r="E25">
            <v>0</v>
          </cell>
          <cell r="F25">
            <v>0</v>
          </cell>
          <cell r="G25">
            <v>29638.396</v>
          </cell>
          <cell r="H25">
            <v>6733.9688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6733.9688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23719.858</v>
          </cell>
          <cell r="E26">
            <v>0</v>
          </cell>
          <cell r="F26">
            <v>0</v>
          </cell>
          <cell r="G26">
            <v>23719.858</v>
          </cell>
          <cell r="H26">
            <v>7352.26658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7352.26658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Q30">
            <v>0</v>
          </cell>
          <cell r="AC30">
            <v>0</v>
          </cell>
          <cell r="AD30">
            <v>0</v>
          </cell>
          <cell r="AQ30">
            <v>0</v>
          </cell>
          <cell r="BD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350050.505</v>
          </cell>
          <cell r="E33">
            <v>0</v>
          </cell>
          <cell r="F33">
            <v>0</v>
          </cell>
          <cell r="G33">
            <v>350050.505</v>
          </cell>
          <cell r="H33">
            <v>53040.792729999994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53040.792729999994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Q36">
            <v>0</v>
          </cell>
          <cell r="AC36">
            <v>0</v>
          </cell>
          <cell r="AD36">
            <v>0</v>
          </cell>
          <cell r="AQ36">
            <v>0</v>
          </cell>
          <cell r="BD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4">
          <cell r="D44">
            <v>47578.651</v>
          </cell>
          <cell r="E44">
            <v>0</v>
          </cell>
          <cell r="F44">
            <v>0</v>
          </cell>
          <cell r="G44">
            <v>47578.651</v>
          </cell>
          <cell r="H44">
            <v>47389.094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309.01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309.01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309.01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Q52">
            <v>0</v>
          </cell>
          <cell r="AC52">
            <v>0</v>
          </cell>
          <cell r="AD52">
            <v>0</v>
          </cell>
          <cell r="AQ52">
            <v>0</v>
          </cell>
          <cell r="BD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20191.767</v>
          </cell>
          <cell r="E68">
            <v>0</v>
          </cell>
          <cell r="F68">
            <v>0</v>
          </cell>
          <cell r="G68">
            <v>20191.767</v>
          </cell>
          <cell r="H68">
            <v>5503.22087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5474.85726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16214.113</v>
          </cell>
          <cell r="E69">
            <v>0</v>
          </cell>
          <cell r="F69">
            <v>0</v>
          </cell>
          <cell r="G69">
            <v>16214.113</v>
          </cell>
          <cell r="H69">
            <v>5118.15785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5091.75554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4">
          <cell r="D74">
            <v>166621.875</v>
          </cell>
          <cell r="E74">
            <v>0</v>
          </cell>
          <cell r="F74">
            <v>0</v>
          </cell>
          <cell r="G74">
            <v>166621.875</v>
          </cell>
          <cell r="H74">
            <v>27261.504780000003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26868.979170000002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0.18396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0.18396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6">
          <cell r="D76">
            <v>14972.59</v>
          </cell>
          <cell r="E76">
            <v>0</v>
          </cell>
          <cell r="F76">
            <v>0</v>
          </cell>
          <cell r="G76">
            <v>14972.59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8">
          <cell r="D78">
            <v>13295.119</v>
          </cell>
          <cell r="E78">
            <v>0</v>
          </cell>
          <cell r="F78">
            <v>0</v>
          </cell>
          <cell r="G78">
            <v>13295.119</v>
          </cell>
          <cell r="H78">
            <v>13242.15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1049.76297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1049.76297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1049.76297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D79">
            <v>90744.536</v>
          </cell>
          <cell r="E79">
            <v>0</v>
          </cell>
          <cell r="F79">
            <v>0</v>
          </cell>
          <cell r="G79">
            <v>90744.536</v>
          </cell>
          <cell r="H79">
            <v>90744.536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10462.551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10101.019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10101.019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1">
          <cell r="D81">
            <v>20000</v>
          </cell>
          <cell r="E81">
            <v>0</v>
          </cell>
          <cell r="F81">
            <v>0</v>
          </cell>
          <cell r="G81">
            <v>20000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70000</v>
          </cell>
          <cell r="E82">
            <v>0</v>
          </cell>
          <cell r="F82">
            <v>0</v>
          </cell>
          <cell r="G82">
            <v>70000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4">
          <cell r="D84">
            <v>6890000</v>
          </cell>
          <cell r="E84">
            <v>0</v>
          </cell>
          <cell r="F84">
            <v>0</v>
          </cell>
          <cell r="G84">
            <v>6890000</v>
          </cell>
          <cell r="H84">
            <v>1600623.91094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1460289.8956199999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17.583419999999997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17.583419999999997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3">
          <cell r="D13">
            <v>9098.55886</v>
          </cell>
          <cell r="E13">
            <v>8787.280460000002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8787.280460000002</v>
          </cell>
        </row>
        <row r="14">
          <cell r="D14">
            <v>4381.31822</v>
          </cell>
          <cell r="E14">
            <v>4178.31582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4178.31582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42759.546299999995</v>
          </cell>
          <cell r="E18">
            <v>41678.960100000004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41678.960100000004</v>
          </cell>
        </row>
        <row r="20">
          <cell r="D20">
            <v>5420</v>
          </cell>
          <cell r="E20">
            <v>5420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5420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4">
          <cell r="D24">
            <v>73.349</v>
          </cell>
          <cell r="E24">
            <v>73.349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73.349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1">
          <cell r="D51">
            <v>1032980.96098</v>
          </cell>
          <cell r="E51">
            <v>1031483.96598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1031483.96598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6"/>
    </sheetNames>
    <sheetDataSet>
      <sheetData sheetId="12">
        <row r="10">
          <cell r="D10">
            <v>0.0024700000000000004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1.2623900000000001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3.0732600000000003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7.93626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5000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1922.2131200000001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18.1433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5460.317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D23">
            <v>43.6494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5">
          <cell r="D25">
            <v>50.949709999999996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4125.096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22.40448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26.248990000000003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12.301200000000001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4">
          <cell r="D54">
            <v>39716.48216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12"/>
  <sheetViews>
    <sheetView showGridLines="0" showZeros="0" tabSelected="1" zoomScalePageLayoutView="0" workbookViewId="0" topLeftCell="C1">
      <pane xSplit="1" ySplit="6" topLeftCell="D7" activePane="bottomRight" state="frozen"/>
      <selection pane="topLeft" activeCell="C1" sqref="C1"/>
      <selection pane="topRight" activeCell="D1" sqref="D1"/>
      <selection pane="bottomLeft" activeCell="C7" sqref="C7"/>
      <selection pane="bottomRight" activeCell="D7" sqref="D7"/>
    </sheetView>
  </sheetViews>
  <sheetFormatPr defaultColWidth="11.421875" defaultRowHeight="12" customHeight="1"/>
  <cols>
    <col min="1" max="1" width="13.7109375" style="28" customWidth="1"/>
    <col min="2" max="2" width="4.28125" style="28" customWidth="1"/>
    <col min="3" max="3" width="56.140625" style="28" bestFit="1" customWidth="1"/>
    <col min="4" max="6" width="11.8515625" style="28" hidden="1" customWidth="1"/>
    <col min="7" max="7" width="11.8515625" style="28" customWidth="1"/>
    <col min="8" max="8" width="11.00390625" style="28" customWidth="1"/>
    <col min="9" max="19" width="11.00390625" style="28" hidden="1" customWidth="1"/>
    <col min="20" max="21" width="11.00390625" style="28" customWidth="1"/>
    <col min="22" max="26" width="11.00390625" style="28" hidden="1" customWidth="1"/>
    <col min="27" max="27" width="11.421875" style="28" hidden="1" customWidth="1"/>
    <col min="28" max="28" width="11.57421875" style="28" hidden="1" customWidth="1"/>
    <col min="29" max="30" width="11.7109375" style="28" hidden="1" customWidth="1"/>
    <col min="31" max="31" width="11.57421875" style="28" hidden="1" customWidth="1"/>
    <col min="32" max="32" width="11.421875" style="28" hidden="1" customWidth="1"/>
    <col min="33" max="33" width="11.57421875" style="28" customWidth="1"/>
    <col min="34" max="34" width="11.00390625" style="28" customWidth="1"/>
    <col min="35" max="45" width="11.00390625" style="28" hidden="1" customWidth="1"/>
    <col min="46" max="47" width="11.00390625" style="28" customWidth="1"/>
    <col min="48" max="58" width="11.00390625" style="28" hidden="1" customWidth="1"/>
    <col min="59" max="59" width="11.00390625" style="28" customWidth="1"/>
    <col min="60" max="66" width="11.421875" style="28" customWidth="1"/>
    <col min="67" max="16384" width="11.421875" style="28" customWidth="1"/>
  </cols>
  <sheetData>
    <row r="1" spans="1:223" s="32" customFormat="1" ht="27.75">
      <c r="A1" s="63"/>
      <c r="B1" s="64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7"/>
      <c r="BF1" s="121" t="s">
        <v>185</v>
      </c>
      <c r="BG1" s="122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</row>
    <row r="2" spans="1:223" s="32" customFormat="1" ht="18" customHeight="1">
      <c r="A2" s="69"/>
      <c r="B2" s="70"/>
      <c r="C2" s="7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123" t="s">
        <v>186</v>
      </c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4"/>
      <c r="BF2" s="125" t="s">
        <v>187</v>
      </c>
      <c r="BG2" s="126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</row>
    <row r="3" spans="1:223" s="32" customFormat="1" ht="27" customHeight="1" thickBot="1">
      <c r="A3" s="73"/>
      <c r="B3" s="74"/>
      <c r="C3" s="75"/>
      <c r="D3" s="76"/>
      <c r="E3" s="76"/>
      <c r="F3" s="76"/>
      <c r="G3" s="76"/>
      <c r="H3" s="77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9"/>
      <c r="BF3" s="127" t="s">
        <v>188</v>
      </c>
      <c r="BG3" s="12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</row>
    <row r="4" spans="1:59" s="32" customFormat="1" ht="18" customHeight="1">
      <c r="A4" s="80" t="s">
        <v>190</v>
      </c>
      <c r="B4" s="81"/>
      <c r="C4" s="129" t="s">
        <v>107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30"/>
      <c r="BF4" s="131" t="s">
        <v>200</v>
      </c>
      <c r="BG4" s="132"/>
    </row>
    <row r="5" spans="1:59" s="32" customFormat="1" ht="16.5" customHeight="1" thickBot="1">
      <c r="A5" s="82" t="s">
        <v>189</v>
      </c>
      <c r="B5" s="83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115"/>
      <c r="Z5" s="115"/>
      <c r="AA5" s="115"/>
      <c r="AB5" s="115"/>
      <c r="AC5" s="115"/>
      <c r="AD5" s="115"/>
      <c r="AE5" s="11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116" t="s">
        <v>0</v>
      </c>
      <c r="BG5" s="117"/>
    </row>
    <row r="6" spans="1:59" s="32" customFormat="1" ht="22.5">
      <c r="A6" s="30" t="s">
        <v>1</v>
      </c>
      <c r="B6" s="30" t="s">
        <v>108</v>
      </c>
      <c r="C6" s="30" t="s">
        <v>2</v>
      </c>
      <c r="D6" s="30" t="s">
        <v>17</v>
      </c>
      <c r="E6" s="30" t="s">
        <v>18</v>
      </c>
      <c r="F6" s="30" t="s">
        <v>19</v>
      </c>
      <c r="G6" s="30" t="s">
        <v>20</v>
      </c>
      <c r="H6" s="30" t="s">
        <v>21</v>
      </c>
      <c r="I6" s="30" t="s">
        <v>22</v>
      </c>
      <c r="J6" s="30" t="s">
        <v>23</v>
      </c>
      <c r="K6" s="30" t="s">
        <v>24</v>
      </c>
      <c r="L6" s="30" t="s">
        <v>25</v>
      </c>
      <c r="M6" s="30" t="s">
        <v>26</v>
      </c>
      <c r="N6" s="30" t="s">
        <v>27</v>
      </c>
      <c r="O6" s="30" t="s">
        <v>28</v>
      </c>
      <c r="P6" s="30" t="s">
        <v>29</v>
      </c>
      <c r="Q6" s="30" t="s">
        <v>30</v>
      </c>
      <c r="R6" s="30" t="s">
        <v>31</v>
      </c>
      <c r="S6" s="30" t="s">
        <v>32</v>
      </c>
      <c r="T6" s="30" t="s">
        <v>33</v>
      </c>
      <c r="U6" s="31" t="s">
        <v>34</v>
      </c>
      <c r="V6" s="31" t="s">
        <v>35</v>
      </c>
      <c r="W6" s="31" t="s">
        <v>36</v>
      </c>
      <c r="X6" s="31" t="s">
        <v>37</v>
      </c>
      <c r="Y6" s="31" t="s">
        <v>38</v>
      </c>
      <c r="Z6" s="31" t="s">
        <v>39</v>
      </c>
      <c r="AA6" s="30" t="s">
        <v>40</v>
      </c>
      <c r="AB6" s="30" t="s">
        <v>41</v>
      </c>
      <c r="AC6" s="30" t="s">
        <v>42</v>
      </c>
      <c r="AD6" s="30" t="s">
        <v>43</v>
      </c>
      <c r="AE6" s="30" t="s">
        <v>44</v>
      </c>
      <c r="AF6" s="30" t="s">
        <v>45</v>
      </c>
      <c r="AG6" s="30" t="s">
        <v>46</v>
      </c>
      <c r="AH6" s="30" t="s">
        <v>47</v>
      </c>
      <c r="AI6" s="30" t="s">
        <v>48</v>
      </c>
      <c r="AJ6" s="30" t="s">
        <v>49</v>
      </c>
      <c r="AK6" s="30" t="s">
        <v>50</v>
      </c>
      <c r="AL6" s="30" t="s">
        <v>51</v>
      </c>
      <c r="AM6" s="30" t="s">
        <v>52</v>
      </c>
      <c r="AN6" s="30" t="s">
        <v>53</v>
      </c>
      <c r="AO6" s="30" t="s">
        <v>54</v>
      </c>
      <c r="AP6" s="30" t="s">
        <v>55</v>
      </c>
      <c r="AQ6" s="30" t="s">
        <v>56</v>
      </c>
      <c r="AR6" s="30" t="s">
        <v>57</v>
      </c>
      <c r="AS6" s="30" t="s">
        <v>58</v>
      </c>
      <c r="AT6" s="30" t="s">
        <v>59</v>
      </c>
      <c r="AU6" s="30" t="s">
        <v>3</v>
      </c>
      <c r="AV6" s="30" t="s">
        <v>4</v>
      </c>
      <c r="AW6" s="30" t="s">
        <v>5</v>
      </c>
      <c r="AX6" s="30" t="s">
        <v>6</v>
      </c>
      <c r="AY6" s="30" t="s">
        <v>7</v>
      </c>
      <c r="AZ6" s="30" t="s">
        <v>8</v>
      </c>
      <c r="BA6" s="30" t="s">
        <v>9</v>
      </c>
      <c r="BB6" s="30" t="s">
        <v>10</v>
      </c>
      <c r="BC6" s="30" t="s">
        <v>11</v>
      </c>
      <c r="BD6" s="30" t="s">
        <v>12</v>
      </c>
      <c r="BE6" s="30" t="s">
        <v>13</v>
      </c>
      <c r="BF6" s="30" t="s">
        <v>14</v>
      </c>
      <c r="BG6" s="30" t="s">
        <v>15</v>
      </c>
    </row>
    <row r="7" spans="1:61" ht="11.25" customHeight="1">
      <c r="A7" s="34" t="s">
        <v>177</v>
      </c>
      <c r="B7" s="33"/>
      <c r="C7" s="34" t="s">
        <v>109</v>
      </c>
      <c r="D7" s="34">
        <f>SUM(D8,D80)</f>
        <v>1031027.41</v>
      </c>
      <c r="E7" s="34">
        <f aca="true" t="shared" si="0" ref="E7:BG7">SUM(E8,E80)</f>
        <v>814.25</v>
      </c>
      <c r="F7" s="34">
        <f t="shared" si="0"/>
        <v>814.25</v>
      </c>
      <c r="G7" s="34">
        <f t="shared" si="0"/>
        <v>1031027.41</v>
      </c>
      <c r="H7" s="34">
        <f t="shared" si="0"/>
        <v>264227.62479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4">
        <f t="shared" si="0"/>
        <v>264227.62479</v>
      </c>
      <c r="U7" s="34">
        <f t="shared" si="0"/>
        <v>119273.73573999999</v>
      </c>
      <c r="V7" s="34">
        <f t="shared" si="0"/>
        <v>0</v>
      </c>
      <c r="W7" s="34">
        <f t="shared" si="0"/>
        <v>0</v>
      </c>
      <c r="X7" s="34">
        <f t="shared" si="0"/>
        <v>0</v>
      </c>
      <c r="Y7" s="34">
        <f t="shared" si="0"/>
        <v>0</v>
      </c>
      <c r="Z7" s="34">
        <f t="shared" si="0"/>
        <v>0</v>
      </c>
      <c r="AA7" s="34">
        <f t="shared" si="0"/>
        <v>0</v>
      </c>
      <c r="AB7" s="34">
        <f t="shared" si="0"/>
        <v>0</v>
      </c>
      <c r="AC7" s="34">
        <f t="shared" si="0"/>
        <v>0</v>
      </c>
      <c r="AD7" s="34">
        <f t="shared" si="0"/>
        <v>0</v>
      </c>
      <c r="AE7" s="34">
        <f t="shared" si="0"/>
        <v>0</v>
      </c>
      <c r="AF7" s="34">
        <f t="shared" si="0"/>
        <v>0</v>
      </c>
      <c r="AG7" s="34">
        <f t="shared" si="0"/>
        <v>119273.73573999999</v>
      </c>
      <c r="AH7" s="34">
        <f t="shared" si="0"/>
        <v>13850.97593</v>
      </c>
      <c r="AI7" s="34">
        <f t="shared" si="0"/>
        <v>0</v>
      </c>
      <c r="AJ7" s="34">
        <f t="shared" si="0"/>
        <v>0</v>
      </c>
      <c r="AK7" s="34">
        <f t="shared" si="0"/>
        <v>0</v>
      </c>
      <c r="AL7" s="34">
        <f t="shared" si="0"/>
        <v>0</v>
      </c>
      <c r="AM7" s="34">
        <f t="shared" si="0"/>
        <v>0</v>
      </c>
      <c r="AN7" s="34">
        <f t="shared" si="0"/>
        <v>0</v>
      </c>
      <c r="AO7" s="34">
        <f t="shared" si="0"/>
        <v>0</v>
      </c>
      <c r="AP7" s="34">
        <f t="shared" si="0"/>
        <v>0</v>
      </c>
      <c r="AQ7" s="34">
        <f t="shared" si="0"/>
        <v>0</v>
      </c>
      <c r="AR7" s="34">
        <f t="shared" si="0"/>
        <v>0</v>
      </c>
      <c r="AS7" s="34">
        <f t="shared" si="0"/>
        <v>0</v>
      </c>
      <c r="AT7" s="34">
        <f t="shared" si="0"/>
        <v>13850.97593</v>
      </c>
      <c r="AU7" s="34">
        <f t="shared" si="0"/>
        <v>13850.97593</v>
      </c>
      <c r="AV7" s="34">
        <f t="shared" si="0"/>
        <v>0</v>
      </c>
      <c r="AW7" s="34">
        <f t="shared" si="0"/>
        <v>0</v>
      </c>
      <c r="AX7" s="34">
        <f t="shared" si="0"/>
        <v>0</v>
      </c>
      <c r="AY7" s="34">
        <f t="shared" si="0"/>
        <v>0</v>
      </c>
      <c r="AZ7" s="34">
        <f t="shared" si="0"/>
        <v>0</v>
      </c>
      <c r="BA7" s="34">
        <f t="shared" si="0"/>
        <v>0</v>
      </c>
      <c r="BB7" s="34">
        <f t="shared" si="0"/>
        <v>0</v>
      </c>
      <c r="BC7" s="34">
        <f t="shared" si="0"/>
        <v>0</v>
      </c>
      <c r="BD7" s="34">
        <f t="shared" si="0"/>
        <v>0</v>
      </c>
      <c r="BE7" s="34">
        <f t="shared" si="0"/>
        <v>0</v>
      </c>
      <c r="BF7" s="34">
        <f t="shared" si="0"/>
        <v>0</v>
      </c>
      <c r="BG7" s="34">
        <f t="shared" si="0"/>
        <v>13850.97593</v>
      </c>
      <c r="BH7" s="32"/>
      <c r="BI7" s="32"/>
    </row>
    <row r="8" spans="1:61" s="29" customFormat="1" ht="11.25" customHeight="1">
      <c r="A8" s="36" t="s">
        <v>178</v>
      </c>
      <c r="B8" s="35"/>
      <c r="C8" s="36" t="s">
        <v>110</v>
      </c>
      <c r="D8" s="36">
        <f>+D9+D16+D59</f>
        <v>941027.41</v>
      </c>
      <c r="E8" s="36">
        <f aca="true" t="shared" si="1" ref="E8:BG8">+E9+E16+E59</f>
        <v>814.25</v>
      </c>
      <c r="F8" s="36">
        <f t="shared" si="1"/>
        <v>814.25</v>
      </c>
      <c r="G8" s="36">
        <f t="shared" si="1"/>
        <v>941027.41</v>
      </c>
      <c r="H8" s="36">
        <f t="shared" si="1"/>
        <v>264227.62479</v>
      </c>
      <c r="I8" s="36">
        <f t="shared" si="1"/>
        <v>0</v>
      </c>
      <c r="J8" s="36">
        <f t="shared" si="1"/>
        <v>0</v>
      </c>
      <c r="K8" s="36">
        <f t="shared" si="1"/>
        <v>0</v>
      </c>
      <c r="L8" s="36">
        <f t="shared" si="1"/>
        <v>0</v>
      </c>
      <c r="M8" s="36">
        <f t="shared" si="1"/>
        <v>0</v>
      </c>
      <c r="N8" s="36">
        <f t="shared" si="1"/>
        <v>0</v>
      </c>
      <c r="O8" s="36">
        <f t="shared" si="1"/>
        <v>0</v>
      </c>
      <c r="P8" s="36">
        <f t="shared" si="1"/>
        <v>0</v>
      </c>
      <c r="Q8" s="36">
        <f t="shared" si="1"/>
        <v>0</v>
      </c>
      <c r="R8" s="36">
        <f t="shared" si="1"/>
        <v>0</v>
      </c>
      <c r="S8" s="36">
        <f t="shared" si="1"/>
        <v>0</v>
      </c>
      <c r="T8" s="36">
        <f t="shared" si="1"/>
        <v>264227.62479</v>
      </c>
      <c r="U8" s="36">
        <f t="shared" si="1"/>
        <v>119273.73573999999</v>
      </c>
      <c r="V8" s="36">
        <f t="shared" si="1"/>
        <v>0</v>
      </c>
      <c r="W8" s="36">
        <f t="shared" si="1"/>
        <v>0</v>
      </c>
      <c r="X8" s="36">
        <f t="shared" si="1"/>
        <v>0</v>
      </c>
      <c r="Y8" s="36">
        <f t="shared" si="1"/>
        <v>0</v>
      </c>
      <c r="Z8" s="36">
        <f t="shared" si="1"/>
        <v>0</v>
      </c>
      <c r="AA8" s="36">
        <f t="shared" si="1"/>
        <v>0</v>
      </c>
      <c r="AB8" s="36">
        <f t="shared" si="1"/>
        <v>0</v>
      </c>
      <c r="AC8" s="36">
        <f t="shared" si="1"/>
        <v>0</v>
      </c>
      <c r="AD8" s="36">
        <f t="shared" si="1"/>
        <v>0</v>
      </c>
      <c r="AE8" s="36">
        <f t="shared" si="1"/>
        <v>0</v>
      </c>
      <c r="AF8" s="36">
        <f t="shared" si="1"/>
        <v>0</v>
      </c>
      <c r="AG8" s="36">
        <f t="shared" si="1"/>
        <v>119273.73573999999</v>
      </c>
      <c r="AH8" s="36">
        <f t="shared" si="1"/>
        <v>13850.97593</v>
      </c>
      <c r="AI8" s="36">
        <f t="shared" si="1"/>
        <v>0</v>
      </c>
      <c r="AJ8" s="36">
        <f t="shared" si="1"/>
        <v>0</v>
      </c>
      <c r="AK8" s="36">
        <f t="shared" si="1"/>
        <v>0</v>
      </c>
      <c r="AL8" s="36">
        <f t="shared" si="1"/>
        <v>0</v>
      </c>
      <c r="AM8" s="36">
        <f t="shared" si="1"/>
        <v>0</v>
      </c>
      <c r="AN8" s="36">
        <f t="shared" si="1"/>
        <v>0</v>
      </c>
      <c r="AO8" s="36">
        <f t="shared" si="1"/>
        <v>0</v>
      </c>
      <c r="AP8" s="36">
        <f t="shared" si="1"/>
        <v>0</v>
      </c>
      <c r="AQ8" s="36">
        <f t="shared" si="1"/>
        <v>0</v>
      </c>
      <c r="AR8" s="36">
        <f t="shared" si="1"/>
        <v>0</v>
      </c>
      <c r="AS8" s="36">
        <f t="shared" si="1"/>
        <v>0</v>
      </c>
      <c r="AT8" s="36">
        <f t="shared" si="1"/>
        <v>13850.97593</v>
      </c>
      <c r="AU8" s="36">
        <f t="shared" si="1"/>
        <v>13850.97593</v>
      </c>
      <c r="AV8" s="36">
        <f t="shared" si="1"/>
        <v>0</v>
      </c>
      <c r="AW8" s="36">
        <f t="shared" si="1"/>
        <v>0</v>
      </c>
      <c r="AX8" s="36">
        <f t="shared" si="1"/>
        <v>0</v>
      </c>
      <c r="AY8" s="36">
        <f t="shared" si="1"/>
        <v>0</v>
      </c>
      <c r="AZ8" s="36">
        <f t="shared" si="1"/>
        <v>0</v>
      </c>
      <c r="BA8" s="36">
        <f t="shared" si="1"/>
        <v>0</v>
      </c>
      <c r="BB8" s="36">
        <f t="shared" si="1"/>
        <v>0</v>
      </c>
      <c r="BC8" s="36">
        <f t="shared" si="1"/>
        <v>0</v>
      </c>
      <c r="BD8" s="36">
        <f t="shared" si="1"/>
        <v>0</v>
      </c>
      <c r="BE8" s="36">
        <f t="shared" si="1"/>
        <v>0</v>
      </c>
      <c r="BF8" s="36">
        <f t="shared" si="1"/>
        <v>0</v>
      </c>
      <c r="BG8" s="36">
        <f t="shared" si="1"/>
        <v>13850.97593</v>
      </c>
      <c r="BH8" s="32"/>
      <c r="BI8" s="32"/>
    </row>
    <row r="9" spans="1:61" s="39" customFormat="1" ht="11.25" customHeight="1">
      <c r="A9" s="37" t="s">
        <v>111</v>
      </c>
      <c r="B9" s="38">
        <v>20</v>
      </c>
      <c r="C9" s="37" t="s">
        <v>112</v>
      </c>
      <c r="D9" s="37">
        <f>+D10+D14</f>
        <v>168000</v>
      </c>
      <c r="E9" s="37">
        <f aca="true" t="shared" si="2" ref="E9:BG9">+E10+E14</f>
        <v>814.25</v>
      </c>
      <c r="F9" s="37">
        <f t="shared" si="2"/>
        <v>814.25</v>
      </c>
      <c r="G9" s="37">
        <f t="shared" si="2"/>
        <v>168000</v>
      </c>
      <c r="H9" s="37">
        <f t="shared" si="2"/>
        <v>7841.93318</v>
      </c>
      <c r="I9" s="37">
        <f t="shared" si="2"/>
        <v>0</v>
      </c>
      <c r="J9" s="37">
        <f t="shared" si="2"/>
        <v>0</v>
      </c>
      <c r="K9" s="37">
        <f t="shared" si="2"/>
        <v>0</v>
      </c>
      <c r="L9" s="37">
        <f t="shared" si="2"/>
        <v>0</v>
      </c>
      <c r="M9" s="37">
        <f t="shared" si="2"/>
        <v>0</v>
      </c>
      <c r="N9" s="37">
        <f t="shared" si="2"/>
        <v>0</v>
      </c>
      <c r="O9" s="37">
        <f t="shared" si="2"/>
        <v>0</v>
      </c>
      <c r="P9" s="37">
        <f t="shared" si="2"/>
        <v>0</v>
      </c>
      <c r="Q9" s="37">
        <f t="shared" si="2"/>
        <v>0</v>
      </c>
      <c r="R9" s="37">
        <f t="shared" si="2"/>
        <v>0</v>
      </c>
      <c r="S9" s="37">
        <f t="shared" si="2"/>
        <v>0</v>
      </c>
      <c r="T9" s="37">
        <f t="shared" si="2"/>
        <v>7841.93318</v>
      </c>
      <c r="U9" s="37">
        <f t="shared" si="2"/>
        <v>2889.7916899999996</v>
      </c>
      <c r="V9" s="37">
        <f t="shared" si="2"/>
        <v>0</v>
      </c>
      <c r="W9" s="37">
        <f t="shared" si="2"/>
        <v>0</v>
      </c>
      <c r="X9" s="37">
        <f t="shared" si="2"/>
        <v>0</v>
      </c>
      <c r="Y9" s="37">
        <f t="shared" si="2"/>
        <v>0</v>
      </c>
      <c r="Z9" s="37">
        <f t="shared" si="2"/>
        <v>0</v>
      </c>
      <c r="AA9" s="37">
        <f t="shared" si="2"/>
        <v>0</v>
      </c>
      <c r="AB9" s="37">
        <f t="shared" si="2"/>
        <v>0</v>
      </c>
      <c r="AC9" s="37">
        <f t="shared" si="2"/>
        <v>0</v>
      </c>
      <c r="AD9" s="37">
        <f t="shared" si="2"/>
        <v>0</v>
      </c>
      <c r="AE9" s="37">
        <f t="shared" si="2"/>
        <v>0</v>
      </c>
      <c r="AF9" s="37">
        <f t="shared" si="2"/>
        <v>0</v>
      </c>
      <c r="AG9" s="37">
        <f t="shared" si="2"/>
        <v>2889.7916899999996</v>
      </c>
      <c r="AH9" s="37">
        <f t="shared" si="2"/>
        <v>2391</v>
      </c>
      <c r="AI9" s="37">
        <f t="shared" si="2"/>
        <v>0</v>
      </c>
      <c r="AJ9" s="37">
        <f t="shared" si="2"/>
        <v>0</v>
      </c>
      <c r="AK9" s="37">
        <f t="shared" si="2"/>
        <v>0</v>
      </c>
      <c r="AL9" s="37">
        <f t="shared" si="2"/>
        <v>0</v>
      </c>
      <c r="AM9" s="37">
        <f t="shared" si="2"/>
        <v>0</v>
      </c>
      <c r="AN9" s="37">
        <f t="shared" si="2"/>
        <v>0</v>
      </c>
      <c r="AO9" s="37">
        <f t="shared" si="2"/>
        <v>0</v>
      </c>
      <c r="AP9" s="37">
        <f t="shared" si="2"/>
        <v>0</v>
      </c>
      <c r="AQ9" s="37">
        <f t="shared" si="2"/>
        <v>0</v>
      </c>
      <c r="AR9" s="37">
        <f t="shared" si="2"/>
        <v>0</v>
      </c>
      <c r="AS9" s="37">
        <f t="shared" si="2"/>
        <v>0</v>
      </c>
      <c r="AT9" s="37">
        <f t="shared" si="2"/>
        <v>2391</v>
      </c>
      <c r="AU9" s="37">
        <f t="shared" si="2"/>
        <v>2391</v>
      </c>
      <c r="AV9" s="37">
        <f t="shared" si="2"/>
        <v>0</v>
      </c>
      <c r="AW9" s="37">
        <f t="shared" si="2"/>
        <v>0</v>
      </c>
      <c r="AX9" s="37">
        <f t="shared" si="2"/>
        <v>0</v>
      </c>
      <c r="AY9" s="37">
        <f t="shared" si="2"/>
        <v>0</v>
      </c>
      <c r="AZ9" s="37">
        <f t="shared" si="2"/>
        <v>0</v>
      </c>
      <c r="BA9" s="37">
        <f t="shared" si="2"/>
        <v>0</v>
      </c>
      <c r="BB9" s="37">
        <f t="shared" si="2"/>
        <v>0</v>
      </c>
      <c r="BC9" s="37">
        <f t="shared" si="2"/>
        <v>0</v>
      </c>
      <c r="BD9" s="37">
        <f t="shared" si="2"/>
        <v>0</v>
      </c>
      <c r="BE9" s="37">
        <f t="shared" si="2"/>
        <v>0</v>
      </c>
      <c r="BF9" s="37">
        <f t="shared" si="2"/>
        <v>0</v>
      </c>
      <c r="BG9" s="37">
        <f t="shared" si="2"/>
        <v>2391</v>
      </c>
      <c r="BH9" s="32"/>
      <c r="BI9" s="32"/>
    </row>
    <row r="10" spans="1:61" s="39" customFormat="1" ht="11.25" customHeight="1">
      <c r="A10" s="37" t="s">
        <v>170</v>
      </c>
      <c r="B10" s="38" t="s">
        <v>114</v>
      </c>
      <c r="C10" s="37" t="s">
        <v>171</v>
      </c>
      <c r="D10" s="37">
        <f>SUM(D11:D13)</f>
        <v>168000</v>
      </c>
      <c r="E10" s="37">
        <f aca="true" t="shared" si="3" ref="E10:BG10">SUM(E11:E13)</f>
        <v>25.25</v>
      </c>
      <c r="F10" s="37">
        <f t="shared" si="3"/>
        <v>814.25</v>
      </c>
      <c r="G10" s="37">
        <f t="shared" si="3"/>
        <v>167211</v>
      </c>
      <c r="H10" s="37">
        <f t="shared" si="3"/>
        <v>7841.93318</v>
      </c>
      <c r="I10" s="37">
        <f t="shared" si="3"/>
        <v>0</v>
      </c>
      <c r="J10" s="37">
        <f t="shared" si="3"/>
        <v>0</v>
      </c>
      <c r="K10" s="37">
        <f t="shared" si="3"/>
        <v>0</v>
      </c>
      <c r="L10" s="37">
        <f t="shared" si="3"/>
        <v>0</v>
      </c>
      <c r="M10" s="37">
        <f t="shared" si="3"/>
        <v>0</v>
      </c>
      <c r="N10" s="37">
        <f t="shared" si="3"/>
        <v>0</v>
      </c>
      <c r="O10" s="37">
        <f t="shared" si="3"/>
        <v>0</v>
      </c>
      <c r="P10" s="37">
        <f t="shared" si="3"/>
        <v>0</v>
      </c>
      <c r="Q10" s="37">
        <f t="shared" si="3"/>
        <v>0</v>
      </c>
      <c r="R10" s="37">
        <f t="shared" si="3"/>
        <v>0</v>
      </c>
      <c r="S10" s="37">
        <f t="shared" si="3"/>
        <v>0</v>
      </c>
      <c r="T10" s="37">
        <f t="shared" si="3"/>
        <v>7841.93318</v>
      </c>
      <c r="U10" s="37">
        <f t="shared" si="3"/>
        <v>2889.7916899999996</v>
      </c>
      <c r="V10" s="37">
        <f t="shared" si="3"/>
        <v>0</v>
      </c>
      <c r="W10" s="37">
        <f t="shared" si="3"/>
        <v>0</v>
      </c>
      <c r="X10" s="37">
        <f t="shared" si="3"/>
        <v>0</v>
      </c>
      <c r="Y10" s="37">
        <f t="shared" si="3"/>
        <v>0</v>
      </c>
      <c r="Z10" s="37">
        <f t="shared" si="3"/>
        <v>0</v>
      </c>
      <c r="AA10" s="37">
        <f t="shared" si="3"/>
        <v>0</v>
      </c>
      <c r="AB10" s="37">
        <f t="shared" si="3"/>
        <v>0</v>
      </c>
      <c r="AC10" s="37">
        <f t="shared" si="3"/>
        <v>0</v>
      </c>
      <c r="AD10" s="37">
        <f t="shared" si="3"/>
        <v>0</v>
      </c>
      <c r="AE10" s="37">
        <f t="shared" si="3"/>
        <v>0</v>
      </c>
      <c r="AF10" s="37">
        <f t="shared" si="3"/>
        <v>0</v>
      </c>
      <c r="AG10" s="37">
        <f t="shared" si="3"/>
        <v>2889.7916899999996</v>
      </c>
      <c r="AH10" s="37">
        <f t="shared" si="3"/>
        <v>2391</v>
      </c>
      <c r="AI10" s="37">
        <f t="shared" si="3"/>
        <v>0</v>
      </c>
      <c r="AJ10" s="37">
        <f t="shared" si="3"/>
        <v>0</v>
      </c>
      <c r="AK10" s="37">
        <f t="shared" si="3"/>
        <v>0</v>
      </c>
      <c r="AL10" s="37">
        <f t="shared" si="3"/>
        <v>0</v>
      </c>
      <c r="AM10" s="37">
        <f t="shared" si="3"/>
        <v>0</v>
      </c>
      <c r="AN10" s="37">
        <f t="shared" si="3"/>
        <v>0</v>
      </c>
      <c r="AO10" s="37">
        <f t="shared" si="3"/>
        <v>0</v>
      </c>
      <c r="AP10" s="37">
        <f t="shared" si="3"/>
        <v>0</v>
      </c>
      <c r="AQ10" s="37">
        <f t="shared" si="3"/>
        <v>0</v>
      </c>
      <c r="AR10" s="37">
        <f t="shared" si="3"/>
        <v>0</v>
      </c>
      <c r="AS10" s="37">
        <f t="shared" si="3"/>
        <v>0</v>
      </c>
      <c r="AT10" s="37">
        <f t="shared" si="3"/>
        <v>2391</v>
      </c>
      <c r="AU10" s="37">
        <f t="shared" si="3"/>
        <v>2391</v>
      </c>
      <c r="AV10" s="37">
        <f t="shared" si="3"/>
        <v>0</v>
      </c>
      <c r="AW10" s="37">
        <f t="shared" si="3"/>
        <v>0</v>
      </c>
      <c r="AX10" s="37">
        <f t="shared" si="3"/>
        <v>0</v>
      </c>
      <c r="AY10" s="37">
        <f t="shared" si="3"/>
        <v>0</v>
      </c>
      <c r="AZ10" s="37">
        <f t="shared" si="3"/>
        <v>0</v>
      </c>
      <c r="BA10" s="37">
        <f t="shared" si="3"/>
        <v>0</v>
      </c>
      <c r="BB10" s="37">
        <f t="shared" si="3"/>
        <v>0</v>
      </c>
      <c r="BC10" s="37">
        <f t="shared" si="3"/>
        <v>0</v>
      </c>
      <c r="BD10" s="37">
        <f t="shared" si="3"/>
        <v>0</v>
      </c>
      <c r="BE10" s="37">
        <f t="shared" si="3"/>
        <v>0</v>
      </c>
      <c r="BF10" s="37">
        <f t="shared" si="3"/>
        <v>0</v>
      </c>
      <c r="BG10" s="37">
        <f t="shared" si="3"/>
        <v>2391</v>
      </c>
      <c r="BH10" s="32"/>
      <c r="BI10" s="32"/>
    </row>
    <row r="11" spans="1:59" s="32" customFormat="1" ht="11.25" customHeight="1">
      <c r="A11" s="40" t="s">
        <v>113</v>
      </c>
      <c r="B11" s="41" t="s">
        <v>114</v>
      </c>
      <c r="C11" s="62" t="s">
        <v>115</v>
      </c>
      <c r="D11" s="37">
        <f>+'[2]Informe_Fondane'!D11</f>
        <v>823.327</v>
      </c>
      <c r="E11" s="37">
        <f>+'[2]Informe_Fondane'!E11</f>
        <v>0</v>
      </c>
      <c r="F11" s="37">
        <f>+'[2]Informe_Fondane'!F11</f>
        <v>0</v>
      </c>
      <c r="G11" s="37">
        <f>+'[2]Informe_Fondane'!G11</f>
        <v>823.327</v>
      </c>
      <c r="H11" s="37">
        <f>+'[2]Informe_Fondane'!H11</f>
        <v>147.19741</v>
      </c>
      <c r="I11" s="37">
        <f>+'[2]Informe_Fondane'!I11</f>
        <v>0</v>
      </c>
      <c r="J11" s="37">
        <f>+'[2]Informe_Fondane'!J11</f>
        <v>0</v>
      </c>
      <c r="K11" s="37">
        <f>+'[2]Informe_Fondane'!K11</f>
        <v>0</v>
      </c>
      <c r="L11" s="37">
        <f>+'[2]Informe_Fondane'!L11</f>
        <v>0</v>
      </c>
      <c r="M11" s="37">
        <f>+'[2]Informe_Fondane'!M11</f>
        <v>0</v>
      </c>
      <c r="N11" s="37">
        <f>+'[2]Informe_Fondane'!N11</f>
        <v>0</v>
      </c>
      <c r="O11" s="37">
        <f>+'[2]Informe_Fondane'!O11</f>
        <v>0</v>
      </c>
      <c r="P11" s="37">
        <f>+'[2]Informe_Fondane'!P11</f>
        <v>0</v>
      </c>
      <c r="Q11" s="37">
        <f>+'[2]Informe_Fondane'!Q11</f>
        <v>0</v>
      </c>
      <c r="R11" s="37">
        <f>+'[2]Informe_Fondane'!R11</f>
        <v>0</v>
      </c>
      <c r="S11" s="37">
        <f>+'[2]Informe_Fondane'!S11</f>
        <v>0</v>
      </c>
      <c r="T11" s="37">
        <f>SUM(H11:S11)</f>
        <v>147.19741</v>
      </c>
      <c r="U11" s="37">
        <f>+'[2]Informe_Fondane'!U11</f>
        <v>1.7178099999999998</v>
      </c>
      <c r="V11" s="37">
        <f>+'[2]Informe_Fondane'!V11</f>
        <v>0</v>
      </c>
      <c r="W11" s="37">
        <f>+'[2]Informe_Fondane'!W11</f>
        <v>0</v>
      </c>
      <c r="X11" s="37">
        <f>+'[2]Informe_Fondane'!X11</f>
        <v>0</v>
      </c>
      <c r="Y11" s="37">
        <f>+'[2]Informe_Fondane'!Y11</f>
        <v>0</v>
      </c>
      <c r="Z11" s="37">
        <f>+'[2]Informe_Fondane'!Z11</f>
        <v>0</v>
      </c>
      <c r="AA11" s="37">
        <f>+'[2]Informe_Fondane'!AA11</f>
        <v>0</v>
      </c>
      <c r="AB11" s="37">
        <f>+'[2]Informe_Fondane'!AB11</f>
        <v>0</v>
      </c>
      <c r="AC11" s="37">
        <f>+'[2]Informe_Fondane'!AC11</f>
        <v>0</v>
      </c>
      <c r="AD11" s="37">
        <f>+'[2]Informe_Fondane'!AD11</f>
        <v>0</v>
      </c>
      <c r="AE11" s="37">
        <f>+'[2]Informe_Fondane'!AE11</f>
        <v>0</v>
      </c>
      <c r="AF11" s="37">
        <f>+'[2]Informe_Fondane'!AF11</f>
        <v>0</v>
      </c>
      <c r="AG11" s="37">
        <f>SUM(U11:AF11)</f>
        <v>1.7178099999999998</v>
      </c>
      <c r="AH11" s="37">
        <f>+'[2]Informe_Fondane'!AH11</f>
        <v>0</v>
      </c>
      <c r="AI11" s="37">
        <f>+'[2]Informe_Fondane'!AI11</f>
        <v>0</v>
      </c>
      <c r="AJ11" s="37">
        <f>+'[2]Informe_Fondane'!AJ11</f>
        <v>0</v>
      </c>
      <c r="AK11" s="37">
        <f>+'[2]Informe_Fondane'!AK11</f>
        <v>0</v>
      </c>
      <c r="AL11" s="37">
        <f>+'[2]Informe_Fondane'!AL11</f>
        <v>0</v>
      </c>
      <c r="AM11" s="37">
        <f>+'[2]Informe_Fondane'!AM11</f>
        <v>0</v>
      </c>
      <c r="AN11" s="37">
        <f>+'[2]Informe_Fondane'!AN11</f>
        <v>0</v>
      </c>
      <c r="AO11" s="37">
        <f>+'[2]Informe_Fondane'!AO11</f>
        <v>0</v>
      </c>
      <c r="AP11" s="37">
        <f>+'[2]Informe_Fondane'!AP11</f>
        <v>0</v>
      </c>
      <c r="AQ11" s="37">
        <f>+'[2]Informe_Fondane'!AQ11</f>
        <v>0</v>
      </c>
      <c r="AR11" s="37">
        <f>+'[2]Informe_Fondane'!AR11</f>
        <v>0</v>
      </c>
      <c r="AS11" s="37">
        <f>+'[2]Informe_Fondane'!AS11</f>
        <v>0</v>
      </c>
      <c r="AT11" s="37">
        <f>SUM(AH11:AS11)</f>
        <v>0</v>
      </c>
      <c r="AU11" s="37">
        <f>+'[2]Informe_Fondane'!AU11</f>
        <v>0</v>
      </c>
      <c r="AV11" s="37">
        <f>+'[2]Informe_Fondane'!AV11</f>
        <v>0</v>
      </c>
      <c r="AW11" s="37">
        <f>+'[2]Informe_Fondane'!AW11</f>
        <v>0</v>
      </c>
      <c r="AX11" s="37">
        <f>+'[2]Informe_Fondane'!AX11</f>
        <v>0</v>
      </c>
      <c r="AY11" s="37">
        <f>+'[2]Informe_Fondane'!AY11</f>
        <v>0</v>
      </c>
      <c r="AZ11" s="37">
        <f>+'[2]Informe_Fondane'!AZ11</f>
        <v>0</v>
      </c>
      <c r="BA11" s="37">
        <f>+'[2]Informe_Fondane'!BA11</f>
        <v>0</v>
      </c>
      <c r="BB11" s="37">
        <f>+'[2]Informe_Fondane'!BB11</f>
        <v>0</v>
      </c>
      <c r="BC11" s="37">
        <f>+'[2]Informe_Fondane'!BC11</f>
        <v>0</v>
      </c>
      <c r="BD11" s="37">
        <f>+'[2]Informe_Fondane'!BD11</f>
        <v>0</v>
      </c>
      <c r="BE11" s="37">
        <f>+'[2]Informe_Fondane'!BE11</f>
        <v>0</v>
      </c>
      <c r="BF11" s="37">
        <f>+'[2]Informe_Fondane'!BF11</f>
        <v>0</v>
      </c>
      <c r="BG11" s="37">
        <f>SUM(AU11:BF11)</f>
        <v>0</v>
      </c>
    </row>
    <row r="12" spans="1:59" s="32" customFormat="1" ht="11.25" customHeight="1">
      <c r="A12" s="42" t="s">
        <v>116</v>
      </c>
      <c r="B12" s="43" t="s">
        <v>114</v>
      </c>
      <c r="C12" s="62" t="s">
        <v>117</v>
      </c>
      <c r="D12" s="42">
        <f>+'[2]Informe_Fondane'!D12</f>
        <v>157879.651</v>
      </c>
      <c r="E12" s="42">
        <f>+'[2]Informe_Fondane'!E12</f>
        <v>0</v>
      </c>
      <c r="F12" s="42">
        <f>+'[2]Informe_Fondane'!F12</f>
        <v>814.25</v>
      </c>
      <c r="G12" s="42">
        <f>+'[2]Informe_Fondane'!G12</f>
        <v>157065.401</v>
      </c>
      <c r="H12" s="42">
        <f>+'[2]Informe_Fondane'!H12</f>
        <v>537.59394</v>
      </c>
      <c r="I12" s="42">
        <f>+'[2]Informe_Fondane'!I12</f>
        <v>0</v>
      </c>
      <c r="J12" s="42">
        <f>+'[2]Informe_Fondane'!J12</f>
        <v>0</v>
      </c>
      <c r="K12" s="42">
        <f>+'[2]Informe_Fondane'!K12</f>
        <v>0</v>
      </c>
      <c r="L12" s="42">
        <f>+'[2]Informe_Fondane'!L12</f>
        <v>0</v>
      </c>
      <c r="M12" s="42">
        <f>+'[2]Informe_Fondane'!M12</f>
        <v>0</v>
      </c>
      <c r="N12" s="42">
        <f>+'[2]Informe_Fondane'!N12</f>
        <v>0</v>
      </c>
      <c r="O12" s="42">
        <f>+'[2]Informe_Fondane'!O12</f>
        <v>0</v>
      </c>
      <c r="P12" s="42">
        <f>+'[2]Informe_Fondane'!P12</f>
        <v>0</v>
      </c>
      <c r="Q12" s="42">
        <f>+'[2]Informe_Fondane'!Q12</f>
        <v>0</v>
      </c>
      <c r="R12" s="42">
        <f>+'[2]Informe_Fondane'!R12</f>
        <v>0</v>
      </c>
      <c r="S12" s="42">
        <f>+'[2]Informe_Fondane'!S12</f>
        <v>0</v>
      </c>
      <c r="T12" s="42">
        <f>SUM(H12:S12)</f>
        <v>537.59394</v>
      </c>
      <c r="U12" s="42">
        <f>+'[2]Informe_Fondane'!U12</f>
        <v>468.47985</v>
      </c>
      <c r="V12" s="42">
        <f>+'[2]Informe_Fondane'!V12</f>
        <v>0</v>
      </c>
      <c r="W12" s="42">
        <f>+'[2]Informe_Fondane'!W12</f>
        <v>0</v>
      </c>
      <c r="X12" s="42">
        <f>+'[2]Informe_Fondane'!X12</f>
        <v>0</v>
      </c>
      <c r="Y12" s="42">
        <f>+'[2]Informe_Fondane'!Y12</f>
        <v>0</v>
      </c>
      <c r="Z12" s="42">
        <f>+'[2]Informe_Fondane'!Z12</f>
        <v>0</v>
      </c>
      <c r="AA12" s="42">
        <f>+'[2]Informe_Fondane'!AA12</f>
        <v>0</v>
      </c>
      <c r="AB12" s="42">
        <f>+'[2]Informe_Fondane'!AB12</f>
        <v>0</v>
      </c>
      <c r="AC12" s="42">
        <f>+'[2]Informe_Fondane'!AC12</f>
        <v>0</v>
      </c>
      <c r="AD12" s="42">
        <f>+'[2]Informe_Fondane'!AD12</f>
        <v>0</v>
      </c>
      <c r="AE12" s="42">
        <f>+'[2]Informe_Fondane'!AE12</f>
        <v>0</v>
      </c>
      <c r="AF12" s="42">
        <f>+'[2]Informe_Fondane'!AF12</f>
        <v>0</v>
      </c>
      <c r="AG12" s="42">
        <f>SUM(U12:AF12)</f>
        <v>468.47985</v>
      </c>
      <c r="AH12" s="42">
        <f>+'[2]Informe_Fondane'!AH12</f>
        <v>0</v>
      </c>
      <c r="AI12" s="42">
        <f>+'[2]Informe_Fondane'!AI12</f>
        <v>0</v>
      </c>
      <c r="AJ12" s="42">
        <f>+'[2]Informe_Fondane'!AJ12</f>
        <v>0</v>
      </c>
      <c r="AK12" s="42">
        <f>+'[2]Informe_Fondane'!AK12</f>
        <v>0</v>
      </c>
      <c r="AL12" s="42">
        <f>+'[2]Informe_Fondane'!AL12</f>
        <v>0</v>
      </c>
      <c r="AM12" s="42">
        <f>+'[2]Informe_Fondane'!AM12</f>
        <v>0</v>
      </c>
      <c r="AN12" s="42">
        <f>+'[2]Informe_Fondane'!AN12</f>
        <v>0</v>
      </c>
      <c r="AO12" s="42">
        <f>+'[2]Informe_Fondane'!AO12</f>
        <v>0</v>
      </c>
      <c r="AP12" s="42">
        <f>+'[2]Informe_Fondane'!AP12</f>
        <v>0</v>
      </c>
      <c r="AQ12" s="42">
        <f>+'[2]Informe_Fondane'!AQ12</f>
        <v>0</v>
      </c>
      <c r="AR12" s="42">
        <f>+'[2]Informe_Fondane'!AR12</f>
        <v>0</v>
      </c>
      <c r="AS12" s="42">
        <f>+'[2]Informe_Fondane'!AS12</f>
        <v>0</v>
      </c>
      <c r="AT12" s="42">
        <f>SUM(AH12:AS12)</f>
        <v>0</v>
      </c>
      <c r="AU12" s="42">
        <f>+'[2]Informe_Fondane'!AU12</f>
        <v>0</v>
      </c>
      <c r="AV12" s="42">
        <f>+'[2]Informe_Fondane'!AV12</f>
        <v>0</v>
      </c>
      <c r="AW12" s="42">
        <f>+'[2]Informe_Fondane'!AW12</f>
        <v>0</v>
      </c>
      <c r="AX12" s="42">
        <f>+'[2]Informe_Fondane'!AX12</f>
        <v>0</v>
      </c>
      <c r="AY12" s="42">
        <f>+'[2]Informe_Fondane'!AY12</f>
        <v>0</v>
      </c>
      <c r="AZ12" s="42">
        <f>+'[2]Informe_Fondane'!AZ12</f>
        <v>0</v>
      </c>
      <c r="BA12" s="42">
        <f>+'[2]Informe_Fondane'!BA12</f>
        <v>0</v>
      </c>
      <c r="BB12" s="42">
        <f>+'[2]Informe_Fondane'!BB12</f>
        <v>0</v>
      </c>
      <c r="BC12" s="42">
        <f>+'[2]Informe_Fondane'!BC12</f>
        <v>0</v>
      </c>
      <c r="BD12" s="42">
        <f>+'[2]Informe_Fondane'!BD12</f>
        <v>0</v>
      </c>
      <c r="BE12" s="42">
        <f>+'[2]Informe_Fondane'!BE12</f>
        <v>0</v>
      </c>
      <c r="BF12" s="42">
        <f>+'[2]Informe_Fondane'!BF12</f>
        <v>0</v>
      </c>
      <c r="BG12" s="42">
        <f>SUM(AU12:BF12)</f>
        <v>0</v>
      </c>
    </row>
    <row r="13" spans="1:59" s="32" customFormat="1" ht="11.25" customHeight="1">
      <c r="A13" s="42" t="s">
        <v>118</v>
      </c>
      <c r="B13" s="43" t="s">
        <v>114</v>
      </c>
      <c r="C13" s="62" t="s">
        <v>119</v>
      </c>
      <c r="D13" s="42">
        <f>+'[2]Informe_Fondane'!D13</f>
        <v>9297.022</v>
      </c>
      <c r="E13" s="42">
        <f>+'[2]Informe_Fondane'!E13</f>
        <v>25.25</v>
      </c>
      <c r="F13" s="42">
        <f>+'[2]Informe_Fondane'!F13</f>
        <v>0</v>
      </c>
      <c r="G13" s="42">
        <f>+'[2]Informe_Fondane'!G13</f>
        <v>9322.272</v>
      </c>
      <c r="H13" s="42">
        <f>+'[2]Informe_Fondane'!H13</f>
        <v>7157.1418300000005</v>
      </c>
      <c r="I13" s="42">
        <f>+'[2]Informe_Fondane'!I13</f>
        <v>0</v>
      </c>
      <c r="J13" s="42">
        <f>+'[2]Informe_Fondane'!J13</f>
        <v>0</v>
      </c>
      <c r="K13" s="42">
        <f>+'[2]Informe_Fondane'!K13</f>
        <v>0</v>
      </c>
      <c r="L13" s="42">
        <f>+'[2]Informe_Fondane'!L13</f>
        <v>0</v>
      </c>
      <c r="M13" s="42">
        <f>+'[2]Informe_Fondane'!M13</f>
        <v>0</v>
      </c>
      <c r="N13" s="42">
        <f>+'[2]Informe_Fondane'!N13</f>
        <v>0</v>
      </c>
      <c r="O13" s="42">
        <f>+'[2]Informe_Fondane'!O13</f>
        <v>0</v>
      </c>
      <c r="P13" s="42">
        <f>+'[2]Informe_Fondane'!P13</f>
        <v>0</v>
      </c>
      <c r="Q13" s="42">
        <f>+'[2]Informe_Fondane'!Q13</f>
        <v>0</v>
      </c>
      <c r="R13" s="42">
        <f>+'[2]Informe_Fondane'!R13</f>
        <v>0</v>
      </c>
      <c r="S13" s="42">
        <f>+'[2]Informe_Fondane'!S13</f>
        <v>0</v>
      </c>
      <c r="T13" s="42">
        <f>SUM(H13:S13)</f>
        <v>7157.1418300000005</v>
      </c>
      <c r="U13" s="42">
        <f>+'[2]Informe_Fondane'!U13</f>
        <v>2419.5940299999997</v>
      </c>
      <c r="V13" s="42">
        <f>+'[2]Informe_Fondane'!V13</f>
        <v>0</v>
      </c>
      <c r="W13" s="42">
        <f>+'[2]Informe_Fondane'!W13</f>
        <v>0</v>
      </c>
      <c r="X13" s="42">
        <f>+'[2]Informe_Fondane'!X13</f>
        <v>0</v>
      </c>
      <c r="Y13" s="42">
        <f>+'[2]Informe_Fondane'!Y13</f>
        <v>0</v>
      </c>
      <c r="Z13" s="42">
        <f>+'[2]Informe_Fondane'!Z13</f>
        <v>0</v>
      </c>
      <c r="AA13" s="42">
        <f>+'[2]Informe_Fondane'!AA13</f>
        <v>0</v>
      </c>
      <c r="AB13" s="42">
        <f>+'[2]Informe_Fondane'!AB13</f>
        <v>0</v>
      </c>
      <c r="AC13" s="42">
        <f>+'[2]Informe_Fondane'!AC13</f>
        <v>0</v>
      </c>
      <c r="AD13" s="42">
        <f>+'[2]Informe_Fondane'!AD13</f>
        <v>0</v>
      </c>
      <c r="AE13" s="42">
        <f>+'[2]Informe_Fondane'!AE13</f>
        <v>0</v>
      </c>
      <c r="AF13" s="42">
        <f>+'[2]Informe_Fondane'!AF13</f>
        <v>0</v>
      </c>
      <c r="AG13" s="42">
        <f>SUM(U13:AF13)</f>
        <v>2419.5940299999997</v>
      </c>
      <c r="AH13" s="42">
        <f>+'[2]Informe_Fondane'!AH13</f>
        <v>2391</v>
      </c>
      <c r="AI13" s="42">
        <f>+'[2]Informe_Fondane'!AI13</f>
        <v>0</v>
      </c>
      <c r="AJ13" s="42">
        <f>+'[2]Informe_Fondane'!AJ13</f>
        <v>0</v>
      </c>
      <c r="AK13" s="42">
        <f>+'[2]Informe_Fondane'!AK13</f>
        <v>0</v>
      </c>
      <c r="AL13" s="42">
        <f>+'[2]Informe_Fondane'!AL13</f>
        <v>0</v>
      </c>
      <c r="AM13" s="42">
        <f>+'[2]Informe_Fondane'!AM13</f>
        <v>0</v>
      </c>
      <c r="AN13" s="42">
        <f>+'[2]Informe_Fondane'!AN13</f>
        <v>0</v>
      </c>
      <c r="AO13" s="42">
        <f>+'[2]Informe_Fondane'!AO13</f>
        <v>0</v>
      </c>
      <c r="AP13" s="42">
        <f>+'[2]Informe_Fondane'!AP13</f>
        <v>0</v>
      </c>
      <c r="AQ13" s="42">
        <f>+'[2]Informe_Fondane'!AQ13</f>
        <v>0</v>
      </c>
      <c r="AR13" s="42">
        <f>+'[2]Informe_Fondane'!AR13</f>
        <v>0</v>
      </c>
      <c r="AS13" s="42">
        <f>+'[2]Informe_Fondane'!AS13</f>
        <v>0</v>
      </c>
      <c r="AT13" s="42">
        <f>SUM(AH13:AS13)</f>
        <v>2391</v>
      </c>
      <c r="AU13" s="42">
        <f>+'[2]Informe_Fondane'!AU13</f>
        <v>2391</v>
      </c>
      <c r="AV13" s="42">
        <f>+'[2]Informe_Fondane'!AV13</f>
        <v>0</v>
      </c>
      <c r="AW13" s="42">
        <f>+'[2]Informe_Fondane'!AW13</f>
        <v>0</v>
      </c>
      <c r="AX13" s="42">
        <f>+'[2]Informe_Fondane'!AX13</f>
        <v>0</v>
      </c>
      <c r="AY13" s="42">
        <f>+'[2]Informe_Fondane'!AY13</f>
        <v>0</v>
      </c>
      <c r="AZ13" s="42">
        <f>+'[2]Informe_Fondane'!AZ13</f>
        <v>0</v>
      </c>
      <c r="BA13" s="42">
        <f>+'[2]Informe_Fondane'!BA13</f>
        <v>0</v>
      </c>
      <c r="BB13" s="42">
        <f>+'[2]Informe_Fondane'!BB13</f>
        <v>0</v>
      </c>
      <c r="BC13" s="42">
        <f>+'[2]Informe_Fondane'!BC13</f>
        <v>0</v>
      </c>
      <c r="BD13" s="42">
        <f>+'[2]Informe_Fondane'!BD13</f>
        <v>0</v>
      </c>
      <c r="BE13" s="42">
        <f>+'[2]Informe_Fondane'!BE13</f>
        <v>0</v>
      </c>
      <c r="BF13" s="42">
        <f>+'[2]Informe_Fondane'!BF13</f>
        <v>0</v>
      </c>
      <c r="BG13" s="42">
        <f>SUM(AU13:BF13)</f>
        <v>2391</v>
      </c>
    </row>
    <row r="14" spans="1:61" s="39" customFormat="1" ht="11.25" customHeight="1">
      <c r="A14" s="37" t="s">
        <v>172</v>
      </c>
      <c r="B14" s="38" t="s">
        <v>114</v>
      </c>
      <c r="C14" s="37" t="s">
        <v>174</v>
      </c>
      <c r="D14" s="37">
        <f>+D15</f>
        <v>0</v>
      </c>
      <c r="E14" s="37">
        <f aca="true" t="shared" si="4" ref="E14:BG14">+E15</f>
        <v>789</v>
      </c>
      <c r="F14" s="37">
        <f t="shared" si="4"/>
        <v>0</v>
      </c>
      <c r="G14" s="37">
        <f t="shared" si="4"/>
        <v>789</v>
      </c>
      <c r="H14" s="37">
        <f t="shared" si="4"/>
        <v>0</v>
      </c>
      <c r="I14" s="37">
        <f t="shared" si="4"/>
        <v>0</v>
      </c>
      <c r="J14" s="37">
        <f t="shared" si="4"/>
        <v>0</v>
      </c>
      <c r="K14" s="37">
        <f t="shared" si="4"/>
        <v>0</v>
      </c>
      <c r="L14" s="37">
        <f t="shared" si="4"/>
        <v>0</v>
      </c>
      <c r="M14" s="37">
        <f t="shared" si="4"/>
        <v>0</v>
      </c>
      <c r="N14" s="37">
        <f t="shared" si="4"/>
        <v>0</v>
      </c>
      <c r="O14" s="37">
        <f t="shared" si="4"/>
        <v>0</v>
      </c>
      <c r="P14" s="37">
        <f t="shared" si="4"/>
        <v>0</v>
      </c>
      <c r="Q14" s="37">
        <f t="shared" si="4"/>
        <v>0</v>
      </c>
      <c r="R14" s="37">
        <f t="shared" si="4"/>
        <v>0</v>
      </c>
      <c r="S14" s="37">
        <f t="shared" si="4"/>
        <v>0</v>
      </c>
      <c r="T14" s="37">
        <f t="shared" si="4"/>
        <v>0</v>
      </c>
      <c r="U14" s="37">
        <f t="shared" si="4"/>
        <v>0</v>
      </c>
      <c r="V14" s="37">
        <f t="shared" si="4"/>
        <v>0</v>
      </c>
      <c r="W14" s="37">
        <f t="shared" si="4"/>
        <v>0</v>
      </c>
      <c r="X14" s="37">
        <f t="shared" si="4"/>
        <v>0</v>
      </c>
      <c r="Y14" s="37">
        <f t="shared" si="4"/>
        <v>0</v>
      </c>
      <c r="Z14" s="37">
        <f t="shared" si="4"/>
        <v>0</v>
      </c>
      <c r="AA14" s="37">
        <f t="shared" si="4"/>
        <v>0</v>
      </c>
      <c r="AB14" s="37">
        <f t="shared" si="4"/>
        <v>0</v>
      </c>
      <c r="AC14" s="37">
        <f t="shared" si="4"/>
        <v>0</v>
      </c>
      <c r="AD14" s="37">
        <f t="shared" si="4"/>
        <v>0</v>
      </c>
      <c r="AE14" s="37">
        <f t="shared" si="4"/>
        <v>0</v>
      </c>
      <c r="AF14" s="37">
        <f t="shared" si="4"/>
        <v>0</v>
      </c>
      <c r="AG14" s="37">
        <f t="shared" si="4"/>
        <v>0</v>
      </c>
      <c r="AH14" s="37">
        <f t="shared" si="4"/>
        <v>0</v>
      </c>
      <c r="AI14" s="37">
        <f t="shared" si="4"/>
        <v>0</v>
      </c>
      <c r="AJ14" s="37">
        <f t="shared" si="4"/>
        <v>0</v>
      </c>
      <c r="AK14" s="37">
        <f t="shared" si="4"/>
        <v>0</v>
      </c>
      <c r="AL14" s="37">
        <f t="shared" si="4"/>
        <v>0</v>
      </c>
      <c r="AM14" s="37">
        <f t="shared" si="4"/>
        <v>0</v>
      </c>
      <c r="AN14" s="37">
        <f t="shared" si="4"/>
        <v>0</v>
      </c>
      <c r="AO14" s="37">
        <f t="shared" si="4"/>
        <v>0</v>
      </c>
      <c r="AP14" s="37">
        <f t="shared" si="4"/>
        <v>0</v>
      </c>
      <c r="AQ14" s="37">
        <f t="shared" si="4"/>
        <v>0</v>
      </c>
      <c r="AR14" s="37">
        <f t="shared" si="4"/>
        <v>0</v>
      </c>
      <c r="AS14" s="37">
        <f t="shared" si="4"/>
        <v>0</v>
      </c>
      <c r="AT14" s="37">
        <f t="shared" si="4"/>
        <v>0</v>
      </c>
      <c r="AU14" s="37">
        <f t="shared" si="4"/>
        <v>0</v>
      </c>
      <c r="AV14" s="37">
        <f t="shared" si="4"/>
        <v>0</v>
      </c>
      <c r="AW14" s="37">
        <f t="shared" si="4"/>
        <v>0</v>
      </c>
      <c r="AX14" s="37">
        <f t="shared" si="4"/>
        <v>0</v>
      </c>
      <c r="AY14" s="37">
        <f t="shared" si="4"/>
        <v>0</v>
      </c>
      <c r="AZ14" s="37">
        <f t="shared" si="4"/>
        <v>0</v>
      </c>
      <c r="BA14" s="37">
        <f t="shared" si="4"/>
        <v>0</v>
      </c>
      <c r="BB14" s="37">
        <f t="shared" si="4"/>
        <v>0</v>
      </c>
      <c r="BC14" s="37">
        <f t="shared" si="4"/>
        <v>0</v>
      </c>
      <c r="BD14" s="37">
        <f t="shared" si="4"/>
        <v>0</v>
      </c>
      <c r="BE14" s="37">
        <f t="shared" si="4"/>
        <v>0</v>
      </c>
      <c r="BF14" s="37">
        <f t="shared" si="4"/>
        <v>0</v>
      </c>
      <c r="BG14" s="37">
        <f t="shared" si="4"/>
        <v>0</v>
      </c>
      <c r="BH14" s="32"/>
      <c r="BI14" s="32"/>
    </row>
    <row r="15" spans="1:59" s="32" customFormat="1" ht="11.25" customHeight="1">
      <c r="A15" s="40" t="s">
        <v>173</v>
      </c>
      <c r="B15" s="41" t="s">
        <v>114</v>
      </c>
      <c r="C15" s="110" t="s">
        <v>175</v>
      </c>
      <c r="D15" s="62">
        <f>+'[2]Informe_Fondane'!D15</f>
        <v>0</v>
      </c>
      <c r="E15" s="42">
        <f>+'[2]Informe_Fondane'!E15</f>
        <v>789</v>
      </c>
      <c r="F15" s="62">
        <f>+'[2]Informe_Fondane'!F15</f>
        <v>0</v>
      </c>
      <c r="G15" s="42">
        <f>+'[2]Informe_Fondane'!G15</f>
        <v>789</v>
      </c>
      <c r="H15" s="42">
        <f>+'[2]Informe_Fondane'!H15</f>
        <v>0</v>
      </c>
      <c r="I15" s="42">
        <f>+'[2]Informe_Fondane'!I15</f>
        <v>0</v>
      </c>
      <c r="J15" s="42">
        <f>+'[2]Informe_Fondane'!J15</f>
        <v>0</v>
      </c>
      <c r="K15" s="42">
        <f>+'[2]Informe_Fondane'!K15</f>
        <v>0</v>
      </c>
      <c r="L15" s="42">
        <f>+'[2]Informe_Fondane'!L15</f>
        <v>0</v>
      </c>
      <c r="M15" s="42">
        <f>+'[2]Informe_Fondane'!M15</f>
        <v>0</v>
      </c>
      <c r="N15" s="42">
        <f>+'[2]Informe_Fondane'!N15</f>
        <v>0</v>
      </c>
      <c r="O15" s="42">
        <f>+'[2]Informe_Fondane'!O15</f>
        <v>0</v>
      </c>
      <c r="P15" s="42">
        <f>+'[2]Informe_Fondane'!P15</f>
        <v>0</v>
      </c>
      <c r="Q15" s="42">
        <f>+'[2]Informe_Fondane'!Q15</f>
        <v>0</v>
      </c>
      <c r="R15" s="42">
        <f>+'[2]Informe_Fondane'!R15</f>
        <v>0</v>
      </c>
      <c r="S15" s="42">
        <f>+'[2]Informe_Fondane'!S15</f>
        <v>0</v>
      </c>
      <c r="T15" s="42">
        <f>SUM(H15:S15)</f>
        <v>0</v>
      </c>
      <c r="U15" s="42">
        <f>+'[2]Informe_Fondane'!U15</f>
        <v>0</v>
      </c>
      <c r="V15" s="42">
        <f>+'[2]Informe_Fondane'!V15</f>
        <v>0</v>
      </c>
      <c r="W15" s="42">
        <f>+'[2]Informe_Fondane'!W15</f>
        <v>0</v>
      </c>
      <c r="X15" s="42">
        <f>+'[2]Informe_Fondane'!X15</f>
        <v>0</v>
      </c>
      <c r="Y15" s="42">
        <f>+'[2]Informe_Fondane'!Y15</f>
        <v>0</v>
      </c>
      <c r="Z15" s="42">
        <f>+'[2]Informe_Fondane'!Z15</f>
        <v>0</v>
      </c>
      <c r="AA15" s="42">
        <f>+'[2]Informe_Fondane'!AA15</f>
        <v>0</v>
      </c>
      <c r="AB15" s="42">
        <f>+'[2]Informe_Fondane'!AB15</f>
        <v>0</v>
      </c>
      <c r="AC15" s="42">
        <f>+'[2]Informe_Fondane'!AC15</f>
        <v>0</v>
      </c>
      <c r="AD15" s="42">
        <f>+'[2]Informe_Fondane'!AD15</f>
        <v>0</v>
      </c>
      <c r="AE15" s="42">
        <f>+'[2]Informe_Fondane'!AE15</f>
        <v>0</v>
      </c>
      <c r="AF15" s="42">
        <f>+'[2]Informe_Fondane'!AF15</f>
        <v>0</v>
      </c>
      <c r="AG15" s="42">
        <f>SUM(U15:AF15)</f>
        <v>0</v>
      </c>
      <c r="AH15" s="42">
        <f>+'[2]Informe_Fondane'!AH15</f>
        <v>0</v>
      </c>
      <c r="AI15" s="42">
        <f>+'[2]Informe_Fondane'!AI15</f>
        <v>0</v>
      </c>
      <c r="AJ15" s="42">
        <f>+'[2]Informe_Fondane'!AJ15</f>
        <v>0</v>
      </c>
      <c r="AK15" s="42">
        <f>+'[2]Informe_Fondane'!AK15</f>
        <v>0</v>
      </c>
      <c r="AL15" s="42">
        <f>+'[2]Informe_Fondane'!AL15</f>
        <v>0</v>
      </c>
      <c r="AM15" s="42">
        <f>+'[2]Informe_Fondane'!AM15</f>
        <v>0</v>
      </c>
      <c r="AN15" s="42">
        <f>+'[2]Informe_Fondane'!AN15</f>
        <v>0</v>
      </c>
      <c r="AO15" s="42">
        <f>+'[2]Informe_Fondane'!AO15</f>
        <v>0</v>
      </c>
      <c r="AP15" s="42">
        <f>+'[2]Informe_Fondane'!AP15</f>
        <v>0</v>
      </c>
      <c r="AQ15" s="42">
        <f>+'[2]Informe_Fondane'!AQ15</f>
        <v>0</v>
      </c>
      <c r="AR15" s="42">
        <f>+'[2]Informe_Fondane'!AR15</f>
        <v>0</v>
      </c>
      <c r="AS15" s="42">
        <f>+'[2]Informe_Fondane'!AS15</f>
        <v>0</v>
      </c>
      <c r="AT15" s="42">
        <f>SUM(AH15:AS15)</f>
        <v>0</v>
      </c>
      <c r="AU15" s="42">
        <f>+'[2]Informe_Fondane'!AU15</f>
        <v>0</v>
      </c>
      <c r="AV15" s="42">
        <f>+'[2]Informe_Fondane'!AV15</f>
        <v>0</v>
      </c>
      <c r="AW15" s="42">
        <f>+'[2]Informe_Fondane'!AW15</f>
        <v>0</v>
      </c>
      <c r="AX15" s="42">
        <f>+'[2]Informe_Fondane'!AX15</f>
        <v>0</v>
      </c>
      <c r="AY15" s="42">
        <f>+'[2]Informe_Fondane'!AY15</f>
        <v>0</v>
      </c>
      <c r="AZ15" s="42">
        <f>+'[2]Informe_Fondane'!AZ15</f>
        <v>0</v>
      </c>
      <c r="BA15" s="42">
        <f>+'[2]Informe_Fondane'!BA15</f>
        <v>0</v>
      </c>
      <c r="BB15" s="42">
        <f>+'[2]Informe_Fondane'!BB15</f>
        <v>0</v>
      </c>
      <c r="BC15" s="42">
        <f>+'[2]Informe_Fondane'!BC15</f>
        <v>0</v>
      </c>
      <c r="BD15" s="42">
        <f>+'[2]Informe_Fondane'!BD15</f>
        <v>0</v>
      </c>
      <c r="BE15" s="42">
        <f>+'[2]Informe_Fondane'!BE15</f>
        <v>0</v>
      </c>
      <c r="BF15" s="42">
        <f>+'[2]Informe_Fondane'!BF15</f>
        <v>0</v>
      </c>
      <c r="BG15" s="42">
        <f>SUM(AU15:BF15)</f>
        <v>0</v>
      </c>
    </row>
    <row r="16" spans="1:61" s="29" customFormat="1" ht="11.25" customHeight="1">
      <c r="A16" s="36" t="s">
        <v>176</v>
      </c>
      <c r="B16" s="35"/>
      <c r="C16" s="36" t="s">
        <v>195</v>
      </c>
      <c r="D16" s="36">
        <f>SUM(D17,D20,D22,D29,D35,D39,D43,D49,D51,D53,D55,D57)</f>
        <v>450987.41000000003</v>
      </c>
      <c r="E16" s="36">
        <f aca="true" t="shared" si="5" ref="E16:BG16">SUM(E17,E20,E22,E29,E35,E39,E43,E49,E51,E53,E55,E57)</f>
        <v>0</v>
      </c>
      <c r="F16" s="36">
        <f t="shared" si="5"/>
        <v>0</v>
      </c>
      <c r="G16" s="36">
        <f t="shared" si="5"/>
        <v>450987.41000000003</v>
      </c>
      <c r="H16" s="36">
        <f t="shared" si="5"/>
        <v>114516.12211</v>
      </c>
      <c r="I16" s="36">
        <f t="shared" si="5"/>
        <v>0</v>
      </c>
      <c r="J16" s="36">
        <f t="shared" si="5"/>
        <v>0</v>
      </c>
      <c r="K16" s="36">
        <f t="shared" si="5"/>
        <v>0</v>
      </c>
      <c r="L16" s="36">
        <f t="shared" si="5"/>
        <v>0</v>
      </c>
      <c r="M16" s="36">
        <f t="shared" si="5"/>
        <v>0</v>
      </c>
      <c r="N16" s="36">
        <f t="shared" si="5"/>
        <v>0</v>
      </c>
      <c r="O16" s="36">
        <f t="shared" si="5"/>
        <v>0</v>
      </c>
      <c r="P16" s="36">
        <f t="shared" si="5"/>
        <v>0</v>
      </c>
      <c r="Q16" s="36">
        <f t="shared" si="5"/>
        <v>0</v>
      </c>
      <c r="R16" s="36">
        <f t="shared" si="5"/>
        <v>0</v>
      </c>
      <c r="S16" s="36">
        <f t="shared" si="5"/>
        <v>0</v>
      </c>
      <c r="T16" s="36">
        <f t="shared" si="5"/>
        <v>114516.12211</v>
      </c>
      <c r="U16" s="36">
        <f t="shared" si="5"/>
        <v>67436.03811</v>
      </c>
      <c r="V16" s="36">
        <f t="shared" si="5"/>
        <v>0</v>
      </c>
      <c r="W16" s="36">
        <f t="shared" si="5"/>
        <v>0</v>
      </c>
      <c r="X16" s="36">
        <f t="shared" si="5"/>
        <v>0</v>
      </c>
      <c r="Y16" s="36">
        <f t="shared" si="5"/>
        <v>0</v>
      </c>
      <c r="Z16" s="36">
        <f t="shared" si="5"/>
        <v>0</v>
      </c>
      <c r="AA16" s="36">
        <f t="shared" si="5"/>
        <v>0</v>
      </c>
      <c r="AB16" s="36">
        <f t="shared" si="5"/>
        <v>0</v>
      </c>
      <c r="AC16" s="36">
        <f t="shared" si="5"/>
        <v>0</v>
      </c>
      <c r="AD16" s="36">
        <f t="shared" si="5"/>
        <v>0</v>
      </c>
      <c r="AE16" s="36">
        <f t="shared" si="5"/>
        <v>0</v>
      </c>
      <c r="AF16" s="36">
        <f t="shared" si="5"/>
        <v>0</v>
      </c>
      <c r="AG16" s="36">
        <f t="shared" si="5"/>
        <v>67436.03811</v>
      </c>
      <c r="AH16" s="36">
        <f t="shared" si="5"/>
        <v>309.01</v>
      </c>
      <c r="AI16" s="36">
        <f t="shared" si="5"/>
        <v>0</v>
      </c>
      <c r="AJ16" s="36">
        <f t="shared" si="5"/>
        <v>0</v>
      </c>
      <c r="AK16" s="36">
        <f t="shared" si="5"/>
        <v>0</v>
      </c>
      <c r="AL16" s="36">
        <f t="shared" si="5"/>
        <v>0</v>
      </c>
      <c r="AM16" s="36">
        <f t="shared" si="5"/>
        <v>0</v>
      </c>
      <c r="AN16" s="36">
        <f t="shared" si="5"/>
        <v>0</v>
      </c>
      <c r="AO16" s="36">
        <f t="shared" si="5"/>
        <v>0</v>
      </c>
      <c r="AP16" s="36">
        <f t="shared" si="5"/>
        <v>0</v>
      </c>
      <c r="AQ16" s="36">
        <f t="shared" si="5"/>
        <v>0</v>
      </c>
      <c r="AR16" s="36">
        <f t="shared" si="5"/>
        <v>0</v>
      </c>
      <c r="AS16" s="36">
        <f t="shared" si="5"/>
        <v>0</v>
      </c>
      <c r="AT16" s="36">
        <f t="shared" si="5"/>
        <v>309.01</v>
      </c>
      <c r="AU16" s="36">
        <f t="shared" si="5"/>
        <v>309.01</v>
      </c>
      <c r="AV16" s="36">
        <f t="shared" si="5"/>
        <v>0</v>
      </c>
      <c r="AW16" s="36">
        <f t="shared" si="5"/>
        <v>0</v>
      </c>
      <c r="AX16" s="36">
        <f t="shared" si="5"/>
        <v>0</v>
      </c>
      <c r="AY16" s="36">
        <f t="shared" si="5"/>
        <v>0</v>
      </c>
      <c r="AZ16" s="36">
        <f t="shared" si="5"/>
        <v>0</v>
      </c>
      <c r="BA16" s="36">
        <f t="shared" si="5"/>
        <v>0</v>
      </c>
      <c r="BB16" s="36">
        <f t="shared" si="5"/>
        <v>0</v>
      </c>
      <c r="BC16" s="36">
        <f t="shared" si="5"/>
        <v>0</v>
      </c>
      <c r="BD16" s="36">
        <f t="shared" si="5"/>
        <v>0</v>
      </c>
      <c r="BE16" s="36">
        <f t="shared" si="5"/>
        <v>0</v>
      </c>
      <c r="BF16" s="36">
        <f t="shared" si="5"/>
        <v>0</v>
      </c>
      <c r="BG16" s="36">
        <f t="shared" si="5"/>
        <v>309.01</v>
      </c>
      <c r="BH16" s="32"/>
      <c r="BI16" s="32"/>
    </row>
    <row r="17" spans="1:61" s="39" customFormat="1" ht="11.25" customHeight="1" hidden="1">
      <c r="A17" s="37" t="s">
        <v>60</v>
      </c>
      <c r="B17" s="38">
        <v>20</v>
      </c>
      <c r="C17" s="37" t="s">
        <v>61</v>
      </c>
      <c r="D17" s="37">
        <f>SUM(D18:D19)</f>
        <v>0</v>
      </c>
      <c r="E17" s="37">
        <f aca="true" t="shared" si="6" ref="E17:BG17">SUM(E18:E19)</f>
        <v>0</v>
      </c>
      <c r="F17" s="37">
        <f t="shared" si="6"/>
        <v>0</v>
      </c>
      <c r="G17" s="37">
        <f t="shared" si="6"/>
        <v>0</v>
      </c>
      <c r="H17" s="37">
        <f t="shared" si="6"/>
        <v>0</v>
      </c>
      <c r="I17" s="37">
        <f t="shared" si="6"/>
        <v>0</v>
      </c>
      <c r="J17" s="37">
        <f t="shared" si="6"/>
        <v>0</v>
      </c>
      <c r="K17" s="37">
        <f t="shared" si="6"/>
        <v>0</v>
      </c>
      <c r="L17" s="37">
        <f t="shared" si="6"/>
        <v>0</v>
      </c>
      <c r="M17" s="37">
        <f t="shared" si="6"/>
        <v>0</v>
      </c>
      <c r="N17" s="37">
        <f t="shared" si="6"/>
        <v>0</v>
      </c>
      <c r="O17" s="37">
        <f t="shared" si="6"/>
        <v>0</v>
      </c>
      <c r="P17" s="37">
        <f t="shared" si="6"/>
        <v>0</v>
      </c>
      <c r="Q17" s="37">
        <f t="shared" si="6"/>
        <v>0</v>
      </c>
      <c r="R17" s="37">
        <f t="shared" si="6"/>
        <v>0</v>
      </c>
      <c r="S17" s="37">
        <f t="shared" si="6"/>
        <v>0</v>
      </c>
      <c r="T17" s="37">
        <f t="shared" si="6"/>
        <v>0</v>
      </c>
      <c r="U17" s="37">
        <f t="shared" si="6"/>
        <v>0</v>
      </c>
      <c r="V17" s="37">
        <f t="shared" si="6"/>
        <v>0</v>
      </c>
      <c r="W17" s="37">
        <f t="shared" si="6"/>
        <v>0</v>
      </c>
      <c r="X17" s="37">
        <f t="shared" si="6"/>
        <v>0</v>
      </c>
      <c r="Y17" s="37">
        <f t="shared" si="6"/>
        <v>0</v>
      </c>
      <c r="Z17" s="37">
        <f t="shared" si="6"/>
        <v>0</v>
      </c>
      <c r="AA17" s="37">
        <f t="shared" si="6"/>
        <v>0</v>
      </c>
      <c r="AB17" s="37">
        <f t="shared" si="6"/>
        <v>0</v>
      </c>
      <c r="AC17" s="37">
        <f t="shared" si="6"/>
        <v>0</v>
      </c>
      <c r="AD17" s="37">
        <f t="shared" si="6"/>
        <v>0</v>
      </c>
      <c r="AE17" s="37">
        <f t="shared" si="6"/>
        <v>0</v>
      </c>
      <c r="AF17" s="37">
        <f t="shared" si="6"/>
        <v>0</v>
      </c>
      <c r="AG17" s="37">
        <f t="shared" si="6"/>
        <v>0</v>
      </c>
      <c r="AH17" s="37">
        <f t="shared" si="6"/>
        <v>0</v>
      </c>
      <c r="AI17" s="37">
        <f t="shared" si="6"/>
        <v>0</v>
      </c>
      <c r="AJ17" s="37">
        <f t="shared" si="6"/>
        <v>0</v>
      </c>
      <c r="AK17" s="37">
        <f t="shared" si="6"/>
        <v>0</v>
      </c>
      <c r="AL17" s="37">
        <f t="shared" si="6"/>
        <v>0</v>
      </c>
      <c r="AM17" s="37">
        <f t="shared" si="6"/>
        <v>0</v>
      </c>
      <c r="AN17" s="37">
        <f t="shared" si="6"/>
        <v>0</v>
      </c>
      <c r="AO17" s="37">
        <f t="shared" si="6"/>
        <v>0</v>
      </c>
      <c r="AP17" s="37">
        <f t="shared" si="6"/>
        <v>0</v>
      </c>
      <c r="AQ17" s="37">
        <f t="shared" si="6"/>
        <v>0</v>
      </c>
      <c r="AR17" s="37">
        <f t="shared" si="6"/>
        <v>0</v>
      </c>
      <c r="AS17" s="37">
        <f t="shared" si="6"/>
        <v>0</v>
      </c>
      <c r="AT17" s="37">
        <f t="shared" si="6"/>
        <v>0</v>
      </c>
      <c r="AU17" s="37">
        <f t="shared" si="6"/>
        <v>0</v>
      </c>
      <c r="AV17" s="37">
        <f t="shared" si="6"/>
        <v>0</v>
      </c>
      <c r="AW17" s="37">
        <f t="shared" si="6"/>
        <v>0</v>
      </c>
      <c r="AX17" s="37">
        <f t="shared" si="6"/>
        <v>0</v>
      </c>
      <c r="AY17" s="37">
        <f t="shared" si="6"/>
        <v>0</v>
      </c>
      <c r="AZ17" s="37">
        <f t="shared" si="6"/>
        <v>0</v>
      </c>
      <c r="BA17" s="37">
        <f t="shared" si="6"/>
        <v>0</v>
      </c>
      <c r="BB17" s="37">
        <f t="shared" si="6"/>
        <v>0</v>
      </c>
      <c r="BC17" s="37">
        <f t="shared" si="6"/>
        <v>0</v>
      </c>
      <c r="BD17" s="37">
        <f t="shared" si="6"/>
        <v>0</v>
      </c>
      <c r="BE17" s="37">
        <f t="shared" si="6"/>
        <v>0</v>
      </c>
      <c r="BF17" s="37">
        <f t="shared" si="6"/>
        <v>0</v>
      </c>
      <c r="BG17" s="37">
        <f t="shared" si="6"/>
        <v>0</v>
      </c>
      <c r="BH17" s="32"/>
      <c r="BI17" s="32"/>
    </row>
    <row r="18" spans="1:59" s="32" customFormat="1" ht="11.25" customHeight="1" hidden="1">
      <c r="A18" s="42" t="s">
        <v>120</v>
      </c>
      <c r="B18" s="43" t="s">
        <v>114</v>
      </c>
      <c r="C18" s="62" t="s">
        <v>121</v>
      </c>
      <c r="D18" s="40">
        <f>+'[2]Informe_Fondane'!D18</f>
        <v>0</v>
      </c>
      <c r="E18" s="40">
        <f>+'[2]Informe_Fondane'!E18</f>
        <v>0</v>
      </c>
      <c r="F18" s="40">
        <f>+'[2]Informe_Fondane'!F18</f>
        <v>0</v>
      </c>
      <c r="G18" s="40">
        <f>+'[2]Informe_Fondane'!G18</f>
        <v>0</v>
      </c>
      <c r="H18" s="40">
        <f>+'[2]Informe_Fondane'!H18</f>
        <v>0</v>
      </c>
      <c r="I18" s="40">
        <f>+'[2]Informe_Fondane'!I18</f>
        <v>0</v>
      </c>
      <c r="J18" s="40">
        <f>+'[2]Informe_Fondane'!J18</f>
        <v>0</v>
      </c>
      <c r="K18" s="40">
        <f>+'[2]Informe_Fondane'!K18</f>
        <v>0</v>
      </c>
      <c r="L18" s="40">
        <f>+'[2]Informe_Fondane'!L18</f>
        <v>0</v>
      </c>
      <c r="M18" s="40">
        <f>+'[2]Informe_Fondane'!M18</f>
        <v>0</v>
      </c>
      <c r="N18" s="40">
        <f>+'[2]Informe_Fondane'!N18</f>
        <v>0</v>
      </c>
      <c r="O18" s="40">
        <f>+'[2]Informe_Fondane'!O18</f>
        <v>0</v>
      </c>
      <c r="P18" s="40">
        <f>+'[2]Informe_Fondane'!P18</f>
        <v>0</v>
      </c>
      <c r="Q18" s="40">
        <f>+'[2]Informe_Fondane'!Q18</f>
        <v>0</v>
      </c>
      <c r="R18" s="40">
        <f>+'[2]Informe_Fondane'!R18</f>
        <v>0</v>
      </c>
      <c r="S18" s="40">
        <f>+'[2]Informe_Fondane'!S18</f>
        <v>0</v>
      </c>
      <c r="T18" s="40">
        <f>+'[2]Informe_Fondane'!T18</f>
        <v>0</v>
      </c>
      <c r="U18" s="40">
        <f>+'[2]Informe_Fondane'!U18</f>
        <v>0</v>
      </c>
      <c r="V18" s="40">
        <f>+'[2]Informe_Fondane'!V18</f>
        <v>0</v>
      </c>
      <c r="W18" s="40">
        <f>+'[2]Informe_Fondane'!W18</f>
        <v>0</v>
      </c>
      <c r="X18" s="40">
        <f>+'[2]Informe_Fondane'!X18</f>
        <v>0</v>
      </c>
      <c r="Y18" s="40">
        <f>+'[2]Informe_Fondane'!Y18</f>
        <v>0</v>
      </c>
      <c r="Z18" s="40">
        <f>+'[2]Informe_Fondane'!Z18</f>
        <v>0</v>
      </c>
      <c r="AA18" s="40">
        <f>+'[2]Informe_Fondane'!AA18</f>
        <v>0</v>
      </c>
      <c r="AB18" s="40">
        <f>+'[2]Informe_Fondane'!AB18</f>
        <v>0</v>
      </c>
      <c r="AC18" s="40">
        <f>+'[2]Informe_Fondane'!AC18</f>
        <v>0</v>
      </c>
      <c r="AD18" s="40">
        <f>+'[2]Informe_Fondane'!AD18</f>
        <v>0</v>
      </c>
      <c r="AE18" s="40">
        <f>+'[2]Informe_Fondane'!AE18</f>
        <v>0</v>
      </c>
      <c r="AF18" s="40">
        <f>+'[2]Informe_Fondane'!AF18</f>
        <v>0</v>
      </c>
      <c r="AG18" s="40">
        <f>+'[2]Informe_Fondane'!AG18</f>
        <v>0</v>
      </c>
      <c r="AH18" s="40">
        <f>+'[2]Informe_Fondane'!AH18</f>
        <v>0</v>
      </c>
      <c r="AI18" s="40">
        <f>+'[2]Informe_Fondane'!AI18</f>
        <v>0</v>
      </c>
      <c r="AJ18" s="40">
        <f>+'[2]Informe_Fondane'!AJ18</f>
        <v>0</v>
      </c>
      <c r="AK18" s="40">
        <f>+'[2]Informe_Fondane'!AK18</f>
        <v>0</v>
      </c>
      <c r="AL18" s="40">
        <f>+'[2]Informe_Fondane'!AL18</f>
        <v>0</v>
      </c>
      <c r="AM18" s="40">
        <f>+'[2]Informe_Fondane'!AM18</f>
        <v>0</v>
      </c>
      <c r="AN18" s="40">
        <f>+'[2]Informe_Fondane'!AN18</f>
        <v>0</v>
      </c>
      <c r="AO18" s="40">
        <f>+'[2]Informe_Fondane'!AO18</f>
        <v>0</v>
      </c>
      <c r="AP18" s="40">
        <f>+'[2]Informe_Fondane'!AP18</f>
        <v>0</v>
      </c>
      <c r="AQ18" s="40">
        <f>+'[2]Informe_Fondane'!AQ18</f>
        <v>0</v>
      </c>
      <c r="AR18" s="40">
        <f>+'[2]Informe_Fondane'!AR18</f>
        <v>0</v>
      </c>
      <c r="AS18" s="40">
        <f>+'[2]Informe_Fondane'!AS18</f>
        <v>0</v>
      </c>
      <c r="AT18" s="40">
        <f>+'[2]Informe_Fondane'!AT18</f>
        <v>0</v>
      </c>
      <c r="AU18" s="40">
        <f>+'[2]Informe_Fondane'!AU18</f>
        <v>0</v>
      </c>
      <c r="AV18" s="40">
        <f>+'[2]Informe_Fondane'!AV18</f>
        <v>0</v>
      </c>
      <c r="AW18" s="40">
        <f>+'[2]Informe_Fondane'!AW18</f>
        <v>0</v>
      </c>
      <c r="AX18" s="40">
        <f>+'[2]Informe_Fondane'!AX18</f>
        <v>0</v>
      </c>
      <c r="AY18" s="40">
        <f>+'[2]Informe_Fondane'!AY18</f>
        <v>0</v>
      </c>
      <c r="AZ18" s="40">
        <f>+'[2]Informe_Fondane'!AZ18</f>
        <v>0</v>
      </c>
      <c r="BA18" s="40">
        <f>+'[2]Informe_Fondane'!BA18</f>
        <v>0</v>
      </c>
      <c r="BB18" s="40">
        <f>+'[2]Informe_Fondane'!BB18</f>
        <v>0</v>
      </c>
      <c r="BC18" s="40">
        <f>+'[2]Informe_Fondane'!BC18</f>
        <v>0</v>
      </c>
      <c r="BD18" s="40">
        <f>+'[2]Informe_Fondane'!BD18</f>
        <v>0</v>
      </c>
      <c r="BE18" s="40">
        <f>+'[2]Informe_Fondane'!BE18</f>
        <v>0</v>
      </c>
      <c r="BF18" s="40">
        <f>+'[2]Informe_Fondane'!BF18</f>
        <v>0</v>
      </c>
      <c r="BG18" s="40">
        <f>+'[2]Informe_Fondane'!BG18</f>
        <v>0</v>
      </c>
    </row>
    <row r="19" spans="1:59" s="32" customFormat="1" ht="11.25" customHeight="1" hidden="1">
      <c r="A19" s="42" t="s">
        <v>122</v>
      </c>
      <c r="B19" s="43" t="s">
        <v>114</v>
      </c>
      <c r="C19" s="44" t="s">
        <v>123</v>
      </c>
      <c r="D19" s="40">
        <f>+'[2]Informe_Fondane'!D19</f>
        <v>0</v>
      </c>
      <c r="E19" s="40">
        <f>+'[2]Informe_Fondane'!E19</f>
        <v>0</v>
      </c>
      <c r="F19" s="40">
        <f>+'[2]Informe_Fondane'!F19</f>
        <v>0</v>
      </c>
      <c r="G19" s="40">
        <f>+'[2]Informe_Fondane'!G19</f>
        <v>0</v>
      </c>
      <c r="H19" s="40">
        <f>+'[2]Informe_Fondane'!H19</f>
        <v>0</v>
      </c>
      <c r="I19" s="40">
        <f>+'[2]Informe_Fondane'!I19</f>
        <v>0</v>
      </c>
      <c r="J19" s="40">
        <f>+'[2]Informe_Fondane'!J19</f>
        <v>0</v>
      </c>
      <c r="K19" s="40">
        <f>+'[2]Informe_Fondane'!K19</f>
        <v>0</v>
      </c>
      <c r="L19" s="40">
        <f>+'[2]Informe_Fondane'!L19</f>
        <v>0</v>
      </c>
      <c r="M19" s="40">
        <f>+'[2]Informe_Fondane'!M19</f>
        <v>0</v>
      </c>
      <c r="N19" s="40">
        <f>+'[2]Informe_Fondane'!N19</f>
        <v>0</v>
      </c>
      <c r="O19" s="40">
        <f>+'[2]Informe_Fondane'!O19</f>
        <v>0</v>
      </c>
      <c r="P19" s="40">
        <f>+'[2]Informe_Fondane'!P19</f>
        <v>0</v>
      </c>
      <c r="Q19" s="40">
        <f>+'[2]Informe_Fondane'!Q19</f>
        <v>0</v>
      </c>
      <c r="R19" s="40">
        <f>+'[2]Informe_Fondane'!R19</f>
        <v>0</v>
      </c>
      <c r="S19" s="40">
        <f>+'[2]Informe_Fondane'!S19</f>
        <v>0</v>
      </c>
      <c r="T19" s="40">
        <f>+'[2]Informe_Fondane'!T19</f>
        <v>0</v>
      </c>
      <c r="U19" s="40">
        <f>+'[2]Informe_Fondane'!U19</f>
        <v>0</v>
      </c>
      <c r="V19" s="40">
        <f>+'[2]Informe_Fondane'!V19</f>
        <v>0</v>
      </c>
      <c r="W19" s="40">
        <f>+'[2]Informe_Fondane'!W19</f>
        <v>0</v>
      </c>
      <c r="X19" s="40">
        <f>+'[2]Informe_Fondane'!X19</f>
        <v>0</v>
      </c>
      <c r="Y19" s="40">
        <f>+'[2]Informe_Fondane'!Y19</f>
        <v>0</v>
      </c>
      <c r="Z19" s="40">
        <f>+'[2]Informe_Fondane'!Z19</f>
        <v>0</v>
      </c>
      <c r="AA19" s="40">
        <f>+'[2]Informe_Fondane'!AA19</f>
        <v>0</v>
      </c>
      <c r="AB19" s="40">
        <f>+'[2]Informe_Fondane'!AB19</f>
        <v>0</v>
      </c>
      <c r="AC19" s="40">
        <f>+'[2]Informe_Fondane'!AC19</f>
        <v>0</v>
      </c>
      <c r="AD19" s="40">
        <f>+'[2]Informe_Fondane'!AD19</f>
        <v>0</v>
      </c>
      <c r="AE19" s="40">
        <f>+'[2]Informe_Fondane'!AE19</f>
        <v>0</v>
      </c>
      <c r="AF19" s="40">
        <f>+'[2]Informe_Fondane'!AF19</f>
        <v>0</v>
      </c>
      <c r="AG19" s="40">
        <f>+'[2]Informe_Fondane'!AG19</f>
        <v>0</v>
      </c>
      <c r="AH19" s="40">
        <f>+'[2]Informe_Fondane'!AH19</f>
        <v>0</v>
      </c>
      <c r="AI19" s="40">
        <f>+'[2]Informe_Fondane'!AI19</f>
        <v>0</v>
      </c>
      <c r="AJ19" s="40">
        <f>+'[2]Informe_Fondane'!AJ19</f>
        <v>0</v>
      </c>
      <c r="AK19" s="40">
        <f>+'[2]Informe_Fondane'!AK19</f>
        <v>0</v>
      </c>
      <c r="AL19" s="40">
        <f>+'[2]Informe_Fondane'!AL19</f>
        <v>0</v>
      </c>
      <c r="AM19" s="40">
        <f>+'[2]Informe_Fondane'!AM19</f>
        <v>0</v>
      </c>
      <c r="AN19" s="40">
        <f>+'[2]Informe_Fondane'!AN19</f>
        <v>0</v>
      </c>
      <c r="AO19" s="40">
        <f>+'[2]Informe_Fondane'!AO19</f>
        <v>0</v>
      </c>
      <c r="AP19" s="40">
        <f>+'[2]Informe_Fondane'!AP19</f>
        <v>0</v>
      </c>
      <c r="AQ19" s="40">
        <f>+'[2]Informe_Fondane'!AQ19</f>
        <v>0</v>
      </c>
      <c r="AR19" s="40">
        <f>+'[2]Informe_Fondane'!AR19</f>
        <v>0</v>
      </c>
      <c r="AS19" s="40">
        <f>+'[2]Informe_Fondane'!AS19</f>
        <v>0</v>
      </c>
      <c r="AT19" s="40">
        <f>+'[2]Informe_Fondane'!AT19</f>
        <v>0</v>
      </c>
      <c r="AU19" s="40">
        <f>+'[2]Informe_Fondane'!AU19</f>
        <v>0</v>
      </c>
      <c r="AV19" s="40">
        <f>+'[2]Informe_Fondane'!AV19</f>
        <v>0</v>
      </c>
      <c r="AW19" s="40">
        <f>+'[2]Informe_Fondane'!AW19</f>
        <v>0</v>
      </c>
      <c r="AX19" s="40">
        <f>+'[2]Informe_Fondane'!AX19</f>
        <v>0</v>
      </c>
      <c r="AY19" s="40">
        <f>+'[2]Informe_Fondane'!AY19</f>
        <v>0</v>
      </c>
      <c r="AZ19" s="40">
        <f>+'[2]Informe_Fondane'!AZ19</f>
        <v>0</v>
      </c>
      <c r="BA19" s="40">
        <f>+'[2]Informe_Fondane'!BA19</f>
        <v>0</v>
      </c>
      <c r="BB19" s="40">
        <f>+'[2]Informe_Fondane'!BB19</f>
        <v>0</v>
      </c>
      <c r="BC19" s="40">
        <f>+'[2]Informe_Fondane'!BC19</f>
        <v>0</v>
      </c>
      <c r="BD19" s="40">
        <f>+'[2]Informe_Fondane'!BD19</f>
        <v>0</v>
      </c>
      <c r="BE19" s="40">
        <f>+'[2]Informe_Fondane'!BE19</f>
        <v>0</v>
      </c>
      <c r="BF19" s="40">
        <f>+'[2]Informe_Fondane'!BF19</f>
        <v>0</v>
      </c>
      <c r="BG19" s="40">
        <f>+'[2]Informe_Fondane'!BG19</f>
        <v>0</v>
      </c>
    </row>
    <row r="20" spans="1:61" s="39" customFormat="1" ht="11.25" customHeight="1" hidden="1">
      <c r="A20" s="37" t="s">
        <v>124</v>
      </c>
      <c r="B20" s="38">
        <v>20</v>
      </c>
      <c r="C20" s="37" t="s">
        <v>125</v>
      </c>
      <c r="D20" s="37">
        <f>SUM(D21)</f>
        <v>0</v>
      </c>
      <c r="E20" s="37">
        <f aca="true" t="shared" si="7" ref="E20:BG20">SUM(E21)</f>
        <v>0</v>
      </c>
      <c r="F20" s="37">
        <f t="shared" si="7"/>
        <v>0</v>
      </c>
      <c r="G20" s="37">
        <f t="shared" si="7"/>
        <v>0</v>
      </c>
      <c r="H20" s="37">
        <f t="shared" si="7"/>
        <v>0</v>
      </c>
      <c r="I20" s="37">
        <f t="shared" si="7"/>
        <v>0</v>
      </c>
      <c r="J20" s="37">
        <f t="shared" si="7"/>
        <v>0</v>
      </c>
      <c r="K20" s="37">
        <f t="shared" si="7"/>
        <v>0</v>
      </c>
      <c r="L20" s="37">
        <f t="shared" si="7"/>
        <v>0</v>
      </c>
      <c r="M20" s="37">
        <f t="shared" si="7"/>
        <v>0</v>
      </c>
      <c r="N20" s="37">
        <f t="shared" si="7"/>
        <v>0</v>
      </c>
      <c r="O20" s="37">
        <f t="shared" si="7"/>
        <v>0</v>
      </c>
      <c r="P20" s="37">
        <f t="shared" si="7"/>
        <v>0</v>
      </c>
      <c r="Q20" s="37">
        <f t="shared" si="7"/>
        <v>0</v>
      </c>
      <c r="R20" s="37">
        <f t="shared" si="7"/>
        <v>0</v>
      </c>
      <c r="S20" s="37">
        <f t="shared" si="7"/>
        <v>0</v>
      </c>
      <c r="T20" s="37">
        <f t="shared" si="7"/>
        <v>0</v>
      </c>
      <c r="U20" s="37">
        <f t="shared" si="7"/>
        <v>0</v>
      </c>
      <c r="V20" s="37">
        <f t="shared" si="7"/>
        <v>0</v>
      </c>
      <c r="W20" s="37">
        <f t="shared" si="7"/>
        <v>0</v>
      </c>
      <c r="X20" s="37">
        <f t="shared" si="7"/>
        <v>0</v>
      </c>
      <c r="Y20" s="37">
        <f t="shared" si="7"/>
        <v>0</v>
      </c>
      <c r="Z20" s="37">
        <f t="shared" si="7"/>
        <v>0</v>
      </c>
      <c r="AA20" s="37">
        <f t="shared" si="7"/>
        <v>0</v>
      </c>
      <c r="AB20" s="37">
        <f t="shared" si="7"/>
        <v>0</v>
      </c>
      <c r="AC20" s="37">
        <f t="shared" si="7"/>
        <v>0</v>
      </c>
      <c r="AD20" s="37">
        <f t="shared" si="7"/>
        <v>0</v>
      </c>
      <c r="AE20" s="37">
        <f t="shared" si="7"/>
        <v>0</v>
      </c>
      <c r="AF20" s="37">
        <f t="shared" si="7"/>
        <v>0</v>
      </c>
      <c r="AG20" s="37">
        <f t="shared" si="7"/>
        <v>0</v>
      </c>
      <c r="AH20" s="37">
        <f t="shared" si="7"/>
        <v>0</v>
      </c>
      <c r="AI20" s="37">
        <f t="shared" si="7"/>
        <v>0</v>
      </c>
      <c r="AJ20" s="37">
        <f t="shared" si="7"/>
        <v>0</v>
      </c>
      <c r="AK20" s="37">
        <f t="shared" si="7"/>
        <v>0</v>
      </c>
      <c r="AL20" s="37">
        <f t="shared" si="7"/>
        <v>0</v>
      </c>
      <c r="AM20" s="37">
        <f t="shared" si="7"/>
        <v>0</v>
      </c>
      <c r="AN20" s="37">
        <f t="shared" si="7"/>
        <v>0</v>
      </c>
      <c r="AO20" s="37">
        <f t="shared" si="7"/>
        <v>0</v>
      </c>
      <c r="AP20" s="37">
        <f t="shared" si="7"/>
        <v>0</v>
      </c>
      <c r="AQ20" s="37">
        <f t="shared" si="7"/>
        <v>0</v>
      </c>
      <c r="AR20" s="37">
        <f t="shared" si="7"/>
        <v>0</v>
      </c>
      <c r="AS20" s="37">
        <f t="shared" si="7"/>
        <v>0</v>
      </c>
      <c r="AT20" s="37">
        <f t="shared" si="7"/>
        <v>0</v>
      </c>
      <c r="AU20" s="37">
        <f t="shared" si="7"/>
        <v>0</v>
      </c>
      <c r="AV20" s="37">
        <f t="shared" si="7"/>
        <v>0</v>
      </c>
      <c r="AW20" s="37">
        <f t="shared" si="7"/>
        <v>0</v>
      </c>
      <c r="AX20" s="37">
        <f t="shared" si="7"/>
        <v>0</v>
      </c>
      <c r="AY20" s="37">
        <f t="shared" si="7"/>
        <v>0</v>
      </c>
      <c r="AZ20" s="37">
        <f t="shared" si="7"/>
        <v>0</v>
      </c>
      <c r="BA20" s="37">
        <f t="shared" si="7"/>
        <v>0</v>
      </c>
      <c r="BB20" s="37">
        <f t="shared" si="7"/>
        <v>0</v>
      </c>
      <c r="BC20" s="37">
        <f t="shared" si="7"/>
        <v>0</v>
      </c>
      <c r="BD20" s="37">
        <f t="shared" si="7"/>
        <v>0</v>
      </c>
      <c r="BE20" s="37">
        <f t="shared" si="7"/>
        <v>0</v>
      </c>
      <c r="BF20" s="37">
        <f t="shared" si="7"/>
        <v>0</v>
      </c>
      <c r="BG20" s="37">
        <f t="shared" si="7"/>
        <v>0</v>
      </c>
      <c r="BH20" s="32"/>
      <c r="BI20" s="32"/>
    </row>
    <row r="21" spans="1:59" s="32" customFormat="1" ht="11.25" customHeight="1" hidden="1">
      <c r="A21" s="42" t="s">
        <v>126</v>
      </c>
      <c r="B21" s="43" t="s">
        <v>114</v>
      </c>
      <c r="C21" s="44" t="s">
        <v>127</v>
      </c>
      <c r="D21" s="40">
        <f>+'[2]Informe_Fondane'!D21</f>
        <v>0</v>
      </c>
      <c r="E21" s="40">
        <f>+'[2]Informe_Fondane'!E21</f>
        <v>0</v>
      </c>
      <c r="F21" s="40">
        <f>+'[2]Informe_Fondane'!F21</f>
        <v>0</v>
      </c>
      <c r="G21" s="40">
        <f>+'[2]Informe_Fondane'!G21</f>
        <v>0</v>
      </c>
      <c r="H21" s="40">
        <f>+'[2]Informe_Fondane'!H21</f>
        <v>0</v>
      </c>
      <c r="I21" s="40">
        <f>+'[2]Informe_Fondane'!I21</f>
        <v>0</v>
      </c>
      <c r="J21" s="40">
        <f>+'[2]Informe_Fondane'!J21</f>
        <v>0</v>
      </c>
      <c r="K21" s="40">
        <f>+'[2]Informe_Fondane'!K21</f>
        <v>0</v>
      </c>
      <c r="L21" s="40">
        <f>+'[2]Informe_Fondane'!L21</f>
        <v>0</v>
      </c>
      <c r="M21" s="40">
        <f>+'[2]Informe_Fondane'!M21</f>
        <v>0</v>
      </c>
      <c r="N21" s="40">
        <f>+'[2]Informe_Fondane'!N21</f>
        <v>0</v>
      </c>
      <c r="O21" s="40">
        <f>+'[2]Informe_Fondane'!O21</f>
        <v>0</v>
      </c>
      <c r="P21" s="40">
        <f>+'[2]Informe_Fondane'!P21</f>
        <v>0</v>
      </c>
      <c r="Q21" s="40">
        <f>+'[2]Informe_Fondane'!Q21</f>
        <v>0</v>
      </c>
      <c r="R21" s="40">
        <f>+'[2]Informe_Fondane'!R21</f>
        <v>0</v>
      </c>
      <c r="S21" s="40">
        <f>+'[2]Informe_Fondane'!S21</f>
        <v>0</v>
      </c>
      <c r="T21" s="40">
        <f>+'[2]Informe_Fondane'!T21</f>
        <v>0</v>
      </c>
      <c r="U21" s="40">
        <f>+'[2]Informe_Fondane'!U21</f>
        <v>0</v>
      </c>
      <c r="V21" s="40">
        <f>+'[2]Informe_Fondane'!V21</f>
        <v>0</v>
      </c>
      <c r="W21" s="40">
        <f>+'[2]Informe_Fondane'!W21</f>
        <v>0</v>
      </c>
      <c r="X21" s="40">
        <f>+'[2]Informe_Fondane'!X21</f>
        <v>0</v>
      </c>
      <c r="Y21" s="40">
        <f>+'[2]Informe_Fondane'!Y21</f>
        <v>0</v>
      </c>
      <c r="Z21" s="40">
        <f>+'[2]Informe_Fondane'!Z21</f>
        <v>0</v>
      </c>
      <c r="AA21" s="40">
        <f>+'[2]Informe_Fondane'!AA21</f>
        <v>0</v>
      </c>
      <c r="AB21" s="40">
        <f>+'[2]Informe_Fondane'!AB21</f>
        <v>0</v>
      </c>
      <c r="AC21" s="40">
        <f>+'[2]Informe_Fondane'!AC21</f>
        <v>0</v>
      </c>
      <c r="AD21" s="40">
        <f>+'[2]Informe_Fondane'!AD21</f>
        <v>0</v>
      </c>
      <c r="AE21" s="40">
        <f>+'[2]Informe_Fondane'!AE21</f>
        <v>0</v>
      </c>
      <c r="AF21" s="40">
        <f>+'[2]Informe_Fondane'!AF21</f>
        <v>0</v>
      </c>
      <c r="AG21" s="40">
        <f>+'[2]Informe_Fondane'!AG21</f>
        <v>0</v>
      </c>
      <c r="AH21" s="40">
        <f>+'[2]Informe_Fondane'!AH21</f>
        <v>0</v>
      </c>
      <c r="AI21" s="40">
        <f>+'[2]Informe_Fondane'!AI21</f>
        <v>0</v>
      </c>
      <c r="AJ21" s="40">
        <f>+'[2]Informe_Fondane'!AJ21</f>
        <v>0</v>
      </c>
      <c r="AK21" s="40">
        <f>+'[2]Informe_Fondane'!AK21</f>
        <v>0</v>
      </c>
      <c r="AL21" s="40">
        <f>+'[2]Informe_Fondane'!AL21</f>
        <v>0</v>
      </c>
      <c r="AM21" s="40">
        <f>+'[2]Informe_Fondane'!AM21</f>
        <v>0</v>
      </c>
      <c r="AN21" s="40">
        <f>+'[2]Informe_Fondane'!AN21</f>
        <v>0</v>
      </c>
      <c r="AO21" s="40">
        <f>+'[2]Informe_Fondane'!AO21</f>
        <v>0</v>
      </c>
      <c r="AP21" s="40">
        <f>+'[2]Informe_Fondane'!AP21</f>
        <v>0</v>
      </c>
      <c r="AQ21" s="40">
        <f>+'[2]Informe_Fondane'!AQ21</f>
        <v>0</v>
      </c>
      <c r="AR21" s="40">
        <f>+'[2]Informe_Fondane'!AR21</f>
        <v>0</v>
      </c>
      <c r="AS21" s="40">
        <f>+'[2]Informe_Fondane'!AS21</f>
        <v>0</v>
      </c>
      <c r="AT21" s="40">
        <f>+'[2]Informe_Fondane'!AT21</f>
        <v>0</v>
      </c>
      <c r="AU21" s="40">
        <f>+'[2]Informe_Fondane'!AU21</f>
        <v>0</v>
      </c>
      <c r="AV21" s="40">
        <f>+'[2]Informe_Fondane'!AV21</f>
        <v>0</v>
      </c>
      <c r="AW21" s="40">
        <f>+'[2]Informe_Fondane'!AW21</f>
        <v>0</v>
      </c>
      <c r="AX21" s="40">
        <f>+'[2]Informe_Fondane'!AX21</f>
        <v>0</v>
      </c>
      <c r="AY21" s="40">
        <f>+'[2]Informe_Fondane'!AY21</f>
        <v>0</v>
      </c>
      <c r="AZ21" s="40">
        <f>+'[2]Informe_Fondane'!AZ21</f>
        <v>0</v>
      </c>
      <c r="BA21" s="40">
        <f>+'[2]Informe_Fondane'!BA21</f>
        <v>0</v>
      </c>
      <c r="BB21" s="40">
        <f>+'[2]Informe_Fondane'!BB21</f>
        <v>0</v>
      </c>
      <c r="BC21" s="40">
        <f>+'[2]Informe_Fondane'!BC21</f>
        <v>0</v>
      </c>
      <c r="BD21" s="40">
        <f>+'[2]Informe_Fondane'!BD21</f>
        <v>0</v>
      </c>
      <c r="BE21" s="40">
        <f>+'[2]Informe_Fondane'!BE21</f>
        <v>0</v>
      </c>
      <c r="BF21" s="40">
        <f>+'[2]Informe_Fondane'!BF21</f>
        <v>0</v>
      </c>
      <c r="BG21" s="40">
        <f>+'[2]Informe_Fondane'!BG21</f>
        <v>0</v>
      </c>
    </row>
    <row r="22" spans="1:61" s="39" customFormat="1" ht="11.25" customHeight="1">
      <c r="A22" s="37" t="s">
        <v>103</v>
      </c>
      <c r="B22" s="38">
        <v>20</v>
      </c>
      <c r="C22" s="37" t="s">
        <v>62</v>
      </c>
      <c r="D22" s="37">
        <f>SUM(D23:D28)</f>
        <v>53358.254</v>
      </c>
      <c r="E22" s="37">
        <f aca="true" t="shared" si="8" ref="E22:BG22">SUM(E23:E28)</f>
        <v>0</v>
      </c>
      <c r="F22" s="37">
        <f t="shared" si="8"/>
        <v>0</v>
      </c>
      <c r="G22" s="37">
        <f t="shared" si="8"/>
        <v>53358.254</v>
      </c>
      <c r="H22" s="37">
        <f t="shared" si="8"/>
        <v>14086.23538</v>
      </c>
      <c r="I22" s="37">
        <f t="shared" si="8"/>
        <v>0</v>
      </c>
      <c r="J22" s="37">
        <f t="shared" si="8"/>
        <v>0</v>
      </c>
      <c r="K22" s="37">
        <f t="shared" si="8"/>
        <v>0</v>
      </c>
      <c r="L22" s="37">
        <f t="shared" si="8"/>
        <v>0</v>
      </c>
      <c r="M22" s="37">
        <f t="shared" si="8"/>
        <v>0</v>
      </c>
      <c r="N22" s="37">
        <f t="shared" si="8"/>
        <v>0</v>
      </c>
      <c r="O22" s="37">
        <f t="shared" si="8"/>
        <v>0</v>
      </c>
      <c r="P22" s="37">
        <f t="shared" si="8"/>
        <v>0</v>
      </c>
      <c r="Q22" s="37">
        <f t="shared" si="8"/>
        <v>0</v>
      </c>
      <c r="R22" s="37">
        <f t="shared" si="8"/>
        <v>0</v>
      </c>
      <c r="S22" s="37">
        <f t="shared" si="8"/>
        <v>0</v>
      </c>
      <c r="T22" s="37">
        <f t="shared" si="8"/>
        <v>14086.23538</v>
      </c>
      <c r="U22" s="37">
        <f t="shared" si="8"/>
        <v>14086.23538</v>
      </c>
      <c r="V22" s="37">
        <f t="shared" si="8"/>
        <v>0</v>
      </c>
      <c r="W22" s="37">
        <f t="shared" si="8"/>
        <v>0</v>
      </c>
      <c r="X22" s="37">
        <f t="shared" si="8"/>
        <v>0</v>
      </c>
      <c r="Y22" s="37">
        <f t="shared" si="8"/>
        <v>0</v>
      </c>
      <c r="Z22" s="37">
        <f t="shared" si="8"/>
        <v>0</v>
      </c>
      <c r="AA22" s="37">
        <f t="shared" si="8"/>
        <v>0</v>
      </c>
      <c r="AB22" s="37">
        <f t="shared" si="8"/>
        <v>0</v>
      </c>
      <c r="AC22" s="37">
        <f t="shared" si="8"/>
        <v>0</v>
      </c>
      <c r="AD22" s="37">
        <f t="shared" si="8"/>
        <v>0</v>
      </c>
      <c r="AE22" s="37">
        <f t="shared" si="8"/>
        <v>0</v>
      </c>
      <c r="AF22" s="37">
        <f t="shared" si="8"/>
        <v>0</v>
      </c>
      <c r="AG22" s="37">
        <f t="shared" si="8"/>
        <v>14086.23538</v>
      </c>
      <c r="AH22" s="37">
        <f t="shared" si="8"/>
        <v>0</v>
      </c>
      <c r="AI22" s="37">
        <f t="shared" si="8"/>
        <v>0</v>
      </c>
      <c r="AJ22" s="37">
        <f t="shared" si="8"/>
        <v>0</v>
      </c>
      <c r="AK22" s="37">
        <f t="shared" si="8"/>
        <v>0</v>
      </c>
      <c r="AL22" s="37">
        <f t="shared" si="8"/>
        <v>0</v>
      </c>
      <c r="AM22" s="37">
        <f t="shared" si="8"/>
        <v>0</v>
      </c>
      <c r="AN22" s="37">
        <f t="shared" si="8"/>
        <v>0</v>
      </c>
      <c r="AO22" s="37">
        <f t="shared" si="8"/>
        <v>0</v>
      </c>
      <c r="AP22" s="37">
        <f t="shared" si="8"/>
        <v>0</v>
      </c>
      <c r="AQ22" s="37">
        <f t="shared" si="8"/>
        <v>0</v>
      </c>
      <c r="AR22" s="37">
        <f t="shared" si="8"/>
        <v>0</v>
      </c>
      <c r="AS22" s="37">
        <f t="shared" si="8"/>
        <v>0</v>
      </c>
      <c r="AT22" s="37">
        <f t="shared" si="8"/>
        <v>0</v>
      </c>
      <c r="AU22" s="37">
        <f t="shared" si="8"/>
        <v>0</v>
      </c>
      <c r="AV22" s="37">
        <f t="shared" si="8"/>
        <v>0</v>
      </c>
      <c r="AW22" s="37">
        <f t="shared" si="8"/>
        <v>0</v>
      </c>
      <c r="AX22" s="37">
        <f t="shared" si="8"/>
        <v>0</v>
      </c>
      <c r="AY22" s="37">
        <f t="shared" si="8"/>
        <v>0</v>
      </c>
      <c r="AZ22" s="37">
        <f t="shared" si="8"/>
        <v>0</v>
      </c>
      <c r="BA22" s="37">
        <f t="shared" si="8"/>
        <v>0</v>
      </c>
      <c r="BB22" s="37">
        <f t="shared" si="8"/>
        <v>0</v>
      </c>
      <c r="BC22" s="37">
        <f t="shared" si="8"/>
        <v>0</v>
      </c>
      <c r="BD22" s="37">
        <f t="shared" si="8"/>
        <v>0</v>
      </c>
      <c r="BE22" s="37">
        <f t="shared" si="8"/>
        <v>0</v>
      </c>
      <c r="BF22" s="37">
        <f t="shared" si="8"/>
        <v>0</v>
      </c>
      <c r="BG22" s="37">
        <f t="shared" si="8"/>
        <v>0</v>
      </c>
      <c r="BH22" s="32"/>
      <c r="BI22" s="32"/>
    </row>
    <row r="23" spans="1:59" s="32" customFormat="1" ht="11.25" customHeight="1" hidden="1">
      <c r="A23" s="42" t="s">
        <v>104</v>
      </c>
      <c r="B23" s="43" t="s">
        <v>114</v>
      </c>
      <c r="C23" s="44" t="s">
        <v>105</v>
      </c>
      <c r="D23" s="40">
        <f>+'[2]Informe_Fondane'!D23</f>
        <v>0</v>
      </c>
      <c r="E23" s="40">
        <f>+'[2]Informe_Fondane'!E23</f>
        <v>0</v>
      </c>
      <c r="F23" s="40">
        <f>+'[2]Informe_Fondane'!F23</f>
        <v>0</v>
      </c>
      <c r="G23" s="40">
        <f>+'[2]Informe_Fondane'!G23</f>
        <v>0</v>
      </c>
      <c r="H23" s="40">
        <f>+'[2]Informe_Fondane'!H23</f>
        <v>0</v>
      </c>
      <c r="I23" s="40">
        <f>+'[2]Informe_Fondane'!I23</f>
        <v>0</v>
      </c>
      <c r="J23" s="40">
        <f>+'[2]Informe_Fondane'!J23</f>
        <v>0</v>
      </c>
      <c r="K23" s="40">
        <f>+'[2]Informe_Fondane'!K23</f>
        <v>0</v>
      </c>
      <c r="L23" s="40">
        <f>+'[2]Informe_Fondane'!L23</f>
        <v>0</v>
      </c>
      <c r="M23" s="40">
        <f>+'[2]Informe_Fondane'!M23</f>
        <v>0</v>
      </c>
      <c r="N23" s="40">
        <f>+'[2]Informe_Fondane'!N23</f>
        <v>0</v>
      </c>
      <c r="O23" s="40">
        <f>+'[2]Informe_Fondane'!O23</f>
        <v>0</v>
      </c>
      <c r="P23" s="40">
        <f>+'[2]Informe_Fondane'!P23</f>
        <v>0</v>
      </c>
      <c r="Q23" s="40">
        <f>+'[2]Informe_Fondane'!Q23</f>
        <v>0</v>
      </c>
      <c r="R23" s="40">
        <f>+'[2]Informe_Fondane'!R23</f>
        <v>0</v>
      </c>
      <c r="S23" s="40">
        <f>+'[2]Informe_Fondane'!S23</f>
        <v>0</v>
      </c>
      <c r="T23" s="40">
        <f aca="true" t="shared" si="9" ref="T23:T28">SUM(H23:S23)</f>
        <v>0</v>
      </c>
      <c r="U23" s="40">
        <f>+'[2]Informe_Fondane'!U23</f>
        <v>0</v>
      </c>
      <c r="V23" s="40">
        <f>+'[2]Informe_Fondane'!V23</f>
        <v>0</v>
      </c>
      <c r="W23" s="40">
        <f>+'[2]Informe_Fondane'!W23</f>
        <v>0</v>
      </c>
      <c r="X23" s="40">
        <f>+'[2]Informe_Fondane'!X23</f>
        <v>0</v>
      </c>
      <c r="Y23" s="40">
        <f>+'[2]Informe_Fondane'!Y23</f>
        <v>0</v>
      </c>
      <c r="Z23" s="40">
        <f>+'[2]Informe_Fondane'!Z23</f>
        <v>0</v>
      </c>
      <c r="AA23" s="40">
        <f>+'[2]Informe_Fondane'!AA23</f>
        <v>0</v>
      </c>
      <c r="AB23" s="40">
        <f>+'[2]Informe_Fondane'!AB23</f>
        <v>0</v>
      </c>
      <c r="AC23" s="40">
        <f>+'[2]Informe_Fondane'!AC23</f>
        <v>0</v>
      </c>
      <c r="AD23" s="40">
        <f>+'[2]Informe_Fondane'!AD23</f>
        <v>0</v>
      </c>
      <c r="AE23" s="40">
        <f>+'[2]Informe_Fondane'!AE23</f>
        <v>0</v>
      </c>
      <c r="AF23" s="40">
        <f>+'[2]Informe_Fondane'!AF23</f>
        <v>0</v>
      </c>
      <c r="AG23" s="40">
        <f>+'[2]Informe_Fondane'!AG23</f>
        <v>0</v>
      </c>
      <c r="AH23" s="40">
        <f>+'[2]Informe_Fondane'!AH23</f>
        <v>0</v>
      </c>
      <c r="AI23" s="40">
        <f>+'[2]Informe_Fondane'!AI23</f>
        <v>0</v>
      </c>
      <c r="AJ23" s="40">
        <f>+'[2]Informe_Fondane'!AJ23</f>
        <v>0</v>
      </c>
      <c r="AK23" s="40">
        <f>+'[2]Informe_Fondane'!AK23</f>
        <v>0</v>
      </c>
      <c r="AL23" s="40">
        <f>+'[2]Informe_Fondane'!AL23</f>
        <v>0</v>
      </c>
      <c r="AM23" s="40">
        <f>+'[2]Informe_Fondane'!AM23</f>
        <v>0</v>
      </c>
      <c r="AN23" s="40">
        <f>+'[2]Informe_Fondane'!AN23</f>
        <v>0</v>
      </c>
      <c r="AO23" s="40">
        <f>+'[2]Informe_Fondane'!AO23</f>
        <v>0</v>
      </c>
      <c r="AP23" s="40">
        <f>+'[2]Informe_Fondane'!AP23</f>
        <v>0</v>
      </c>
      <c r="AQ23" s="40">
        <f>+'[2]Informe_Fondane'!AQ23</f>
        <v>0</v>
      </c>
      <c r="AR23" s="40">
        <f>+'[2]Informe_Fondane'!AR23</f>
        <v>0</v>
      </c>
      <c r="AS23" s="40">
        <f>+'[2]Informe_Fondane'!AS23</f>
        <v>0</v>
      </c>
      <c r="AT23" s="40">
        <f aca="true" t="shared" si="10" ref="AT23:AT28">SUM(AH23:AS23)</f>
        <v>0</v>
      </c>
      <c r="AU23" s="40">
        <f>+'[2]Informe_Fondane'!AU23</f>
        <v>0</v>
      </c>
      <c r="AV23" s="40">
        <f>+'[2]Informe_Fondane'!AV23</f>
        <v>0</v>
      </c>
      <c r="AW23" s="40">
        <f>+'[2]Informe_Fondane'!AW23</f>
        <v>0</v>
      </c>
      <c r="AX23" s="40">
        <f>+'[2]Informe_Fondane'!AX23</f>
        <v>0</v>
      </c>
      <c r="AY23" s="40">
        <f>+'[2]Informe_Fondane'!AY23</f>
        <v>0</v>
      </c>
      <c r="AZ23" s="40">
        <f>+'[2]Informe_Fondane'!AZ23</f>
        <v>0</v>
      </c>
      <c r="BA23" s="40">
        <f>+'[2]Informe_Fondane'!BA23</f>
        <v>0</v>
      </c>
      <c r="BB23" s="40">
        <f>+'[2]Informe_Fondane'!BB23</f>
        <v>0</v>
      </c>
      <c r="BC23" s="40">
        <f>+'[2]Informe_Fondane'!BC23</f>
        <v>0</v>
      </c>
      <c r="BD23" s="40">
        <f>+'[2]Informe_Fondane'!BD23</f>
        <v>0</v>
      </c>
      <c r="BE23" s="40">
        <f>+'[2]Informe_Fondane'!BE23</f>
        <v>0</v>
      </c>
      <c r="BF23" s="40">
        <f>+'[2]Informe_Fondane'!BF23</f>
        <v>0</v>
      </c>
      <c r="BG23" s="40">
        <f aca="true" t="shared" si="11" ref="BG23:BG28">SUM(AU23:BF23)</f>
        <v>0</v>
      </c>
    </row>
    <row r="24" spans="1:59" s="32" customFormat="1" ht="11.25" customHeight="1" hidden="1">
      <c r="A24" s="42" t="s">
        <v>63</v>
      </c>
      <c r="B24" s="43" t="s">
        <v>114</v>
      </c>
      <c r="C24" s="44" t="s">
        <v>64</v>
      </c>
      <c r="D24" s="40">
        <f>+'[2]Informe_Fondane'!D24</f>
        <v>0</v>
      </c>
      <c r="E24" s="40">
        <f>+'[2]Informe_Fondane'!E24</f>
        <v>0</v>
      </c>
      <c r="F24" s="40">
        <f>+'[2]Informe_Fondane'!F24</f>
        <v>0</v>
      </c>
      <c r="G24" s="40">
        <f>+'[2]Informe_Fondane'!G24</f>
        <v>0</v>
      </c>
      <c r="H24" s="40">
        <f>+'[2]Informe_Fondane'!H24</f>
        <v>0</v>
      </c>
      <c r="I24" s="40">
        <f>+'[2]Informe_Fondane'!I24</f>
        <v>0</v>
      </c>
      <c r="J24" s="40">
        <f>+'[2]Informe_Fondane'!J24</f>
        <v>0</v>
      </c>
      <c r="K24" s="40">
        <f>+'[2]Informe_Fondane'!K24</f>
        <v>0</v>
      </c>
      <c r="L24" s="40">
        <f>+'[2]Informe_Fondane'!L24</f>
        <v>0</v>
      </c>
      <c r="M24" s="40">
        <f>+'[2]Informe_Fondane'!M24</f>
        <v>0</v>
      </c>
      <c r="N24" s="40">
        <f>+'[2]Informe_Fondane'!N24</f>
        <v>0</v>
      </c>
      <c r="O24" s="40">
        <f>+'[2]Informe_Fondane'!O24</f>
        <v>0</v>
      </c>
      <c r="P24" s="40">
        <f>+'[2]Informe_Fondane'!P24</f>
        <v>0</v>
      </c>
      <c r="Q24" s="40">
        <f>+'[2]Informe_Fondane'!Q24</f>
        <v>0</v>
      </c>
      <c r="R24" s="40">
        <f>+'[2]Informe_Fondane'!R24</f>
        <v>0</v>
      </c>
      <c r="S24" s="40">
        <f>+'[2]Informe_Fondane'!S24</f>
        <v>0</v>
      </c>
      <c r="T24" s="40">
        <f t="shared" si="9"/>
        <v>0</v>
      </c>
      <c r="U24" s="40">
        <f>+'[2]Informe_Fondane'!U24</f>
        <v>0</v>
      </c>
      <c r="V24" s="40">
        <f>+'[2]Informe_Fondane'!V24</f>
        <v>0</v>
      </c>
      <c r="W24" s="40">
        <f>+'[2]Informe_Fondane'!W24</f>
        <v>0</v>
      </c>
      <c r="X24" s="40">
        <f>+'[2]Informe_Fondane'!X24</f>
        <v>0</v>
      </c>
      <c r="Y24" s="40">
        <f>+'[2]Informe_Fondane'!Y24</f>
        <v>0</v>
      </c>
      <c r="Z24" s="40">
        <f>+'[2]Informe_Fondane'!Z24</f>
        <v>0</v>
      </c>
      <c r="AA24" s="40">
        <f>+'[2]Informe_Fondane'!AA24</f>
        <v>0</v>
      </c>
      <c r="AB24" s="40">
        <f>+'[2]Informe_Fondane'!AB24</f>
        <v>0</v>
      </c>
      <c r="AC24" s="40">
        <f>+'[2]Informe_Fondane'!AC24</f>
        <v>0</v>
      </c>
      <c r="AD24" s="40">
        <f>+'[2]Informe_Fondane'!AD24</f>
        <v>0</v>
      </c>
      <c r="AE24" s="40">
        <f>+'[2]Informe_Fondane'!AE24</f>
        <v>0</v>
      </c>
      <c r="AF24" s="40">
        <f>+'[2]Informe_Fondane'!AF24</f>
        <v>0</v>
      </c>
      <c r="AG24" s="40">
        <f>SUM(U24:AF24)</f>
        <v>0</v>
      </c>
      <c r="AH24" s="40">
        <f>+'[2]Informe_Fondane'!AH24</f>
        <v>0</v>
      </c>
      <c r="AI24" s="40">
        <f>+'[2]Informe_Fondane'!AI24</f>
        <v>0</v>
      </c>
      <c r="AJ24" s="40">
        <f>+'[2]Informe_Fondane'!AJ24</f>
        <v>0</v>
      </c>
      <c r="AK24" s="40">
        <f>+'[2]Informe_Fondane'!AK24</f>
        <v>0</v>
      </c>
      <c r="AL24" s="40">
        <f>+'[2]Informe_Fondane'!AL24</f>
        <v>0</v>
      </c>
      <c r="AM24" s="40">
        <f>+'[2]Informe_Fondane'!AM24</f>
        <v>0</v>
      </c>
      <c r="AN24" s="40">
        <f>+'[2]Informe_Fondane'!AN24</f>
        <v>0</v>
      </c>
      <c r="AO24" s="40">
        <f>+'[2]Informe_Fondane'!AO24</f>
        <v>0</v>
      </c>
      <c r="AP24" s="40">
        <f>+'[2]Informe_Fondane'!AP24</f>
        <v>0</v>
      </c>
      <c r="AQ24" s="40">
        <f>+'[2]Informe_Fondane'!AQ24</f>
        <v>0</v>
      </c>
      <c r="AR24" s="40">
        <f>+'[2]Informe_Fondane'!AR24</f>
        <v>0</v>
      </c>
      <c r="AS24" s="40">
        <f>+'[2]Informe_Fondane'!AS24</f>
        <v>0</v>
      </c>
      <c r="AT24" s="40">
        <f t="shared" si="10"/>
        <v>0</v>
      </c>
      <c r="AU24" s="40">
        <f>+'[2]Informe_Fondane'!AU24</f>
        <v>0</v>
      </c>
      <c r="AV24" s="40">
        <f>+'[2]Informe_Fondane'!AV24</f>
        <v>0</v>
      </c>
      <c r="AW24" s="40">
        <f>+'[2]Informe_Fondane'!AW24</f>
        <v>0</v>
      </c>
      <c r="AX24" s="40">
        <f>+'[2]Informe_Fondane'!AX24</f>
        <v>0</v>
      </c>
      <c r="AY24" s="40">
        <f>+'[2]Informe_Fondane'!AY24</f>
        <v>0</v>
      </c>
      <c r="AZ24" s="40">
        <f>+'[2]Informe_Fondane'!AZ24</f>
        <v>0</v>
      </c>
      <c r="BA24" s="40">
        <f>+'[2]Informe_Fondane'!BA24</f>
        <v>0</v>
      </c>
      <c r="BB24" s="40">
        <f>+'[2]Informe_Fondane'!BB24</f>
        <v>0</v>
      </c>
      <c r="BC24" s="40">
        <f>+'[2]Informe_Fondane'!BC24</f>
        <v>0</v>
      </c>
      <c r="BD24" s="40">
        <f>+'[2]Informe_Fondane'!BD24</f>
        <v>0</v>
      </c>
      <c r="BE24" s="40">
        <f>+'[2]Informe_Fondane'!BE24</f>
        <v>0</v>
      </c>
      <c r="BF24" s="40">
        <f>+'[2]Informe_Fondane'!BF24</f>
        <v>0</v>
      </c>
      <c r="BG24" s="40">
        <f t="shared" si="11"/>
        <v>0</v>
      </c>
    </row>
    <row r="25" spans="1:59" s="32" customFormat="1" ht="11.25" customHeight="1">
      <c r="A25" s="42" t="s">
        <v>65</v>
      </c>
      <c r="B25" s="43">
        <v>20</v>
      </c>
      <c r="C25" s="62" t="s">
        <v>66</v>
      </c>
      <c r="D25" s="42">
        <f>+'[2]Informe_Fondane'!D25</f>
        <v>29638.396</v>
      </c>
      <c r="E25" s="42">
        <f>+'[2]Informe_Fondane'!E25</f>
        <v>0</v>
      </c>
      <c r="F25" s="42">
        <f>+'[2]Informe_Fondane'!F25</f>
        <v>0</v>
      </c>
      <c r="G25" s="42">
        <f>+'[2]Informe_Fondane'!G25</f>
        <v>29638.396</v>
      </c>
      <c r="H25" s="42">
        <f>+'[2]Informe_Fondane'!H25</f>
        <v>6733.9688</v>
      </c>
      <c r="I25" s="42">
        <f>+'[2]Informe_Fondane'!I25</f>
        <v>0</v>
      </c>
      <c r="J25" s="42">
        <f>+'[2]Informe_Fondane'!J25</f>
        <v>0</v>
      </c>
      <c r="K25" s="42">
        <f>+'[2]Informe_Fondane'!K25</f>
        <v>0</v>
      </c>
      <c r="L25" s="42">
        <f>+'[2]Informe_Fondane'!L25</f>
        <v>0</v>
      </c>
      <c r="M25" s="42">
        <f>+'[2]Informe_Fondane'!M25</f>
        <v>0</v>
      </c>
      <c r="N25" s="42">
        <f>+'[2]Informe_Fondane'!N25</f>
        <v>0</v>
      </c>
      <c r="O25" s="42">
        <f>+'[2]Informe_Fondane'!O25</f>
        <v>0</v>
      </c>
      <c r="P25" s="42">
        <f>+'[2]Informe_Fondane'!P25</f>
        <v>0</v>
      </c>
      <c r="Q25" s="42">
        <f>+'[2]Informe_Fondane'!Q25</f>
        <v>0</v>
      </c>
      <c r="R25" s="42">
        <f>+'[2]Informe_Fondane'!R25</f>
        <v>0</v>
      </c>
      <c r="S25" s="42">
        <f>+'[2]Informe_Fondane'!S25</f>
        <v>0</v>
      </c>
      <c r="T25" s="42">
        <f t="shared" si="9"/>
        <v>6733.9688</v>
      </c>
      <c r="U25" s="42">
        <f>+'[2]Informe_Fondane'!U25</f>
        <v>6733.9688</v>
      </c>
      <c r="V25" s="42">
        <f>+'[2]Informe_Fondane'!V25</f>
        <v>0</v>
      </c>
      <c r="W25" s="42">
        <f>+'[2]Informe_Fondane'!W25</f>
        <v>0</v>
      </c>
      <c r="X25" s="42">
        <f>+'[2]Informe_Fondane'!X25</f>
        <v>0</v>
      </c>
      <c r="Y25" s="42">
        <f>+'[2]Informe_Fondane'!Y25</f>
        <v>0</v>
      </c>
      <c r="Z25" s="42">
        <f>+'[2]Informe_Fondane'!Z25</f>
        <v>0</v>
      </c>
      <c r="AA25" s="42">
        <f>+'[2]Informe_Fondane'!AA25</f>
        <v>0</v>
      </c>
      <c r="AB25" s="42">
        <f>+'[2]Informe_Fondane'!AB25</f>
        <v>0</v>
      </c>
      <c r="AC25" s="42">
        <f>+'[2]Informe_Fondane'!AC25</f>
        <v>0</v>
      </c>
      <c r="AD25" s="42">
        <f>+'[2]Informe_Fondane'!AD25</f>
        <v>0</v>
      </c>
      <c r="AE25" s="42">
        <f>+'[2]Informe_Fondane'!AE25</f>
        <v>0</v>
      </c>
      <c r="AF25" s="42">
        <f>+'[2]Informe_Fondane'!AF25</f>
        <v>0</v>
      </c>
      <c r="AG25" s="42">
        <f>SUM(U25:AF25)</f>
        <v>6733.9688</v>
      </c>
      <c r="AH25" s="42">
        <f>+'[2]Informe_Fondane'!AH25</f>
        <v>0</v>
      </c>
      <c r="AI25" s="42">
        <f>+'[2]Informe_Fondane'!AI25</f>
        <v>0</v>
      </c>
      <c r="AJ25" s="42">
        <f>+'[2]Informe_Fondane'!AJ25</f>
        <v>0</v>
      </c>
      <c r="AK25" s="42">
        <f>+'[2]Informe_Fondane'!AK25</f>
        <v>0</v>
      </c>
      <c r="AL25" s="42">
        <f>+'[2]Informe_Fondane'!AL25</f>
        <v>0</v>
      </c>
      <c r="AM25" s="42">
        <f>+'[2]Informe_Fondane'!AM25</f>
        <v>0</v>
      </c>
      <c r="AN25" s="42">
        <f>+'[2]Informe_Fondane'!AN25</f>
        <v>0</v>
      </c>
      <c r="AO25" s="42">
        <f>+'[2]Informe_Fondane'!AO25</f>
        <v>0</v>
      </c>
      <c r="AP25" s="42">
        <f>+'[2]Informe_Fondane'!AP25</f>
        <v>0</v>
      </c>
      <c r="AQ25" s="42">
        <f>+'[2]Informe_Fondane'!AQ25</f>
        <v>0</v>
      </c>
      <c r="AR25" s="42">
        <f>+'[2]Informe_Fondane'!AR25</f>
        <v>0</v>
      </c>
      <c r="AS25" s="42">
        <f>+'[2]Informe_Fondane'!AS25</f>
        <v>0</v>
      </c>
      <c r="AT25" s="42">
        <f t="shared" si="10"/>
        <v>0</v>
      </c>
      <c r="AU25" s="42">
        <f>+'[2]Informe_Fondane'!AU25</f>
        <v>0</v>
      </c>
      <c r="AV25" s="42">
        <f>+'[2]Informe_Fondane'!AV25</f>
        <v>0</v>
      </c>
      <c r="AW25" s="42">
        <f>+'[2]Informe_Fondane'!AW25</f>
        <v>0</v>
      </c>
      <c r="AX25" s="42">
        <f>+'[2]Informe_Fondane'!AX25</f>
        <v>0</v>
      </c>
      <c r="AY25" s="42">
        <f>+'[2]Informe_Fondane'!AY25</f>
        <v>0</v>
      </c>
      <c r="AZ25" s="42">
        <f>+'[2]Informe_Fondane'!AZ25</f>
        <v>0</v>
      </c>
      <c r="BA25" s="42">
        <f>+'[2]Informe_Fondane'!BA25</f>
        <v>0</v>
      </c>
      <c r="BB25" s="42">
        <f>+'[2]Informe_Fondane'!BB25</f>
        <v>0</v>
      </c>
      <c r="BC25" s="42">
        <f>+'[2]Informe_Fondane'!BC25</f>
        <v>0</v>
      </c>
      <c r="BD25" s="42">
        <f>+'[2]Informe_Fondane'!BD25</f>
        <v>0</v>
      </c>
      <c r="BE25" s="42">
        <f>+'[2]Informe_Fondane'!BE25</f>
        <v>0</v>
      </c>
      <c r="BF25" s="42">
        <f>+'[2]Informe_Fondane'!BF25</f>
        <v>0</v>
      </c>
      <c r="BG25" s="42">
        <f t="shared" si="11"/>
        <v>0</v>
      </c>
    </row>
    <row r="26" spans="1:59" s="32" customFormat="1" ht="11.25" customHeight="1">
      <c r="A26" s="42" t="s">
        <v>67</v>
      </c>
      <c r="B26" s="43">
        <v>20</v>
      </c>
      <c r="C26" s="62" t="s">
        <v>68</v>
      </c>
      <c r="D26" s="42">
        <f>+'[2]Informe_Fondane'!D26</f>
        <v>23719.858</v>
      </c>
      <c r="E26" s="42">
        <f>+'[2]Informe_Fondane'!E26</f>
        <v>0</v>
      </c>
      <c r="F26" s="42">
        <f>+'[2]Informe_Fondane'!F26</f>
        <v>0</v>
      </c>
      <c r="G26" s="42">
        <f>+'[2]Informe_Fondane'!G26</f>
        <v>23719.858</v>
      </c>
      <c r="H26" s="42">
        <f>+'[2]Informe_Fondane'!H26</f>
        <v>7352.26658</v>
      </c>
      <c r="I26" s="42">
        <f>+'[2]Informe_Fondane'!I26</f>
        <v>0</v>
      </c>
      <c r="J26" s="42">
        <f>+'[2]Informe_Fondane'!J26</f>
        <v>0</v>
      </c>
      <c r="K26" s="42">
        <f>+'[2]Informe_Fondane'!K26</f>
        <v>0</v>
      </c>
      <c r="L26" s="42">
        <f>+'[2]Informe_Fondane'!L26</f>
        <v>0</v>
      </c>
      <c r="M26" s="42">
        <f>+'[2]Informe_Fondane'!M26</f>
        <v>0</v>
      </c>
      <c r="N26" s="42">
        <f>+'[2]Informe_Fondane'!N26</f>
        <v>0</v>
      </c>
      <c r="O26" s="42">
        <f>+'[2]Informe_Fondane'!O26</f>
        <v>0</v>
      </c>
      <c r="P26" s="42">
        <f>+'[2]Informe_Fondane'!P26</f>
        <v>0</v>
      </c>
      <c r="Q26" s="42">
        <f>+'[2]Informe_Fondane'!Q26</f>
        <v>0</v>
      </c>
      <c r="R26" s="42">
        <f>+'[2]Informe_Fondane'!R26</f>
        <v>0</v>
      </c>
      <c r="S26" s="42">
        <f>+'[2]Informe_Fondane'!S26</f>
        <v>0</v>
      </c>
      <c r="T26" s="42">
        <f t="shared" si="9"/>
        <v>7352.26658</v>
      </c>
      <c r="U26" s="42">
        <f>+'[2]Informe_Fondane'!U26</f>
        <v>7352.26658</v>
      </c>
      <c r="V26" s="42">
        <f>+'[2]Informe_Fondane'!V26</f>
        <v>0</v>
      </c>
      <c r="W26" s="42">
        <f>+'[2]Informe_Fondane'!W26</f>
        <v>0</v>
      </c>
      <c r="X26" s="42">
        <f>+'[2]Informe_Fondane'!X26</f>
        <v>0</v>
      </c>
      <c r="Y26" s="42">
        <f>+'[2]Informe_Fondane'!Y26</f>
        <v>0</v>
      </c>
      <c r="Z26" s="42">
        <f>+'[2]Informe_Fondane'!Z26</f>
        <v>0</v>
      </c>
      <c r="AA26" s="42">
        <f>+'[2]Informe_Fondane'!AA26</f>
        <v>0</v>
      </c>
      <c r="AB26" s="42">
        <f>+'[2]Informe_Fondane'!AB26</f>
        <v>0</v>
      </c>
      <c r="AC26" s="42">
        <f>+'[2]Informe_Fondane'!AC26</f>
        <v>0</v>
      </c>
      <c r="AD26" s="42">
        <f>+'[2]Informe_Fondane'!AD26</f>
        <v>0</v>
      </c>
      <c r="AE26" s="42">
        <f>+'[2]Informe_Fondane'!AE26</f>
        <v>0</v>
      </c>
      <c r="AF26" s="42">
        <f>+'[2]Informe_Fondane'!AF26</f>
        <v>0</v>
      </c>
      <c r="AG26" s="42">
        <f>SUM(U26:AF26)</f>
        <v>7352.26658</v>
      </c>
      <c r="AH26" s="42">
        <f>+'[2]Informe_Fondane'!AH26</f>
        <v>0</v>
      </c>
      <c r="AI26" s="42">
        <f>+'[2]Informe_Fondane'!AI26</f>
        <v>0</v>
      </c>
      <c r="AJ26" s="42">
        <f>+'[2]Informe_Fondane'!AJ26</f>
        <v>0</v>
      </c>
      <c r="AK26" s="42">
        <f>+'[2]Informe_Fondane'!AK26</f>
        <v>0</v>
      </c>
      <c r="AL26" s="42">
        <f>+'[2]Informe_Fondane'!AL26</f>
        <v>0</v>
      </c>
      <c r="AM26" s="42">
        <f>+'[2]Informe_Fondane'!AM26</f>
        <v>0</v>
      </c>
      <c r="AN26" s="42">
        <f>+'[2]Informe_Fondane'!AN26</f>
        <v>0</v>
      </c>
      <c r="AO26" s="42">
        <f>+'[2]Informe_Fondane'!AO26</f>
        <v>0</v>
      </c>
      <c r="AP26" s="42">
        <f>+'[2]Informe_Fondane'!AP26</f>
        <v>0</v>
      </c>
      <c r="AQ26" s="42">
        <f>+'[2]Informe_Fondane'!AQ26</f>
        <v>0</v>
      </c>
      <c r="AR26" s="42">
        <f>+'[2]Informe_Fondane'!AR26</f>
        <v>0</v>
      </c>
      <c r="AS26" s="42">
        <f>+'[2]Informe_Fondane'!AS26</f>
        <v>0</v>
      </c>
      <c r="AT26" s="42">
        <f t="shared" si="10"/>
        <v>0</v>
      </c>
      <c r="AU26" s="42">
        <f>+'[2]Informe_Fondane'!AU26</f>
        <v>0</v>
      </c>
      <c r="AV26" s="42">
        <f>+'[2]Informe_Fondane'!AV26</f>
        <v>0</v>
      </c>
      <c r="AW26" s="42">
        <f>+'[2]Informe_Fondane'!AW26</f>
        <v>0</v>
      </c>
      <c r="AX26" s="42">
        <f>+'[2]Informe_Fondane'!AX26</f>
        <v>0</v>
      </c>
      <c r="AY26" s="42">
        <f>+'[2]Informe_Fondane'!AY26</f>
        <v>0</v>
      </c>
      <c r="AZ26" s="42">
        <f>+'[2]Informe_Fondane'!AZ26</f>
        <v>0</v>
      </c>
      <c r="BA26" s="42">
        <f>+'[2]Informe_Fondane'!BA26</f>
        <v>0</v>
      </c>
      <c r="BB26" s="42">
        <f>+'[2]Informe_Fondane'!BB26</f>
        <v>0</v>
      </c>
      <c r="BC26" s="42">
        <f>+'[2]Informe_Fondane'!BC26</f>
        <v>0</v>
      </c>
      <c r="BD26" s="42">
        <f>+'[2]Informe_Fondane'!BD26</f>
        <v>0</v>
      </c>
      <c r="BE26" s="42">
        <f>+'[2]Informe_Fondane'!BE26</f>
        <v>0</v>
      </c>
      <c r="BF26" s="42">
        <f>+'[2]Informe_Fondane'!BF26</f>
        <v>0</v>
      </c>
      <c r="BG26" s="42">
        <f t="shared" si="11"/>
        <v>0</v>
      </c>
    </row>
    <row r="27" spans="1:59" s="32" customFormat="1" ht="11.25" customHeight="1" hidden="1">
      <c r="A27" s="42" t="s">
        <v>69</v>
      </c>
      <c r="B27" s="43" t="s">
        <v>114</v>
      </c>
      <c r="C27" s="44" t="s">
        <v>70</v>
      </c>
      <c r="D27" s="40">
        <f>+'[2]Informe_Fondane'!D27</f>
        <v>0</v>
      </c>
      <c r="E27" s="40">
        <f>+'[2]Informe_Fondane'!E27</f>
        <v>0</v>
      </c>
      <c r="F27" s="40">
        <f>+'[2]Informe_Fondane'!F27</f>
        <v>0</v>
      </c>
      <c r="G27" s="40">
        <f>+'[2]Informe_Fondane'!G27</f>
        <v>0</v>
      </c>
      <c r="H27" s="40">
        <f>+'[2]Informe_Fondane'!H27</f>
        <v>0</v>
      </c>
      <c r="I27" s="40">
        <f>+'[2]Informe_Fondane'!I27</f>
        <v>0</v>
      </c>
      <c r="J27" s="40">
        <f>+'[2]Informe_Fondane'!J27</f>
        <v>0</v>
      </c>
      <c r="K27" s="40">
        <f>+'[2]Informe_Fondane'!K27</f>
        <v>0</v>
      </c>
      <c r="L27" s="40">
        <f>+'[2]Informe_Fondane'!L27</f>
        <v>0</v>
      </c>
      <c r="M27" s="40">
        <f>+'[2]Informe_Fondane'!M27</f>
        <v>0</v>
      </c>
      <c r="N27" s="40">
        <f>+'[2]Informe_Fondane'!N27</f>
        <v>0</v>
      </c>
      <c r="O27" s="40">
        <f>+'[2]Informe_Fondane'!O27</f>
        <v>0</v>
      </c>
      <c r="P27" s="40">
        <f>+'[2]Informe_Fondane'!P27</f>
        <v>0</v>
      </c>
      <c r="Q27" s="40">
        <f>+'[2]Informe_Fondane'!Q27</f>
        <v>0</v>
      </c>
      <c r="R27" s="40">
        <f>+'[2]Informe_Fondane'!R27</f>
        <v>0</v>
      </c>
      <c r="S27" s="40">
        <f>+'[2]Informe_Fondane'!S27</f>
        <v>0</v>
      </c>
      <c r="T27" s="40">
        <f t="shared" si="9"/>
        <v>0</v>
      </c>
      <c r="U27" s="40">
        <f>+'[2]Informe_Fondane'!U27</f>
        <v>0</v>
      </c>
      <c r="V27" s="40">
        <f>+'[2]Informe_Fondane'!V27</f>
        <v>0</v>
      </c>
      <c r="W27" s="40">
        <f>+'[2]Informe_Fondane'!W27</f>
        <v>0</v>
      </c>
      <c r="X27" s="40">
        <f>+'[2]Informe_Fondane'!X27</f>
        <v>0</v>
      </c>
      <c r="Y27" s="40">
        <f>+'[2]Informe_Fondane'!Y27</f>
        <v>0</v>
      </c>
      <c r="Z27" s="40">
        <f>+'[2]Informe_Fondane'!Z27</f>
        <v>0</v>
      </c>
      <c r="AA27" s="40">
        <f>+'[2]Informe_Fondane'!AA27</f>
        <v>0</v>
      </c>
      <c r="AB27" s="40">
        <f>+'[2]Informe_Fondane'!AB27</f>
        <v>0</v>
      </c>
      <c r="AC27" s="40">
        <f>+'[2]Informe_Fondane'!AC27</f>
        <v>0</v>
      </c>
      <c r="AD27" s="40">
        <f>+'[2]Informe_Fondane'!AD27</f>
        <v>0</v>
      </c>
      <c r="AE27" s="40">
        <f>+'[2]Informe_Fondane'!AE27</f>
        <v>0</v>
      </c>
      <c r="AF27" s="40">
        <f>+'[2]Informe_Fondane'!AF27</f>
        <v>0</v>
      </c>
      <c r="AG27" s="40">
        <f>SUM(U27:AF27)</f>
        <v>0</v>
      </c>
      <c r="AH27" s="40">
        <f>+'[2]Informe_Fondane'!AH27</f>
        <v>0</v>
      </c>
      <c r="AI27" s="40">
        <f>+'[2]Informe_Fondane'!AI27</f>
        <v>0</v>
      </c>
      <c r="AJ27" s="40">
        <f>+'[2]Informe_Fondane'!AJ27</f>
        <v>0</v>
      </c>
      <c r="AK27" s="40">
        <f>+'[2]Informe_Fondane'!AK27</f>
        <v>0</v>
      </c>
      <c r="AL27" s="40">
        <f>+'[2]Informe_Fondane'!AL27</f>
        <v>0</v>
      </c>
      <c r="AM27" s="40">
        <f>+'[2]Informe_Fondane'!AM27</f>
        <v>0</v>
      </c>
      <c r="AN27" s="40">
        <f>+'[2]Informe_Fondane'!AN27</f>
        <v>0</v>
      </c>
      <c r="AO27" s="40">
        <f>+'[2]Informe_Fondane'!AO27</f>
        <v>0</v>
      </c>
      <c r="AP27" s="40">
        <f>+'[2]Informe_Fondane'!AP27</f>
        <v>0</v>
      </c>
      <c r="AQ27" s="40">
        <f>+'[2]Informe_Fondane'!AQ27</f>
        <v>0</v>
      </c>
      <c r="AR27" s="40">
        <f>+'[2]Informe_Fondane'!AR27</f>
        <v>0</v>
      </c>
      <c r="AS27" s="40">
        <f>+'[2]Informe_Fondane'!AS27</f>
        <v>0</v>
      </c>
      <c r="AT27" s="40">
        <f t="shared" si="10"/>
        <v>0</v>
      </c>
      <c r="AU27" s="40">
        <f>+'[2]Informe_Fondane'!AU27</f>
        <v>0</v>
      </c>
      <c r="AV27" s="40">
        <f>+'[2]Informe_Fondane'!AV27</f>
        <v>0</v>
      </c>
      <c r="AW27" s="40">
        <f>+'[2]Informe_Fondane'!AW27</f>
        <v>0</v>
      </c>
      <c r="AX27" s="40">
        <f>+'[2]Informe_Fondane'!AX27</f>
        <v>0</v>
      </c>
      <c r="AY27" s="40">
        <f>+'[2]Informe_Fondane'!AY27</f>
        <v>0</v>
      </c>
      <c r="AZ27" s="40">
        <f>+'[2]Informe_Fondane'!AZ27</f>
        <v>0</v>
      </c>
      <c r="BA27" s="40">
        <f>+'[2]Informe_Fondane'!BA27</f>
        <v>0</v>
      </c>
      <c r="BB27" s="40">
        <f>+'[2]Informe_Fondane'!BB27</f>
        <v>0</v>
      </c>
      <c r="BC27" s="40">
        <f>+'[2]Informe_Fondane'!BC27</f>
        <v>0</v>
      </c>
      <c r="BD27" s="40">
        <f>+'[2]Informe_Fondane'!BD27</f>
        <v>0</v>
      </c>
      <c r="BE27" s="40">
        <f>+'[2]Informe_Fondane'!BE27</f>
        <v>0</v>
      </c>
      <c r="BF27" s="40">
        <f>+'[2]Informe_Fondane'!BF27</f>
        <v>0</v>
      </c>
      <c r="BG27" s="40">
        <f t="shared" si="11"/>
        <v>0</v>
      </c>
    </row>
    <row r="28" spans="1:59" s="32" customFormat="1" ht="11.25" customHeight="1" hidden="1">
      <c r="A28" s="42" t="s">
        <v>71</v>
      </c>
      <c r="B28" s="43" t="s">
        <v>114</v>
      </c>
      <c r="C28" s="44" t="s">
        <v>72</v>
      </c>
      <c r="D28" s="40">
        <f>+'[2]Informe_Fondane'!D28</f>
        <v>0</v>
      </c>
      <c r="E28" s="40">
        <f>+'[2]Informe_Fondane'!E28</f>
        <v>0</v>
      </c>
      <c r="F28" s="40">
        <f>+'[2]Informe_Fondane'!F28</f>
        <v>0</v>
      </c>
      <c r="G28" s="40">
        <f>+'[2]Informe_Fondane'!G28</f>
        <v>0</v>
      </c>
      <c r="H28" s="40">
        <f>+'[2]Informe_Fondane'!H28</f>
        <v>0</v>
      </c>
      <c r="I28" s="40">
        <f>+'[2]Informe_Fondane'!I28</f>
        <v>0</v>
      </c>
      <c r="J28" s="40">
        <f>+'[2]Informe_Fondane'!J28</f>
        <v>0</v>
      </c>
      <c r="K28" s="40">
        <f>+'[2]Informe_Fondane'!K28</f>
        <v>0</v>
      </c>
      <c r="L28" s="40">
        <f>+'[2]Informe_Fondane'!L28</f>
        <v>0</v>
      </c>
      <c r="M28" s="40">
        <f>+'[2]Informe_Fondane'!M28</f>
        <v>0</v>
      </c>
      <c r="N28" s="40">
        <f>+'[2]Informe_Fondane'!N28</f>
        <v>0</v>
      </c>
      <c r="O28" s="40">
        <f>+'[2]Informe_Fondane'!O28</f>
        <v>0</v>
      </c>
      <c r="P28" s="40">
        <f>+'[2]Informe_Fondane'!P28</f>
        <v>0</v>
      </c>
      <c r="Q28" s="40">
        <f>+'[2]Informe_Fondane'!Q28</f>
        <v>0</v>
      </c>
      <c r="R28" s="40">
        <f>+'[2]Informe_Fondane'!R28</f>
        <v>0</v>
      </c>
      <c r="S28" s="40">
        <f>+'[2]Informe_Fondane'!S28</f>
        <v>0</v>
      </c>
      <c r="T28" s="40">
        <f t="shared" si="9"/>
        <v>0</v>
      </c>
      <c r="U28" s="40">
        <f>+'[2]Informe_Fondane'!U28</f>
        <v>0</v>
      </c>
      <c r="V28" s="40">
        <f>+'[2]Informe_Fondane'!V28</f>
        <v>0</v>
      </c>
      <c r="W28" s="40">
        <f>+'[2]Informe_Fondane'!W28</f>
        <v>0</v>
      </c>
      <c r="X28" s="40">
        <f>+'[2]Informe_Fondane'!X28</f>
        <v>0</v>
      </c>
      <c r="Y28" s="40">
        <f>+'[2]Informe_Fondane'!Y28</f>
        <v>0</v>
      </c>
      <c r="Z28" s="40">
        <f>+'[2]Informe_Fondane'!Z28</f>
        <v>0</v>
      </c>
      <c r="AA28" s="40">
        <f>+'[2]Informe_Fondane'!AA28</f>
        <v>0</v>
      </c>
      <c r="AB28" s="40">
        <f>+'[2]Informe_Fondane'!AB28</f>
        <v>0</v>
      </c>
      <c r="AC28" s="40">
        <f>+'[2]Informe_Fondane'!AC28</f>
        <v>0</v>
      </c>
      <c r="AD28" s="40">
        <f>+'[2]Informe_Fondane'!AD28</f>
        <v>0</v>
      </c>
      <c r="AE28" s="40">
        <f>+'[2]Informe_Fondane'!AE28</f>
        <v>0</v>
      </c>
      <c r="AF28" s="40">
        <f>+'[2]Informe_Fondane'!AF28</f>
        <v>0</v>
      </c>
      <c r="AG28" s="40">
        <f>SUM(U28:AF28)</f>
        <v>0</v>
      </c>
      <c r="AH28" s="40">
        <f>+'[2]Informe_Fondane'!AH28</f>
        <v>0</v>
      </c>
      <c r="AI28" s="40">
        <f>+'[2]Informe_Fondane'!AI28</f>
        <v>0</v>
      </c>
      <c r="AJ28" s="40">
        <f>+'[2]Informe_Fondane'!AJ28</f>
        <v>0</v>
      </c>
      <c r="AK28" s="40">
        <f>+'[2]Informe_Fondane'!AK28</f>
        <v>0</v>
      </c>
      <c r="AL28" s="40">
        <f>+'[2]Informe_Fondane'!AL28</f>
        <v>0</v>
      </c>
      <c r="AM28" s="40">
        <f>+'[2]Informe_Fondane'!AM28</f>
        <v>0</v>
      </c>
      <c r="AN28" s="40">
        <f>+'[2]Informe_Fondane'!AN28</f>
        <v>0</v>
      </c>
      <c r="AO28" s="40">
        <f>+'[2]Informe_Fondane'!AO28</f>
        <v>0</v>
      </c>
      <c r="AP28" s="40">
        <f>+'[2]Informe_Fondane'!AP28</f>
        <v>0</v>
      </c>
      <c r="AQ28" s="40">
        <f>+'[2]Informe_Fondane'!AQ28</f>
        <v>0</v>
      </c>
      <c r="AR28" s="40">
        <f>+'[2]Informe_Fondane'!AR28</f>
        <v>0</v>
      </c>
      <c r="AS28" s="40">
        <f>+'[2]Informe_Fondane'!AS28</f>
        <v>0</v>
      </c>
      <c r="AT28" s="40">
        <f t="shared" si="10"/>
        <v>0</v>
      </c>
      <c r="AU28" s="40">
        <f>+'[2]Informe_Fondane'!AU28</f>
        <v>0</v>
      </c>
      <c r="AV28" s="40">
        <f>+'[2]Informe_Fondane'!AV28</f>
        <v>0</v>
      </c>
      <c r="AW28" s="40">
        <f>+'[2]Informe_Fondane'!AW28</f>
        <v>0</v>
      </c>
      <c r="AX28" s="40">
        <f>+'[2]Informe_Fondane'!AX28</f>
        <v>0</v>
      </c>
      <c r="AY28" s="40">
        <f>+'[2]Informe_Fondane'!AY28</f>
        <v>0</v>
      </c>
      <c r="AZ28" s="40">
        <f>+'[2]Informe_Fondane'!AZ28</f>
        <v>0</v>
      </c>
      <c r="BA28" s="40">
        <f>+'[2]Informe_Fondane'!BA28</f>
        <v>0</v>
      </c>
      <c r="BB28" s="40">
        <f>+'[2]Informe_Fondane'!BB28</f>
        <v>0</v>
      </c>
      <c r="BC28" s="40">
        <f>+'[2]Informe_Fondane'!BC28</f>
        <v>0</v>
      </c>
      <c r="BD28" s="40">
        <f>+'[2]Informe_Fondane'!BD28</f>
        <v>0</v>
      </c>
      <c r="BE28" s="40">
        <f>+'[2]Informe_Fondane'!BE28</f>
        <v>0</v>
      </c>
      <c r="BF28" s="40">
        <f>+'[2]Informe_Fondane'!BF28</f>
        <v>0</v>
      </c>
      <c r="BG28" s="40">
        <f t="shared" si="11"/>
        <v>0</v>
      </c>
    </row>
    <row r="29" spans="1:61" s="39" customFormat="1" ht="11.25" customHeight="1">
      <c r="A29" s="37" t="s">
        <v>128</v>
      </c>
      <c r="B29" s="38">
        <v>20</v>
      </c>
      <c r="C29" s="37" t="s">
        <v>73</v>
      </c>
      <c r="D29" s="37">
        <f>SUM(D30:D34)</f>
        <v>350050.505</v>
      </c>
      <c r="E29" s="37">
        <f aca="true" t="shared" si="12" ref="E29:BG29">SUM(E30:E34)</f>
        <v>0</v>
      </c>
      <c r="F29" s="37">
        <f t="shared" si="12"/>
        <v>0</v>
      </c>
      <c r="G29" s="37">
        <f t="shared" si="12"/>
        <v>350050.505</v>
      </c>
      <c r="H29" s="37">
        <f t="shared" si="12"/>
        <v>53040.792729999994</v>
      </c>
      <c r="I29" s="37">
        <f t="shared" si="12"/>
        <v>0</v>
      </c>
      <c r="J29" s="37">
        <f t="shared" si="12"/>
        <v>0</v>
      </c>
      <c r="K29" s="37">
        <f t="shared" si="12"/>
        <v>0</v>
      </c>
      <c r="L29" s="37">
        <f t="shared" si="12"/>
        <v>0</v>
      </c>
      <c r="M29" s="37">
        <f t="shared" si="12"/>
        <v>0</v>
      </c>
      <c r="N29" s="37">
        <f t="shared" si="12"/>
        <v>0</v>
      </c>
      <c r="O29" s="37">
        <f t="shared" si="12"/>
        <v>0</v>
      </c>
      <c r="P29" s="37">
        <f t="shared" si="12"/>
        <v>0</v>
      </c>
      <c r="Q29" s="37">
        <f t="shared" si="12"/>
        <v>0</v>
      </c>
      <c r="R29" s="37">
        <f t="shared" si="12"/>
        <v>0</v>
      </c>
      <c r="S29" s="37">
        <f t="shared" si="12"/>
        <v>0</v>
      </c>
      <c r="T29" s="37">
        <f t="shared" si="12"/>
        <v>53040.792729999994</v>
      </c>
      <c r="U29" s="37">
        <f t="shared" si="12"/>
        <v>53040.792729999994</v>
      </c>
      <c r="V29" s="37">
        <f t="shared" si="12"/>
        <v>0</v>
      </c>
      <c r="W29" s="37">
        <f t="shared" si="12"/>
        <v>0</v>
      </c>
      <c r="X29" s="37">
        <f t="shared" si="12"/>
        <v>0</v>
      </c>
      <c r="Y29" s="37">
        <f t="shared" si="12"/>
        <v>0</v>
      </c>
      <c r="Z29" s="37">
        <f t="shared" si="12"/>
        <v>0</v>
      </c>
      <c r="AA29" s="37">
        <f t="shared" si="12"/>
        <v>0</v>
      </c>
      <c r="AB29" s="37">
        <f t="shared" si="12"/>
        <v>0</v>
      </c>
      <c r="AC29" s="37">
        <f t="shared" si="12"/>
        <v>0</v>
      </c>
      <c r="AD29" s="37">
        <f t="shared" si="12"/>
        <v>0</v>
      </c>
      <c r="AE29" s="37">
        <f t="shared" si="12"/>
        <v>0</v>
      </c>
      <c r="AF29" s="37">
        <f t="shared" si="12"/>
        <v>0</v>
      </c>
      <c r="AG29" s="37">
        <f t="shared" si="12"/>
        <v>53040.792729999994</v>
      </c>
      <c r="AH29" s="37">
        <f t="shared" si="12"/>
        <v>0</v>
      </c>
      <c r="AI29" s="37">
        <f t="shared" si="12"/>
        <v>0</v>
      </c>
      <c r="AJ29" s="37">
        <f t="shared" si="12"/>
        <v>0</v>
      </c>
      <c r="AK29" s="37">
        <f t="shared" si="12"/>
        <v>0</v>
      </c>
      <c r="AL29" s="37">
        <f t="shared" si="12"/>
        <v>0</v>
      </c>
      <c r="AM29" s="37">
        <f t="shared" si="12"/>
        <v>0</v>
      </c>
      <c r="AN29" s="37">
        <f t="shared" si="12"/>
        <v>0</v>
      </c>
      <c r="AO29" s="37">
        <f t="shared" si="12"/>
        <v>0</v>
      </c>
      <c r="AP29" s="37">
        <f t="shared" si="12"/>
        <v>0</v>
      </c>
      <c r="AQ29" s="37">
        <f t="shared" si="12"/>
        <v>0</v>
      </c>
      <c r="AR29" s="37">
        <f t="shared" si="12"/>
        <v>0</v>
      </c>
      <c r="AS29" s="37">
        <f t="shared" si="12"/>
        <v>0</v>
      </c>
      <c r="AT29" s="37">
        <f t="shared" si="12"/>
        <v>0</v>
      </c>
      <c r="AU29" s="37">
        <f t="shared" si="12"/>
        <v>0</v>
      </c>
      <c r="AV29" s="37">
        <f t="shared" si="12"/>
        <v>0</v>
      </c>
      <c r="AW29" s="37">
        <f t="shared" si="12"/>
        <v>0</v>
      </c>
      <c r="AX29" s="37">
        <f t="shared" si="12"/>
        <v>0</v>
      </c>
      <c r="AY29" s="37">
        <f t="shared" si="12"/>
        <v>0</v>
      </c>
      <c r="AZ29" s="37">
        <f t="shared" si="12"/>
        <v>0</v>
      </c>
      <c r="BA29" s="37">
        <f t="shared" si="12"/>
        <v>0</v>
      </c>
      <c r="BB29" s="37">
        <f t="shared" si="12"/>
        <v>0</v>
      </c>
      <c r="BC29" s="37">
        <f t="shared" si="12"/>
        <v>0</v>
      </c>
      <c r="BD29" s="37">
        <f t="shared" si="12"/>
        <v>0</v>
      </c>
      <c r="BE29" s="37">
        <f t="shared" si="12"/>
        <v>0</v>
      </c>
      <c r="BF29" s="37">
        <f t="shared" si="12"/>
        <v>0</v>
      </c>
      <c r="BG29" s="37">
        <f t="shared" si="12"/>
        <v>0</v>
      </c>
      <c r="BH29" s="32"/>
      <c r="BI29" s="32"/>
    </row>
    <row r="30" spans="1:59" s="32" customFormat="1" ht="11.25" customHeight="1" hidden="1">
      <c r="A30" s="42" t="s">
        <v>74</v>
      </c>
      <c r="B30" s="43" t="s">
        <v>114</v>
      </c>
      <c r="C30" s="44" t="s">
        <v>75</v>
      </c>
      <c r="D30" s="40">
        <f>+'[2]Informe_Fondane'!D30</f>
        <v>0</v>
      </c>
      <c r="E30" s="40">
        <f>+'[2]Informe_Fondane'!E30</f>
        <v>0</v>
      </c>
      <c r="F30" s="40">
        <f>+'[2]Informe_Fondane'!F30</f>
        <v>0</v>
      </c>
      <c r="G30" s="44">
        <f>+'[2]Informe_Fondane'!G30</f>
        <v>0</v>
      </c>
      <c r="H30" s="44">
        <f>+'[2]Informe_Fondane'!H32</f>
        <v>0</v>
      </c>
      <c r="I30" s="44">
        <f>+'[2]Informe_Fondane'!I32</f>
        <v>0</v>
      </c>
      <c r="J30" s="44">
        <f>+'[2]Informe_Fondane'!J32</f>
        <v>0</v>
      </c>
      <c r="K30" s="44">
        <f>+'[2]Informe_Fondane'!K32</f>
        <v>0</v>
      </c>
      <c r="L30" s="44">
        <f>+'[2]Informe_Fondane'!L32</f>
        <v>0</v>
      </c>
      <c r="M30" s="44">
        <f>+'[2]Informe_Fondane'!M32</f>
        <v>0</v>
      </c>
      <c r="N30" s="44">
        <f>+'[2]Informe_Fondane'!N32</f>
        <v>0</v>
      </c>
      <c r="O30" s="44">
        <f>+'[2]Informe_Fondane'!O32</f>
        <v>0</v>
      </c>
      <c r="P30" s="44">
        <f>+'[2]Informe_Fondane'!P32</f>
        <v>0</v>
      </c>
      <c r="Q30" s="44">
        <f>+'[2]Informe_Fondane'!Q30</f>
        <v>0</v>
      </c>
      <c r="R30" s="44">
        <f>+'[2]Informe_Fondane'!R32</f>
        <v>0</v>
      </c>
      <c r="S30" s="44">
        <f>+'[2]Informe_Fondane'!S32</f>
        <v>0</v>
      </c>
      <c r="T30" s="44">
        <f>SUM(H30:S30)</f>
        <v>0</v>
      </c>
      <c r="U30" s="44">
        <f>+'[2]Informe_Fondane'!U32</f>
        <v>0</v>
      </c>
      <c r="V30" s="44">
        <f>+'[2]Informe_Fondane'!V32</f>
        <v>0</v>
      </c>
      <c r="W30" s="44">
        <f>+'[2]Informe_Fondane'!W32</f>
        <v>0</v>
      </c>
      <c r="X30" s="44">
        <f>+'[2]Informe_Fondane'!X32</f>
        <v>0</v>
      </c>
      <c r="Y30" s="44">
        <f>+'[2]Informe_Fondane'!Y32</f>
        <v>0</v>
      </c>
      <c r="Z30" s="44">
        <f>+'[2]Informe_Fondane'!Z32</f>
        <v>0</v>
      </c>
      <c r="AA30" s="44">
        <f>+'[2]Informe_Fondane'!AA32</f>
        <v>0</v>
      </c>
      <c r="AB30" s="44">
        <f>+'[2]Informe_Fondane'!AB32</f>
        <v>0</v>
      </c>
      <c r="AC30" s="44">
        <f>+'[2]Informe_Fondane'!AC30</f>
        <v>0</v>
      </c>
      <c r="AD30" s="44">
        <f>+'[2]Informe_Fondane'!AD30</f>
        <v>0</v>
      </c>
      <c r="AE30" s="44">
        <f>+'[2]Informe_Fondane'!AE32</f>
        <v>0</v>
      </c>
      <c r="AF30" s="44">
        <f>+'[2]Informe_Fondane'!AF32</f>
        <v>0</v>
      </c>
      <c r="AG30" s="44">
        <f>SUM(U30:AF30)</f>
        <v>0</v>
      </c>
      <c r="AH30" s="44">
        <f>+'[2]Informe_Fondane'!AH32</f>
        <v>0</v>
      </c>
      <c r="AI30" s="44">
        <f>+'[2]Informe_Fondane'!AI32</f>
        <v>0</v>
      </c>
      <c r="AJ30" s="44">
        <f>+'[2]Informe_Fondane'!AJ32</f>
        <v>0</v>
      </c>
      <c r="AK30" s="44">
        <f>+'[2]Informe_Fondane'!AK32</f>
        <v>0</v>
      </c>
      <c r="AL30" s="44">
        <f>+'[2]Informe_Fondane'!AL32</f>
        <v>0</v>
      </c>
      <c r="AM30" s="44">
        <f>+'[2]Informe_Fondane'!AM32</f>
        <v>0</v>
      </c>
      <c r="AN30" s="44">
        <f>+'[2]Informe_Fondane'!AN32</f>
        <v>0</v>
      </c>
      <c r="AO30" s="44">
        <f>+'[2]Informe_Fondane'!AO32</f>
        <v>0</v>
      </c>
      <c r="AP30" s="44">
        <f>+'[2]Informe_Fondane'!AP32</f>
        <v>0</v>
      </c>
      <c r="AQ30" s="44">
        <f>+'[2]Informe_Fondane'!AQ30</f>
        <v>0</v>
      </c>
      <c r="AR30" s="44">
        <f>+'[2]Informe_Fondane'!AR32</f>
        <v>0</v>
      </c>
      <c r="AS30" s="44">
        <f>+'[2]Informe_Fondane'!AS32</f>
        <v>0</v>
      </c>
      <c r="AT30" s="44">
        <f>SUM(AH30:AS30)</f>
        <v>0</v>
      </c>
      <c r="AU30" s="44">
        <f>+'[2]Informe_Fondane'!AU32</f>
        <v>0</v>
      </c>
      <c r="AV30" s="44">
        <f>+'[2]Informe_Fondane'!AV32</f>
        <v>0</v>
      </c>
      <c r="AW30" s="44">
        <f>+'[2]Informe_Fondane'!AW32</f>
        <v>0</v>
      </c>
      <c r="AX30" s="44">
        <f>+'[2]Informe_Fondane'!AX32</f>
        <v>0</v>
      </c>
      <c r="AY30" s="44">
        <f>+'[2]Informe_Fondane'!AY32</f>
        <v>0</v>
      </c>
      <c r="AZ30" s="44">
        <f>+'[2]Informe_Fondane'!AZ32</f>
        <v>0</v>
      </c>
      <c r="BA30" s="44">
        <f>+'[2]Informe_Fondane'!BA32</f>
        <v>0</v>
      </c>
      <c r="BB30" s="44">
        <f>+'[2]Informe_Fondane'!BB32</f>
        <v>0</v>
      </c>
      <c r="BC30" s="44">
        <f>+'[2]Informe_Fondane'!BC32</f>
        <v>0</v>
      </c>
      <c r="BD30" s="44">
        <f>+'[2]Informe_Fondane'!BD30</f>
        <v>0</v>
      </c>
      <c r="BE30" s="44">
        <f>+'[2]Informe_Fondane'!BE32</f>
        <v>0</v>
      </c>
      <c r="BF30" s="44">
        <f>+'[2]Informe_Fondane'!BF32</f>
        <v>0</v>
      </c>
      <c r="BG30" s="44">
        <f>SUM(AU30:BF30)</f>
        <v>0</v>
      </c>
    </row>
    <row r="31" spans="1:59" s="32" customFormat="1" ht="11.25" customHeight="1" hidden="1">
      <c r="A31" s="42" t="s">
        <v>76</v>
      </c>
      <c r="B31" s="43" t="s">
        <v>114</v>
      </c>
      <c r="C31" s="44" t="s">
        <v>77</v>
      </c>
      <c r="D31" s="40">
        <f>+'[2]Informe_Fondane'!D31</f>
        <v>0</v>
      </c>
      <c r="E31" s="40">
        <f>+'[2]Informe_Fondane'!E31</f>
        <v>0</v>
      </c>
      <c r="F31" s="40">
        <f>+'[2]Informe_Fondane'!F31</f>
        <v>0</v>
      </c>
      <c r="G31" s="44">
        <f>+'[2]Informe_Fondane'!G31</f>
        <v>0</v>
      </c>
      <c r="H31" s="44">
        <f>+'[2]Informe_Fondane'!H31</f>
        <v>0</v>
      </c>
      <c r="I31" s="44">
        <f>+'[2]Informe_Fondane'!I31</f>
        <v>0</v>
      </c>
      <c r="J31" s="44">
        <f>+'[2]Informe_Fondane'!J31</f>
        <v>0</v>
      </c>
      <c r="K31" s="44">
        <f>+'[2]Informe_Fondane'!K31</f>
        <v>0</v>
      </c>
      <c r="L31" s="44">
        <f>+'[2]Informe_Fondane'!L31</f>
        <v>0</v>
      </c>
      <c r="M31" s="44">
        <f>+'[2]Informe_Fondane'!M31</f>
        <v>0</v>
      </c>
      <c r="N31" s="44">
        <f>+'[2]Informe_Fondane'!N31</f>
        <v>0</v>
      </c>
      <c r="O31" s="44">
        <f>+'[2]Informe_Fondane'!O31</f>
        <v>0</v>
      </c>
      <c r="P31" s="44">
        <f>+'[2]Informe_Fondane'!P31</f>
        <v>0</v>
      </c>
      <c r="Q31" s="44">
        <f>+'[2]Informe_Fondane'!Q31</f>
        <v>0</v>
      </c>
      <c r="R31" s="44">
        <f>+'[2]Informe_Fondane'!R31</f>
        <v>0</v>
      </c>
      <c r="S31" s="44">
        <f>+'[2]Informe_Fondane'!S31</f>
        <v>0</v>
      </c>
      <c r="T31" s="44">
        <f>SUM(H31:S31)</f>
        <v>0</v>
      </c>
      <c r="U31" s="44">
        <f>+'[2]Informe_Fondane'!U31</f>
        <v>0</v>
      </c>
      <c r="V31" s="44">
        <f>+'[2]Informe_Fondane'!V31</f>
        <v>0</v>
      </c>
      <c r="W31" s="44">
        <f>+'[2]Informe_Fondane'!W31</f>
        <v>0</v>
      </c>
      <c r="X31" s="44">
        <f>+'[2]Informe_Fondane'!X31</f>
        <v>0</v>
      </c>
      <c r="Y31" s="44">
        <f>+'[2]Informe_Fondane'!Y31</f>
        <v>0</v>
      </c>
      <c r="Z31" s="44">
        <f>+'[2]Informe_Fondane'!Z31</f>
        <v>0</v>
      </c>
      <c r="AA31" s="44">
        <f>+'[2]Informe_Fondane'!AA31</f>
        <v>0</v>
      </c>
      <c r="AB31" s="44">
        <f>+'[2]Informe_Fondane'!AB31</f>
        <v>0</v>
      </c>
      <c r="AC31" s="44">
        <f>+'[2]Informe_Fondane'!AC31</f>
        <v>0</v>
      </c>
      <c r="AD31" s="44">
        <f>+'[2]Informe_Fondane'!AD31</f>
        <v>0</v>
      </c>
      <c r="AE31" s="44">
        <f>+'[2]Informe_Fondane'!AE31</f>
        <v>0</v>
      </c>
      <c r="AF31" s="44">
        <f>+'[2]Informe_Fondane'!AF31</f>
        <v>0</v>
      </c>
      <c r="AG31" s="44">
        <f>SUM(U31:AF31)</f>
        <v>0</v>
      </c>
      <c r="AH31" s="44">
        <f>+'[2]Informe_Fondane'!AH31</f>
        <v>0</v>
      </c>
      <c r="AI31" s="44">
        <f>+'[2]Informe_Fondane'!AI31</f>
        <v>0</v>
      </c>
      <c r="AJ31" s="44">
        <f>+'[2]Informe_Fondane'!AJ31</f>
        <v>0</v>
      </c>
      <c r="AK31" s="44">
        <f>+'[2]Informe_Fondane'!AK31</f>
        <v>0</v>
      </c>
      <c r="AL31" s="44">
        <f>+'[2]Informe_Fondane'!AL31</f>
        <v>0</v>
      </c>
      <c r="AM31" s="44">
        <f>+'[2]Informe_Fondane'!AM31</f>
        <v>0</v>
      </c>
      <c r="AN31" s="44">
        <f>+'[2]Informe_Fondane'!AN31</f>
        <v>0</v>
      </c>
      <c r="AO31" s="44">
        <f>+'[2]Informe_Fondane'!AO31</f>
        <v>0</v>
      </c>
      <c r="AP31" s="44">
        <f>+'[2]Informe_Fondane'!AP31</f>
        <v>0</v>
      </c>
      <c r="AQ31" s="44">
        <f>+'[2]Informe_Fondane'!AQ31</f>
        <v>0</v>
      </c>
      <c r="AR31" s="44">
        <f>+'[2]Informe_Fondane'!AR31</f>
        <v>0</v>
      </c>
      <c r="AS31" s="44">
        <f>+'[2]Informe_Fondane'!AS31</f>
        <v>0</v>
      </c>
      <c r="AT31" s="44">
        <f>SUM(AH31:AS31)</f>
        <v>0</v>
      </c>
      <c r="AU31" s="44">
        <f>+'[2]Informe_Fondane'!AU31</f>
        <v>0</v>
      </c>
      <c r="AV31" s="44">
        <f>+'[2]Informe_Fondane'!AV31</f>
        <v>0</v>
      </c>
      <c r="AW31" s="44">
        <f>+'[2]Informe_Fondane'!AW31</f>
        <v>0</v>
      </c>
      <c r="AX31" s="44">
        <f>+'[2]Informe_Fondane'!AX31</f>
        <v>0</v>
      </c>
      <c r="AY31" s="44">
        <f>+'[2]Informe_Fondane'!AY31</f>
        <v>0</v>
      </c>
      <c r="AZ31" s="44">
        <f>+'[2]Informe_Fondane'!AZ31</f>
        <v>0</v>
      </c>
      <c r="BA31" s="44">
        <f>+'[2]Informe_Fondane'!BA31</f>
        <v>0</v>
      </c>
      <c r="BB31" s="44">
        <f>+'[2]Informe_Fondane'!BB31</f>
        <v>0</v>
      </c>
      <c r="BC31" s="44">
        <f>+'[2]Informe_Fondane'!BC31</f>
        <v>0</v>
      </c>
      <c r="BD31" s="44">
        <f>+'[2]Informe_Fondane'!BD31</f>
        <v>0</v>
      </c>
      <c r="BE31" s="44">
        <f>+'[2]Informe_Fondane'!BE31</f>
        <v>0</v>
      </c>
      <c r="BF31" s="44">
        <f>+'[2]Informe_Fondane'!BF31</f>
        <v>0</v>
      </c>
      <c r="BG31" s="44">
        <f>SUM(AU31:BF31)</f>
        <v>0</v>
      </c>
    </row>
    <row r="32" spans="1:59" s="32" customFormat="1" ht="11.25" customHeight="1" hidden="1">
      <c r="A32" s="42" t="s">
        <v>129</v>
      </c>
      <c r="B32" s="43" t="s">
        <v>114</v>
      </c>
      <c r="C32" s="44" t="s">
        <v>130</v>
      </c>
      <c r="D32" s="40">
        <f>+'[2]Informe_Fondane'!D32</f>
        <v>0</v>
      </c>
      <c r="E32" s="40">
        <f>+'[2]Informe_Fondane'!E32</f>
        <v>0</v>
      </c>
      <c r="F32" s="40">
        <f>+'[2]Informe_Fondane'!F32</f>
        <v>0</v>
      </c>
      <c r="G32" s="44">
        <f>+'[2]Informe_Fondane'!G32</f>
        <v>0</v>
      </c>
      <c r="H32" s="44">
        <f>+'[2]Informe_Fondane'!H32</f>
        <v>0</v>
      </c>
      <c r="I32" s="44">
        <f>+'[2]Informe_Fondane'!I32</f>
        <v>0</v>
      </c>
      <c r="J32" s="44">
        <f>+'[2]Informe_Fondane'!J32</f>
        <v>0</v>
      </c>
      <c r="K32" s="44">
        <f>+'[2]Informe_Fondane'!K32</f>
        <v>0</v>
      </c>
      <c r="L32" s="44">
        <f>+'[2]Informe_Fondane'!L32</f>
        <v>0</v>
      </c>
      <c r="M32" s="44">
        <f>+'[2]Informe_Fondane'!M32</f>
        <v>0</v>
      </c>
      <c r="N32" s="44">
        <f>+'[2]Informe_Fondane'!N32</f>
        <v>0</v>
      </c>
      <c r="O32" s="44">
        <f>+'[2]Informe_Fondane'!O32</f>
        <v>0</v>
      </c>
      <c r="P32" s="44">
        <f>+'[2]Informe_Fondane'!P32</f>
        <v>0</v>
      </c>
      <c r="Q32" s="44">
        <f>+'[2]Informe_Fondane'!Q32</f>
        <v>0</v>
      </c>
      <c r="R32" s="44">
        <f>+'[2]Informe_Fondane'!R32</f>
        <v>0</v>
      </c>
      <c r="S32" s="44">
        <f>+'[2]Informe_Fondane'!S32</f>
        <v>0</v>
      </c>
      <c r="T32" s="44">
        <f>SUM(H32:S32)</f>
        <v>0</v>
      </c>
      <c r="U32" s="44">
        <f>+'[2]Informe_Fondane'!U32</f>
        <v>0</v>
      </c>
      <c r="V32" s="44">
        <f>+'[2]Informe_Fondane'!V32</f>
        <v>0</v>
      </c>
      <c r="W32" s="44">
        <f>+'[2]Informe_Fondane'!W32</f>
        <v>0</v>
      </c>
      <c r="X32" s="44">
        <f>+'[2]Informe_Fondane'!X32</f>
        <v>0</v>
      </c>
      <c r="Y32" s="44">
        <f>+'[2]Informe_Fondane'!Y32</f>
        <v>0</v>
      </c>
      <c r="Z32" s="44">
        <f>+'[2]Informe_Fondane'!Z32</f>
        <v>0</v>
      </c>
      <c r="AA32" s="44">
        <f>+'[2]Informe_Fondane'!AA32</f>
        <v>0</v>
      </c>
      <c r="AB32" s="44">
        <f>+'[2]Informe_Fondane'!AB32</f>
        <v>0</v>
      </c>
      <c r="AC32" s="44">
        <f>+'[2]Informe_Fondane'!AC32</f>
        <v>0</v>
      </c>
      <c r="AD32" s="44">
        <f>+'[2]Informe_Fondane'!AD32</f>
        <v>0</v>
      </c>
      <c r="AE32" s="44">
        <f>+'[2]Informe_Fondane'!AE32</f>
        <v>0</v>
      </c>
      <c r="AF32" s="44">
        <f>+'[2]Informe_Fondane'!AF32</f>
        <v>0</v>
      </c>
      <c r="AG32" s="44">
        <f>SUM(U32:AF32)</f>
        <v>0</v>
      </c>
      <c r="AH32" s="44">
        <f>+'[2]Informe_Fondane'!AH32</f>
        <v>0</v>
      </c>
      <c r="AI32" s="44">
        <f>+'[2]Informe_Fondane'!AI32</f>
        <v>0</v>
      </c>
      <c r="AJ32" s="44">
        <f>+'[2]Informe_Fondane'!AJ32</f>
        <v>0</v>
      </c>
      <c r="AK32" s="44">
        <f>+'[2]Informe_Fondane'!AK32</f>
        <v>0</v>
      </c>
      <c r="AL32" s="44">
        <f>+'[2]Informe_Fondane'!AL32</f>
        <v>0</v>
      </c>
      <c r="AM32" s="44">
        <f>+'[2]Informe_Fondane'!AM32</f>
        <v>0</v>
      </c>
      <c r="AN32" s="44">
        <f>+'[2]Informe_Fondane'!AN32</f>
        <v>0</v>
      </c>
      <c r="AO32" s="44">
        <f>+'[2]Informe_Fondane'!AO32</f>
        <v>0</v>
      </c>
      <c r="AP32" s="44">
        <f>+'[2]Informe_Fondane'!AP32</f>
        <v>0</v>
      </c>
      <c r="AQ32" s="44">
        <f>+'[2]Informe_Fondane'!AQ32</f>
        <v>0</v>
      </c>
      <c r="AR32" s="44">
        <f>+'[2]Informe_Fondane'!AR32</f>
        <v>0</v>
      </c>
      <c r="AS32" s="44">
        <f>+'[2]Informe_Fondane'!AS32</f>
        <v>0</v>
      </c>
      <c r="AT32" s="44">
        <f>SUM(AH32:AS32)</f>
        <v>0</v>
      </c>
      <c r="AU32" s="44">
        <f>+'[2]Informe_Fondane'!AU32</f>
        <v>0</v>
      </c>
      <c r="AV32" s="44">
        <f>+'[2]Informe_Fondane'!AV32</f>
        <v>0</v>
      </c>
      <c r="AW32" s="44">
        <f>+'[2]Informe_Fondane'!AW32</f>
        <v>0</v>
      </c>
      <c r="AX32" s="44">
        <f>+'[2]Informe_Fondane'!AX32</f>
        <v>0</v>
      </c>
      <c r="AY32" s="44">
        <f>+'[2]Informe_Fondane'!AY32</f>
        <v>0</v>
      </c>
      <c r="AZ32" s="44">
        <f>+'[2]Informe_Fondane'!AZ32</f>
        <v>0</v>
      </c>
      <c r="BA32" s="44">
        <f>+'[2]Informe_Fondane'!BA32</f>
        <v>0</v>
      </c>
      <c r="BB32" s="44">
        <f>+'[2]Informe_Fondane'!BB32</f>
        <v>0</v>
      </c>
      <c r="BC32" s="44">
        <f>+'[2]Informe_Fondane'!BC32</f>
        <v>0</v>
      </c>
      <c r="BD32" s="44">
        <f>+'[2]Informe_Fondane'!BD32</f>
        <v>0</v>
      </c>
      <c r="BE32" s="44">
        <f>+'[2]Informe_Fondane'!BE32</f>
        <v>0</v>
      </c>
      <c r="BF32" s="44">
        <f>+'[2]Informe_Fondane'!BF32</f>
        <v>0</v>
      </c>
      <c r="BG32" s="44">
        <f>SUM(AU32:BF32)</f>
        <v>0</v>
      </c>
    </row>
    <row r="33" spans="1:59" s="32" customFormat="1" ht="11.25" customHeight="1">
      <c r="A33" s="42" t="s">
        <v>78</v>
      </c>
      <c r="B33" s="43" t="s">
        <v>114</v>
      </c>
      <c r="C33" s="62" t="s">
        <v>79</v>
      </c>
      <c r="D33" s="40">
        <f>+'[2]Informe_Fondane'!D33</f>
        <v>350050.505</v>
      </c>
      <c r="E33" s="40">
        <f>+'[2]Informe_Fondane'!E33</f>
        <v>0</v>
      </c>
      <c r="F33" s="62">
        <f>+'[2]Informe_Fondane'!F33</f>
        <v>0</v>
      </c>
      <c r="G33" s="42">
        <f>+'[2]Informe_Fondane'!G33</f>
        <v>350050.505</v>
      </c>
      <c r="H33" s="42">
        <f>+'[2]Informe_Fondane'!H33</f>
        <v>53040.792729999994</v>
      </c>
      <c r="I33" s="42">
        <f>+'[2]Informe_Fondane'!I33</f>
        <v>0</v>
      </c>
      <c r="J33" s="42">
        <f>+'[2]Informe_Fondane'!J33</f>
        <v>0</v>
      </c>
      <c r="K33" s="42">
        <f>+'[2]Informe_Fondane'!K33</f>
        <v>0</v>
      </c>
      <c r="L33" s="42">
        <f>+'[2]Informe_Fondane'!L33</f>
        <v>0</v>
      </c>
      <c r="M33" s="42">
        <f>+'[2]Informe_Fondane'!M33</f>
        <v>0</v>
      </c>
      <c r="N33" s="42">
        <f>+'[2]Informe_Fondane'!N33</f>
        <v>0</v>
      </c>
      <c r="O33" s="42">
        <f>+'[2]Informe_Fondane'!O33</f>
        <v>0</v>
      </c>
      <c r="P33" s="42">
        <f>+'[2]Informe_Fondane'!P33</f>
        <v>0</v>
      </c>
      <c r="Q33" s="42">
        <f>+'[2]Informe_Fondane'!Q33</f>
        <v>0</v>
      </c>
      <c r="R33" s="42">
        <f>+'[2]Informe_Fondane'!R33</f>
        <v>0</v>
      </c>
      <c r="S33" s="42">
        <f>+'[2]Informe_Fondane'!S33</f>
        <v>0</v>
      </c>
      <c r="T33" s="42">
        <f>SUM(H33:S33)</f>
        <v>53040.792729999994</v>
      </c>
      <c r="U33" s="42">
        <f>+'[2]Informe_Fondane'!U33</f>
        <v>53040.792729999994</v>
      </c>
      <c r="V33" s="42">
        <f>+'[2]Informe_Fondane'!V33</f>
        <v>0</v>
      </c>
      <c r="W33" s="42">
        <f>+'[2]Informe_Fondane'!W33</f>
        <v>0</v>
      </c>
      <c r="X33" s="42">
        <f>+'[2]Informe_Fondane'!X33</f>
        <v>0</v>
      </c>
      <c r="Y33" s="42">
        <f>+'[2]Informe_Fondane'!Y33</f>
        <v>0</v>
      </c>
      <c r="Z33" s="42">
        <f>+'[2]Informe_Fondane'!Z33</f>
        <v>0</v>
      </c>
      <c r="AA33" s="42">
        <f>+'[2]Informe_Fondane'!AA33</f>
        <v>0</v>
      </c>
      <c r="AB33" s="42">
        <f>+'[2]Informe_Fondane'!AB33</f>
        <v>0</v>
      </c>
      <c r="AC33" s="42">
        <f>+'[2]Informe_Fondane'!AC33</f>
        <v>0</v>
      </c>
      <c r="AD33" s="42">
        <f>+'[2]Informe_Fondane'!AD33</f>
        <v>0</v>
      </c>
      <c r="AE33" s="42">
        <f>+'[2]Informe_Fondane'!AE33</f>
        <v>0</v>
      </c>
      <c r="AF33" s="42">
        <f>+'[2]Informe_Fondane'!AF33</f>
        <v>0</v>
      </c>
      <c r="AG33" s="42">
        <f>SUM(U33:AF33)</f>
        <v>53040.792729999994</v>
      </c>
      <c r="AH33" s="42">
        <f>+'[2]Informe_Fondane'!AH33</f>
        <v>0</v>
      </c>
      <c r="AI33" s="42">
        <f>+'[2]Informe_Fondane'!AI33</f>
        <v>0</v>
      </c>
      <c r="AJ33" s="42">
        <f>+'[2]Informe_Fondane'!AJ33</f>
        <v>0</v>
      </c>
      <c r="AK33" s="42">
        <f>+'[2]Informe_Fondane'!AK33</f>
        <v>0</v>
      </c>
      <c r="AL33" s="42">
        <f>+'[2]Informe_Fondane'!AL33</f>
        <v>0</v>
      </c>
      <c r="AM33" s="42">
        <f>+'[2]Informe_Fondane'!AM33</f>
        <v>0</v>
      </c>
      <c r="AN33" s="42">
        <f>+'[2]Informe_Fondane'!AN33</f>
        <v>0</v>
      </c>
      <c r="AO33" s="42">
        <f>+'[2]Informe_Fondane'!AO33</f>
        <v>0</v>
      </c>
      <c r="AP33" s="42">
        <f>+'[2]Informe_Fondane'!AP33</f>
        <v>0</v>
      </c>
      <c r="AQ33" s="42">
        <f>+'[2]Informe_Fondane'!AQ33</f>
        <v>0</v>
      </c>
      <c r="AR33" s="42">
        <f>+'[2]Informe_Fondane'!AR33</f>
        <v>0</v>
      </c>
      <c r="AS33" s="42">
        <f>+'[2]Informe_Fondane'!AS33</f>
        <v>0</v>
      </c>
      <c r="AT33" s="42">
        <f>SUM(AH33:AS33)</f>
        <v>0</v>
      </c>
      <c r="AU33" s="42">
        <f>+'[2]Informe_Fondane'!AU33</f>
        <v>0</v>
      </c>
      <c r="AV33" s="42">
        <f>+'[2]Informe_Fondane'!AV33</f>
        <v>0</v>
      </c>
      <c r="AW33" s="42">
        <f>+'[2]Informe_Fondane'!AW33</f>
        <v>0</v>
      </c>
      <c r="AX33" s="42">
        <f>+'[2]Informe_Fondane'!AX33</f>
        <v>0</v>
      </c>
      <c r="AY33" s="42">
        <f>+'[2]Informe_Fondane'!AY33</f>
        <v>0</v>
      </c>
      <c r="AZ33" s="42">
        <f>+'[2]Informe_Fondane'!AZ33</f>
        <v>0</v>
      </c>
      <c r="BA33" s="42">
        <f>+'[2]Informe_Fondane'!BA33</f>
        <v>0</v>
      </c>
      <c r="BB33" s="42">
        <f>+'[2]Informe_Fondane'!BB33</f>
        <v>0</v>
      </c>
      <c r="BC33" s="42">
        <f>+'[2]Informe_Fondane'!BC33</f>
        <v>0</v>
      </c>
      <c r="BD33" s="42">
        <f>+'[2]Informe_Fondane'!BD33</f>
        <v>0</v>
      </c>
      <c r="BE33" s="42">
        <f>+'[2]Informe_Fondane'!BE33</f>
        <v>0</v>
      </c>
      <c r="BF33" s="42">
        <f>+'[2]Informe_Fondane'!BF33</f>
        <v>0</v>
      </c>
      <c r="BG33" s="42">
        <f>SUM(AU33:BF33)</f>
        <v>0</v>
      </c>
    </row>
    <row r="34" spans="1:59" s="32" customFormat="1" ht="11.25" customHeight="1" hidden="1">
      <c r="A34" s="42" t="s">
        <v>80</v>
      </c>
      <c r="B34" s="43" t="s">
        <v>114</v>
      </c>
      <c r="C34" s="44" t="s">
        <v>81</v>
      </c>
      <c r="D34" s="40">
        <f>+'[2]Informe_Fondane'!D34</f>
        <v>0</v>
      </c>
      <c r="E34" s="40">
        <f>+'[2]Informe_Fondane'!E34</f>
        <v>0</v>
      </c>
      <c r="F34" s="62">
        <f>+'[2]Informe_Fondane'!F34</f>
        <v>0</v>
      </c>
      <c r="G34" s="40">
        <f>+'[2]Informe_Fondane'!G34</f>
        <v>0</v>
      </c>
      <c r="H34" s="40">
        <f>+'[2]Informe_Fondane'!H34</f>
        <v>0</v>
      </c>
      <c r="I34" s="40">
        <f>+'[2]Informe_Fondane'!I34</f>
        <v>0</v>
      </c>
      <c r="J34" s="40">
        <f>+'[2]Informe_Fondane'!J34</f>
        <v>0</v>
      </c>
      <c r="K34" s="40">
        <f>+'[2]Informe_Fondane'!K34</f>
        <v>0</v>
      </c>
      <c r="L34" s="40">
        <f>+'[2]Informe_Fondane'!L34</f>
        <v>0</v>
      </c>
      <c r="M34" s="40">
        <f>+'[2]Informe_Fondane'!M34</f>
        <v>0</v>
      </c>
      <c r="N34" s="40">
        <f>+'[2]Informe_Fondane'!N34</f>
        <v>0</v>
      </c>
      <c r="O34" s="40">
        <f>+'[2]Informe_Fondane'!O34</f>
        <v>0</v>
      </c>
      <c r="P34" s="40">
        <f>+'[2]Informe_Fondane'!P34</f>
        <v>0</v>
      </c>
      <c r="Q34" s="40">
        <f>+'[2]Informe_Fondane'!Q34</f>
        <v>0</v>
      </c>
      <c r="R34" s="40">
        <f>+'[2]Informe_Fondane'!R34</f>
        <v>0</v>
      </c>
      <c r="S34" s="40">
        <f>+'[2]Informe_Fondane'!S34</f>
        <v>0</v>
      </c>
      <c r="T34" s="40">
        <f>SUM(H34:S34)</f>
        <v>0</v>
      </c>
      <c r="U34" s="40">
        <f>+'[2]Informe_Fondane'!U34</f>
        <v>0</v>
      </c>
      <c r="V34" s="40">
        <f>+'[2]Informe_Fondane'!V34</f>
        <v>0</v>
      </c>
      <c r="W34" s="40">
        <f>+'[2]Informe_Fondane'!W34</f>
        <v>0</v>
      </c>
      <c r="X34" s="40">
        <f>+'[2]Informe_Fondane'!X34</f>
        <v>0</v>
      </c>
      <c r="Y34" s="40">
        <f>+'[2]Informe_Fondane'!Y34</f>
        <v>0</v>
      </c>
      <c r="Z34" s="40">
        <f>+'[2]Informe_Fondane'!Z34</f>
        <v>0</v>
      </c>
      <c r="AA34" s="40">
        <f>+'[2]Informe_Fondane'!AA34</f>
        <v>0</v>
      </c>
      <c r="AB34" s="40">
        <f>+'[2]Informe_Fondane'!AB34</f>
        <v>0</v>
      </c>
      <c r="AC34" s="40">
        <f>+'[2]Informe_Fondane'!AC34</f>
        <v>0</v>
      </c>
      <c r="AD34" s="40">
        <f>+'[2]Informe_Fondane'!AD34</f>
        <v>0</v>
      </c>
      <c r="AE34" s="40">
        <f>+'[2]Informe_Fondane'!AE34</f>
        <v>0</v>
      </c>
      <c r="AF34" s="40">
        <f>+'[2]Informe_Fondane'!AF34</f>
        <v>0</v>
      </c>
      <c r="AG34" s="40">
        <f>SUM(U34:AF34)</f>
        <v>0</v>
      </c>
      <c r="AH34" s="40">
        <f>+'[2]Informe_Fondane'!AH34</f>
        <v>0</v>
      </c>
      <c r="AI34" s="40">
        <f>+'[2]Informe_Fondane'!AI34</f>
        <v>0</v>
      </c>
      <c r="AJ34" s="40">
        <f>+'[2]Informe_Fondane'!AJ34</f>
        <v>0</v>
      </c>
      <c r="AK34" s="40">
        <f>+'[2]Informe_Fondane'!AK34</f>
        <v>0</v>
      </c>
      <c r="AL34" s="40">
        <f>+'[2]Informe_Fondane'!AL34</f>
        <v>0</v>
      </c>
      <c r="AM34" s="40">
        <f>+'[2]Informe_Fondane'!AM34</f>
        <v>0</v>
      </c>
      <c r="AN34" s="40">
        <f>+'[2]Informe_Fondane'!AN34</f>
        <v>0</v>
      </c>
      <c r="AO34" s="40">
        <f>+'[2]Informe_Fondane'!AO34</f>
        <v>0</v>
      </c>
      <c r="AP34" s="40">
        <f>+'[2]Informe_Fondane'!AP34</f>
        <v>0</v>
      </c>
      <c r="AQ34" s="40">
        <f>+'[2]Informe_Fondane'!AQ34</f>
        <v>0</v>
      </c>
      <c r="AR34" s="40">
        <f>+'[2]Informe_Fondane'!AR34</f>
        <v>0</v>
      </c>
      <c r="AS34" s="40">
        <f>+'[2]Informe_Fondane'!AS34</f>
        <v>0</v>
      </c>
      <c r="AT34" s="40">
        <f>SUM(AH34:AS34)</f>
        <v>0</v>
      </c>
      <c r="AU34" s="40">
        <f>+'[2]Informe_Fondane'!AU34</f>
        <v>0</v>
      </c>
      <c r="AV34" s="40">
        <f>+'[2]Informe_Fondane'!AV34</f>
        <v>0</v>
      </c>
      <c r="AW34" s="40">
        <f>+'[2]Informe_Fondane'!AW34</f>
        <v>0</v>
      </c>
      <c r="AX34" s="40">
        <f>+'[2]Informe_Fondane'!AX34</f>
        <v>0</v>
      </c>
      <c r="AY34" s="40">
        <f>+'[2]Informe_Fondane'!AY34</f>
        <v>0</v>
      </c>
      <c r="AZ34" s="40">
        <f>+'[2]Informe_Fondane'!AZ34</f>
        <v>0</v>
      </c>
      <c r="BA34" s="40">
        <f>+'[2]Informe_Fondane'!BA34</f>
        <v>0</v>
      </c>
      <c r="BB34" s="40">
        <f>+'[2]Informe_Fondane'!BB34</f>
        <v>0</v>
      </c>
      <c r="BC34" s="40">
        <f>+'[2]Informe_Fondane'!BC34</f>
        <v>0</v>
      </c>
      <c r="BD34" s="40">
        <f>+'[2]Informe_Fondane'!BD34</f>
        <v>0</v>
      </c>
      <c r="BE34" s="40">
        <f>+'[2]Informe_Fondane'!BE34</f>
        <v>0</v>
      </c>
      <c r="BF34" s="40">
        <f>+'[2]Informe_Fondane'!BF34</f>
        <v>0</v>
      </c>
      <c r="BG34" s="40">
        <f>SUM(AU34:BF34)</f>
        <v>0</v>
      </c>
    </row>
    <row r="35" spans="1:61" s="39" customFormat="1" ht="11.25" customHeight="1" hidden="1">
      <c r="A35" s="37" t="s">
        <v>131</v>
      </c>
      <c r="B35" s="38">
        <v>20</v>
      </c>
      <c r="C35" s="37" t="s">
        <v>82</v>
      </c>
      <c r="D35" s="37">
        <f>SUM(D36:D38)</f>
        <v>0</v>
      </c>
      <c r="E35" s="37">
        <f aca="true" t="shared" si="13" ref="E35:S35">SUM(E36:E38)</f>
        <v>0</v>
      </c>
      <c r="F35" s="62">
        <f t="shared" si="13"/>
        <v>0</v>
      </c>
      <c r="G35" s="37">
        <f t="shared" si="13"/>
        <v>0</v>
      </c>
      <c r="H35" s="37">
        <f t="shared" si="13"/>
        <v>0</v>
      </c>
      <c r="I35" s="37">
        <f t="shared" si="13"/>
        <v>0</v>
      </c>
      <c r="J35" s="37">
        <f t="shared" si="13"/>
        <v>0</v>
      </c>
      <c r="K35" s="37">
        <f t="shared" si="13"/>
        <v>0</v>
      </c>
      <c r="L35" s="37">
        <f t="shared" si="13"/>
        <v>0</v>
      </c>
      <c r="M35" s="37">
        <f t="shared" si="13"/>
        <v>0</v>
      </c>
      <c r="N35" s="37">
        <f t="shared" si="13"/>
        <v>0</v>
      </c>
      <c r="O35" s="37">
        <f t="shared" si="13"/>
        <v>0</v>
      </c>
      <c r="P35" s="37">
        <f t="shared" si="13"/>
        <v>0</v>
      </c>
      <c r="Q35" s="37">
        <f t="shared" si="13"/>
        <v>0</v>
      </c>
      <c r="R35" s="37">
        <f t="shared" si="13"/>
        <v>0</v>
      </c>
      <c r="S35" s="37">
        <f t="shared" si="13"/>
        <v>0</v>
      </c>
      <c r="T35" s="37">
        <f>SUM(T36:T38)</f>
        <v>0</v>
      </c>
      <c r="U35" s="37">
        <f aca="true" t="shared" si="14" ref="U35:AF35">SUM(U36:U38)</f>
        <v>0</v>
      </c>
      <c r="V35" s="37">
        <f t="shared" si="14"/>
        <v>0</v>
      </c>
      <c r="W35" s="37">
        <f t="shared" si="14"/>
        <v>0</v>
      </c>
      <c r="X35" s="37">
        <f t="shared" si="14"/>
        <v>0</v>
      </c>
      <c r="Y35" s="37">
        <f t="shared" si="14"/>
        <v>0</v>
      </c>
      <c r="Z35" s="37">
        <f t="shared" si="14"/>
        <v>0</v>
      </c>
      <c r="AA35" s="37">
        <f t="shared" si="14"/>
        <v>0</v>
      </c>
      <c r="AB35" s="37">
        <f t="shared" si="14"/>
        <v>0</v>
      </c>
      <c r="AC35" s="37">
        <f t="shared" si="14"/>
        <v>0</v>
      </c>
      <c r="AD35" s="37">
        <f t="shared" si="14"/>
        <v>0</v>
      </c>
      <c r="AE35" s="37">
        <f t="shared" si="14"/>
        <v>0</v>
      </c>
      <c r="AF35" s="37">
        <f t="shared" si="14"/>
        <v>0</v>
      </c>
      <c r="AG35" s="37">
        <f>SUM(AG36:AG38)</f>
        <v>0</v>
      </c>
      <c r="AH35" s="37">
        <f aca="true" t="shared" si="15" ref="AH35:AS35">SUM(AH36:AH38)</f>
        <v>0</v>
      </c>
      <c r="AI35" s="37">
        <f t="shared" si="15"/>
        <v>0</v>
      </c>
      <c r="AJ35" s="37">
        <f t="shared" si="15"/>
        <v>0</v>
      </c>
      <c r="AK35" s="37">
        <f t="shared" si="15"/>
        <v>0</v>
      </c>
      <c r="AL35" s="37">
        <f t="shared" si="15"/>
        <v>0</v>
      </c>
      <c r="AM35" s="37">
        <f t="shared" si="15"/>
        <v>0</v>
      </c>
      <c r="AN35" s="37">
        <f t="shared" si="15"/>
        <v>0</v>
      </c>
      <c r="AO35" s="37">
        <f t="shared" si="15"/>
        <v>0</v>
      </c>
      <c r="AP35" s="37">
        <f t="shared" si="15"/>
        <v>0</v>
      </c>
      <c r="AQ35" s="37">
        <f t="shared" si="15"/>
        <v>0</v>
      </c>
      <c r="AR35" s="37">
        <f t="shared" si="15"/>
        <v>0</v>
      </c>
      <c r="AS35" s="37">
        <f t="shared" si="15"/>
        <v>0</v>
      </c>
      <c r="AT35" s="37">
        <f>SUM(AT36:AT38)</f>
        <v>0</v>
      </c>
      <c r="AU35" s="37">
        <f aca="true" t="shared" si="16" ref="AU35:BF35">SUM(AU36:AU38)</f>
        <v>0</v>
      </c>
      <c r="AV35" s="37">
        <f t="shared" si="16"/>
        <v>0</v>
      </c>
      <c r="AW35" s="37">
        <f t="shared" si="16"/>
        <v>0</v>
      </c>
      <c r="AX35" s="37">
        <f t="shared" si="16"/>
        <v>0</v>
      </c>
      <c r="AY35" s="37">
        <f t="shared" si="16"/>
        <v>0</v>
      </c>
      <c r="AZ35" s="37">
        <f t="shared" si="16"/>
        <v>0</v>
      </c>
      <c r="BA35" s="37">
        <f t="shared" si="16"/>
        <v>0</v>
      </c>
      <c r="BB35" s="37">
        <f t="shared" si="16"/>
        <v>0</v>
      </c>
      <c r="BC35" s="37">
        <f t="shared" si="16"/>
        <v>0</v>
      </c>
      <c r="BD35" s="37">
        <f t="shared" si="16"/>
        <v>0</v>
      </c>
      <c r="BE35" s="37">
        <f t="shared" si="16"/>
        <v>0</v>
      </c>
      <c r="BF35" s="37">
        <f t="shared" si="16"/>
        <v>0</v>
      </c>
      <c r="BG35" s="37">
        <f>SUM(BG36:BG38)</f>
        <v>0</v>
      </c>
      <c r="BH35" s="32"/>
      <c r="BI35" s="32"/>
    </row>
    <row r="36" spans="1:59" s="32" customFormat="1" ht="11.25" customHeight="1" hidden="1">
      <c r="A36" s="42" t="s">
        <v>132</v>
      </c>
      <c r="B36" s="43" t="s">
        <v>114</v>
      </c>
      <c r="C36" s="44" t="s">
        <v>133</v>
      </c>
      <c r="D36" s="40">
        <f>+'[2]Informe_Fondane'!D36</f>
        <v>0</v>
      </c>
      <c r="E36" s="40">
        <f>+'[2]Informe_Fondane'!E36</f>
        <v>0</v>
      </c>
      <c r="F36" s="62">
        <f>+'[2]Informe_Fondane'!F36</f>
        <v>0</v>
      </c>
      <c r="G36" s="40">
        <f>+'[2]Informe_Fondane'!G36</f>
        <v>0</v>
      </c>
      <c r="H36" s="40">
        <f>+'[2]Informe_Fondane'!H38</f>
        <v>0</v>
      </c>
      <c r="I36" s="40">
        <f>+'[2]Informe_Fondane'!I38</f>
        <v>0</v>
      </c>
      <c r="J36" s="40">
        <f>+'[2]Informe_Fondane'!J38</f>
        <v>0</v>
      </c>
      <c r="K36" s="40">
        <f>+'[2]Informe_Fondane'!K38</f>
        <v>0</v>
      </c>
      <c r="L36" s="40">
        <f>+'[2]Informe_Fondane'!L38</f>
        <v>0</v>
      </c>
      <c r="M36" s="40">
        <f>+'[2]Informe_Fondane'!M38</f>
        <v>0</v>
      </c>
      <c r="N36" s="40">
        <f>+'[2]Informe_Fondane'!N38</f>
        <v>0</v>
      </c>
      <c r="O36" s="40">
        <f>+'[2]Informe_Fondane'!O38</f>
        <v>0</v>
      </c>
      <c r="P36" s="40">
        <f>+'[2]Informe_Fondane'!P38</f>
        <v>0</v>
      </c>
      <c r="Q36" s="40">
        <f>+'[2]Informe_Fondane'!Q36</f>
        <v>0</v>
      </c>
      <c r="R36" s="40">
        <f>+'[2]Informe_Fondane'!R38</f>
        <v>0</v>
      </c>
      <c r="S36" s="40">
        <f>+'[2]Informe_Fondane'!S38</f>
        <v>0</v>
      </c>
      <c r="T36" s="40">
        <f>SUM(H36:S36)</f>
        <v>0</v>
      </c>
      <c r="U36" s="40">
        <f>+'[2]Informe_Fondane'!U38</f>
        <v>0</v>
      </c>
      <c r="V36" s="40">
        <f>+'[2]Informe_Fondane'!V38</f>
        <v>0</v>
      </c>
      <c r="W36" s="40">
        <f>+'[2]Informe_Fondane'!W38</f>
        <v>0</v>
      </c>
      <c r="X36" s="40">
        <f>+'[2]Informe_Fondane'!X38</f>
        <v>0</v>
      </c>
      <c r="Y36" s="40">
        <f>+'[2]Informe_Fondane'!Y38</f>
        <v>0</v>
      </c>
      <c r="Z36" s="40">
        <f>+'[2]Informe_Fondane'!Z38</f>
        <v>0</v>
      </c>
      <c r="AA36" s="40">
        <f>+'[2]Informe_Fondane'!AA38</f>
        <v>0</v>
      </c>
      <c r="AB36" s="40">
        <f>+'[2]Informe_Fondane'!AB38</f>
        <v>0</v>
      </c>
      <c r="AC36" s="40">
        <f>+'[2]Informe_Fondane'!AC36</f>
        <v>0</v>
      </c>
      <c r="AD36" s="40">
        <f>+'[2]Informe_Fondane'!AD36</f>
        <v>0</v>
      </c>
      <c r="AE36" s="40">
        <f>+'[2]Informe_Fondane'!AE38</f>
        <v>0</v>
      </c>
      <c r="AF36" s="40">
        <f>+'[2]Informe_Fondane'!AF38</f>
        <v>0</v>
      </c>
      <c r="AG36" s="40">
        <f>SUM(U36:AF36)</f>
        <v>0</v>
      </c>
      <c r="AH36" s="40">
        <f>+'[2]Informe_Fondane'!AH38</f>
        <v>0</v>
      </c>
      <c r="AI36" s="40">
        <f>+'[2]Informe_Fondane'!AI38</f>
        <v>0</v>
      </c>
      <c r="AJ36" s="40">
        <f>+'[2]Informe_Fondane'!AJ38</f>
        <v>0</v>
      </c>
      <c r="AK36" s="40">
        <f>+'[2]Informe_Fondane'!AK38</f>
        <v>0</v>
      </c>
      <c r="AL36" s="40">
        <f>+'[2]Informe_Fondane'!AL38</f>
        <v>0</v>
      </c>
      <c r="AM36" s="40">
        <f>+'[2]Informe_Fondane'!AM38</f>
        <v>0</v>
      </c>
      <c r="AN36" s="40">
        <f>+'[2]Informe_Fondane'!AN38</f>
        <v>0</v>
      </c>
      <c r="AO36" s="40">
        <f>+'[2]Informe_Fondane'!AO38</f>
        <v>0</v>
      </c>
      <c r="AP36" s="40">
        <f>+'[2]Informe_Fondane'!AP38</f>
        <v>0</v>
      </c>
      <c r="AQ36" s="40">
        <f>+'[2]Informe_Fondane'!AQ36</f>
        <v>0</v>
      </c>
      <c r="AR36" s="40">
        <f>+'[2]Informe_Fondane'!AR38</f>
        <v>0</v>
      </c>
      <c r="AS36" s="40">
        <f>+'[2]Informe_Fondane'!AS38</f>
        <v>0</v>
      </c>
      <c r="AT36" s="40">
        <f>SUM(AH36:AS36)</f>
        <v>0</v>
      </c>
      <c r="AU36" s="40">
        <f>+'[2]Informe_Fondane'!AU38</f>
        <v>0</v>
      </c>
      <c r="AV36" s="40">
        <f>+'[2]Informe_Fondane'!AV38</f>
        <v>0</v>
      </c>
      <c r="AW36" s="40">
        <f>+'[2]Informe_Fondane'!AW38</f>
        <v>0</v>
      </c>
      <c r="AX36" s="40">
        <f>+'[2]Informe_Fondane'!AX38</f>
        <v>0</v>
      </c>
      <c r="AY36" s="40">
        <f>+'[2]Informe_Fondane'!AY38</f>
        <v>0</v>
      </c>
      <c r="AZ36" s="40">
        <f>+'[2]Informe_Fondane'!AZ38</f>
        <v>0</v>
      </c>
      <c r="BA36" s="40">
        <f>+'[2]Informe_Fondane'!BA38</f>
        <v>0</v>
      </c>
      <c r="BB36" s="40">
        <f>+'[2]Informe_Fondane'!BB38</f>
        <v>0</v>
      </c>
      <c r="BC36" s="40">
        <f>+'[2]Informe_Fondane'!BC38</f>
        <v>0</v>
      </c>
      <c r="BD36" s="40">
        <f>+'[2]Informe_Fondane'!BD36</f>
        <v>0</v>
      </c>
      <c r="BE36" s="40">
        <f>+'[2]Informe_Fondane'!BE38</f>
        <v>0</v>
      </c>
      <c r="BF36" s="40">
        <f>+'[2]Informe_Fondane'!BF38</f>
        <v>0</v>
      </c>
      <c r="BG36" s="40">
        <f>SUM(AU36:BF36)</f>
        <v>0</v>
      </c>
    </row>
    <row r="37" spans="1:59" s="32" customFormat="1" ht="11.25" customHeight="1" hidden="1">
      <c r="A37" s="42" t="s">
        <v>134</v>
      </c>
      <c r="B37" s="43" t="s">
        <v>114</v>
      </c>
      <c r="C37" s="44" t="s">
        <v>135</v>
      </c>
      <c r="D37" s="40">
        <f>+'[2]Informe_Fondane'!D37</f>
        <v>0</v>
      </c>
      <c r="E37" s="40">
        <f>+'[2]Informe_Fondane'!E37</f>
        <v>0</v>
      </c>
      <c r="F37" s="62">
        <f>+'[2]Informe_Fondane'!F37</f>
        <v>0</v>
      </c>
      <c r="G37" s="40">
        <f>+'[2]Informe_Fondane'!G37</f>
        <v>0</v>
      </c>
      <c r="H37" s="40">
        <f>+'[2]Informe_Fondane'!H37</f>
        <v>0</v>
      </c>
      <c r="I37" s="40">
        <f>+'[2]Informe_Fondane'!I37</f>
        <v>0</v>
      </c>
      <c r="J37" s="40">
        <f>+'[2]Informe_Fondane'!J37</f>
        <v>0</v>
      </c>
      <c r="K37" s="40">
        <f>+'[2]Informe_Fondane'!K37</f>
        <v>0</v>
      </c>
      <c r="L37" s="40">
        <f>+'[2]Informe_Fondane'!L37</f>
        <v>0</v>
      </c>
      <c r="M37" s="40">
        <f>+'[2]Informe_Fondane'!M37</f>
        <v>0</v>
      </c>
      <c r="N37" s="40">
        <f>+'[2]Informe_Fondane'!N37</f>
        <v>0</v>
      </c>
      <c r="O37" s="40">
        <f>+'[2]Informe_Fondane'!O37</f>
        <v>0</v>
      </c>
      <c r="P37" s="40">
        <f>+'[2]Informe_Fondane'!P37</f>
        <v>0</v>
      </c>
      <c r="Q37" s="40">
        <f>+'[2]Informe_Fondane'!Q37</f>
        <v>0</v>
      </c>
      <c r="R37" s="40">
        <f>+'[2]Informe_Fondane'!R37</f>
        <v>0</v>
      </c>
      <c r="S37" s="40">
        <f>+'[2]Informe_Fondane'!S37</f>
        <v>0</v>
      </c>
      <c r="T37" s="40">
        <f>SUM(H37:S37)</f>
        <v>0</v>
      </c>
      <c r="U37" s="40">
        <f>+'[2]Informe_Fondane'!U37</f>
        <v>0</v>
      </c>
      <c r="V37" s="40">
        <f>+'[2]Informe_Fondane'!V37</f>
        <v>0</v>
      </c>
      <c r="W37" s="40">
        <f>+'[2]Informe_Fondane'!W37</f>
        <v>0</v>
      </c>
      <c r="X37" s="40">
        <f>+'[2]Informe_Fondane'!X37</f>
        <v>0</v>
      </c>
      <c r="Y37" s="40">
        <f>+'[2]Informe_Fondane'!Y37</f>
        <v>0</v>
      </c>
      <c r="Z37" s="40">
        <f>+'[2]Informe_Fondane'!Z37</f>
        <v>0</v>
      </c>
      <c r="AA37" s="40">
        <f>+'[2]Informe_Fondane'!AA37</f>
        <v>0</v>
      </c>
      <c r="AB37" s="40">
        <f>+'[2]Informe_Fondane'!AB37</f>
        <v>0</v>
      </c>
      <c r="AC37" s="40">
        <f>+'[2]Informe_Fondane'!AC37</f>
        <v>0</v>
      </c>
      <c r="AD37" s="40">
        <f>+'[2]Informe_Fondane'!AD37</f>
        <v>0</v>
      </c>
      <c r="AE37" s="40">
        <f>+'[2]Informe_Fondane'!AE37</f>
        <v>0</v>
      </c>
      <c r="AF37" s="40">
        <f>+'[2]Informe_Fondane'!AF37</f>
        <v>0</v>
      </c>
      <c r="AG37" s="40">
        <f>SUM(U37:AF37)</f>
        <v>0</v>
      </c>
      <c r="AH37" s="40">
        <f>+'[2]Informe_Fondane'!AH37</f>
        <v>0</v>
      </c>
      <c r="AI37" s="40">
        <f>+'[2]Informe_Fondane'!AI37</f>
        <v>0</v>
      </c>
      <c r="AJ37" s="40">
        <f>+'[2]Informe_Fondane'!AJ37</f>
        <v>0</v>
      </c>
      <c r="AK37" s="40">
        <f>+'[2]Informe_Fondane'!AK37</f>
        <v>0</v>
      </c>
      <c r="AL37" s="40">
        <f>+'[2]Informe_Fondane'!AL37</f>
        <v>0</v>
      </c>
      <c r="AM37" s="40">
        <f>+'[2]Informe_Fondane'!AM37</f>
        <v>0</v>
      </c>
      <c r="AN37" s="40">
        <f>+'[2]Informe_Fondane'!AN37</f>
        <v>0</v>
      </c>
      <c r="AO37" s="40">
        <f>+'[2]Informe_Fondane'!AO37</f>
        <v>0</v>
      </c>
      <c r="AP37" s="40">
        <f>+'[2]Informe_Fondane'!AP37</f>
        <v>0</v>
      </c>
      <c r="AQ37" s="40">
        <f>+'[2]Informe_Fondane'!AQ37</f>
        <v>0</v>
      </c>
      <c r="AR37" s="40">
        <f>+'[2]Informe_Fondane'!AR37</f>
        <v>0</v>
      </c>
      <c r="AS37" s="40">
        <f>+'[2]Informe_Fondane'!AS37</f>
        <v>0</v>
      </c>
      <c r="AT37" s="40">
        <f>SUM(AH37:AS37)</f>
        <v>0</v>
      </c>
      <c r="AU37" s="40">
        <f>+'[2]Informe_Fondane'!AU37</f>
        <v>0</v>
      </c>
      <c r="AV37" s="40">
        <f>+'[2]Informe_Fondane'!AV37</f>
        <v>0</v>
      </c>
      <c r="AW37" s="40">
        <f>+'[2]Informe_Fondane'!AW37</f>
        <v>0</v>
      </c>
      <c r="AX37" s="40">
        <f>+'[2]Informe_Fondane'!AX37</f>
        <v>0</v>
      </c>
      <c r="AY37" s="40">
        <f>+'[2]Informe_Fondane'!AY37</f>
        <v>0</v>
      </c>
      <c r="AZ37" s="40">
        <f>+'[2]Informe_Fondane'!AZ37</f>
        <v>0</v>
      </c>
      <c r="BA37" s="40">
        <f>+'[2]Informe_Fondane'!BA37</f>
        <v>0</v>
      </c>
      <c r="BB37" s="40">
        <f>+'[2]Informe_Fondane'!BB37</f>
        <v>0</v>
      </c>
      <c r="BC37" s="40">
        <f>+'[2]Informe_Fondane'!BC37</f>
        <v>0</v>
      </c>
      <c r="BD37" s="40">
        <f>+'[2]Informe_Fondane'!BD37</f>
        <v>0</v>
      </c>
      <c r="BE37" s="40">
        <f>+'[2]Informe_Fondane'!BE37</f>
        <v>0</v>
      </c>
      <c r="BF37" s="40">
        <f>+'[2]Informe_Fondane'!BF37</f>
        <v>0</v>
      </c>
      <c r="BG37" s="40">
        <f>SUM(AU37:BF37)</f>
        <v>0</v>
      </c>
    </row>
    <row r="38" spans="1:59" s="32" customFormat="1" ht="11.25" customHeight="1" hidden="1">
      <c r="A38" s="42" t="s">
        <v>83</v>
      </c>
      <c r="B38" s="43" t="s">
        <v>114</v>
      </c>
      <c r="C38" s="44" t="s">
        <v>84</v>
      </c>
      <c r="D38" s="40">
        <f>+'[2]Informe_Fondane'!D38</f>
        <v>0</v>
      </c>
      <c r="E38" s="40">
        <f>+'[2]Informe_Fondane'!E38</f>
        <v>0</v>
      </c>
      <c r="F38" s="62">
        <f>+'[2]Informe_Fondane'!F38</f>
        <v>0</v>
      </c>
      <c r="G38" s="40">
        <f>+'[2]Informe_Fondane'!G38</f>
        <v>0</v>
      </c>
      <c r="H38" s="40">
        <f>+'[2]Informe_Fondane'!H38</f>
        <v>0</v>
      </c>
      <c r="I38" s="40">
        <f>+'[2]Informe_Fondane'!I38</f>
        <v>0</v>
      </c>
      <c r="J38" s="40">
        <f>+'[2]Informe_Fondane'!J38</f>
        <v>0</v>
      </c>
      <c r="K38" s="40">
        <f>+'[2]Informe_Fondane'!K38</f>
        <v>0</v>
      </c>
      <c r="L38" s="40">
        <f>+'[2]Informe_Fondane'!L38</f>
        <v>0</v>
      </c>
      <c r="M38" s="40">
        <f>+'[2]Informe_Fondane'!M38</f>
        <v>0</v>
      </c>
      <c r="N38" s="40">
        <f>+'[2]Informe_Fondane'!N38</f>
        <v>0</v>
      </c>
      <c r="O38" s="40">
        <f>+'[2]Informe_Fondane'!O38</f>
        <v>0</v>
      </c>
      <c r="P38" s="40">
        <f>+'[2]Informe_Fondane'!P38</f>
        <v>0</v>
      </c>
      <c r="Q38" s="40">
        <f>+'[2]Informe_Fondane'!Q38</f>
        <v>0</v>
      </c>
      <c r="R38" s="40">
        <f>+'[2]Informe_Fondane'!R38</f>
        <v>0</v>
      </c>
      <c r="S38" s="40">
        <f>+'[2]Informe_Fondane'!S38</f>
        <v>0</v>
      </c>
      <c r="T38" s="40">
        <f>SUM(H38:S38)</f>
        <v>0</v>
      </c>
      <c r="U38" s="40">
        <f>+'[2]Informe_Fondane'!U38</f>
        <v>0</v>
      </c>
      <c r="V38" s="40">
        <f>+'[2]Informe_Fondane'!V38</f>
        <v>0</v>
      </c>
      <c r="W38" s="40">
        <f>+'[2]Informe_Fondane'!W38</f>
        <v>0</v>
      </c>
      <c r="X38" s="40">
        <f>+'[2]Informe_Fondane'!X38</f>
        <v>0</v>
      </c>
      <c r="Y38" s="40">
        <f>+'[2]Informe_Fondane'!Y38</f>
        <v>0</v>
      </c>
      <c r="Z38" s="40">
        <f>+'[2]Informe_Fondane'!Z38</f>
        <v>0</v>
      </c>
      <c r="AA38" s="40">
        <f>+'[2]Informe_Fondane'!AA38</f>
        <v>0</v>
      </c>
      <c r="AB38" s="40">
        <f>+'[2]Informe_Fondane'!AB38</f>
        <v>0</v>
      </c>
      <c r="AC38" s="40">
        <f>+'[2]Informe_Fondane'!AC38</f>
        <v>0</v>
      </c>
      <c r="AD38" s="40">
        <f>+'[2]Informe_Fondane'!AD38</f>
        <v>0</v>
      </c>
      <c r="AE38" s="40">
        <f>+'[2]Informe_Fondane'!AE38</f>
        <v>0</v>
      </c>
      <c r="AF38" s="40">
        <f>+'[2]Informe_Fondane'!AF38</f>
        <v>0</v>
      </c>
      <c r="AG38" s="40">
        <f>SUM(U38:AF38)</f>
        <v>0</v>
      </c>
      <c r="AH38" s="40">
        <f>+'[2]Informe_Fondane'!AH38</f>
        <v>0</v>
      </c>
      <c r="AI38" s="40">
        <f>+'[2]Informe_Fondane'!AI38</f>
        <v>0</v>
      </c>
      <c r="AJ38" s="40">
        <f>+'[2]Informe_Fondane'!AJ38</f>
        <v>0</v>
      </c>
      <c r="AK38" s="40">
        <f>+'[2]Informe_Fondane'!AK38</f>
        <v>0</v>
      </c>
      <c r="AL38" s="40">
        <f>+'[2]Informe_Fondane'!AL38</f>
        <v>0</v>
      </c>
      <c r="AM38" s="40">
        <f>+'[2]Informe_Fondane'!AM38</f>
        <v>0</v>
      </c>
      <c r="AN38" s="40">
        <f>+'[2]Informe_Fondane'!AN38</f>
        <v>0</v>
      </c>
      <c r="AO38" s="40">
        <f>+'[2]Informe_Fondane'!AO38</f>
        <v>0</v>
      </c>
      <c r="AP38" s="40">
        <f>+'[2]Informe_Fondane'!AP38</f>
        <v>0</v>
      </c>
      <c r="AQ38" s="40">
        <f>+'[2]Informe_Fondane'!AQ38</f>
        <v>0</v>
      </c>
      <c r="AR38" s="40">
        <f>+'[2]Informe_Fondane'!AR38</f>
        <v>0</v>
      </c>
      <c r="AS38" s="40">
        <f>+'[2]Informe_Fondane'!AS38</f>
        <v>0</v>
      </c>
      <c r="AT38" s="40">
        <f>SUM(AH38:AS38)</f>
        <v>0</v>
      </c>
      <c r="AU38" s="40">
        <f>+'[2]Informe_Fondane'!AU38</f>
        <v>0</v>
      </c>
      <c r="AV38" s="40">
        <f>+'[2]Informe_Fondane'!AV38</f>
        <v>0</v>
      </c>
      <c r="AW38" s="40">
        <f>+'[2]Informe_Fondane'!AW38</f>
        <v>0</v>
      </c>
      <c r="AX38" s="40">
        <f>+'[2]Informe_Fondane'!AX38</f>
        <v>0</v>
      </c>
      <c r="AY38" s="40">
        <f>+'[2]Informe_Fondane'!AY38</f>
        <v>0</v>
      </c>
      <c r="AZ38" s="40">
        <f>+'[2]Informe_Fondane'!AZ38</f>
        <v>0</v>
      </c>
      <c r="BA38" s="40">
        <f>+'[2]Informe_Fondane'!BA38</f>
        <v>0</v>
      </c>
      <c r="BB38" s="40">
        <f>+'[2]Informe_Fondane'!BB38</f>
        <v>0</v>
      </c>
      <c r="BC38" s="40">
        <f>+'[2]Informe_Fondane'!BC38</f>
        <v>0</v>
      </c>
      <c r="BD38" s="40">
        <f>+'[2]Informe_Fondane'!BD38</f>
        <v>0</v>
      </c>
      <c r="BE38" s="40">
        <f>+'[2]Informe_Fondane'!BE38</f>
        <v>0</v>
      </c>
      <c r="BF38" s="40">
        <f>+'[2]Informe_Fondane'!BF38</f>
        <v>0</v>
      </c>
      <c r="BG38" s="40">
        <f>SUM(AU38:BF38)</f>
        <v>0</v>
      </c>
    </row>
    <row r="39" spans="1:61" s="39" customFormat="1" ht="11.25" customHeight="1" hidden="1">
      <c r="A39" s="37" t="s">
        <v>136</v>
      </c>
      <c r="B39" s="38">
        <v>20</v>
      </c>
      <c r="C39" s="37" t="s">
        <v>137</v>
      </c>
      <c r="D39" s="37">
        <f>SUM(D40:D42)</f>
        <v>0</v>
      </c>
      <c r="E39" s="37">
        <f aca="true" t="shared" si="17" ref="E39:S39">SUM(E40:E42)</f>
        <v>0</v>
      </c>
      <c r="F39" s="62">
        <f t="shared" si="17"/>
        <v>0</v>
      </c>
      <c r="G39" s="37">
        <f t="shared" si="17"/>
        <v>0</v>
      </c>
      <c r="H39" s="37">
        <f t="shared" si="17"/>
        <v>0</v>
      </c>
      <c r="I39" s="37">
        <f t="shared" si="17"/>
        <v>0</v>
      </c>
      <c r="J39" s="37">
        <f t="shared" si="17"/>
        <v>0</v>
      </c>
      <c r="K39" s="37">
        <f t="shared" si="17"/>
        <v>0</v>
      </c>
      <c r="L39" s="37">
        <f t="shared" si="17"/>
        <v>0</v>
      </c>
      <c r="M39" s="37">
        <f t="shared" si="17"/>
        <v>0</v>
      </c>
      <c r="N39" s="37">
        <f t="shared" si="17"/>
        <v>0</v>
      </c>
      <c r="O39" s="37">
        <f t="shared" si="17"/>
        <v>0</v>
      </c>
      <c r="P39" s="37">
        <f t="shared" si="17"/>
        <v>0</v>
      </c>
      <c r="Q39" s="37">
        <f t="shared" si="17"/>
        <v>0</v>
      </c>
      <c r="R39" s="37">
        <f t="shared" si="17"/>
        <v>0</v>
      </c>
      <c r="S39" s="37">
        <f t="shared" si="17"/>
        <v>0</v>
      </c>
      <c r="T39" s="37">
        <f>SUM(T40:T42)</f>
        <v>0</v>
      </c>
      <c r="U39" s="37">
        <f aca="true" t="shared" si="18" ref="U39:AF39">SUM(U40:U42)</f>
        <v>0</v>
      </c>
      <c r="V39" s="37">
        <f t="shared" si="18"/>
        <v>0</v>
      </c>
      <c r="W39" s="37">
        <f t="shared" si="18"/>
        <v>0</v>
      </c>
      <c r="X39" s="37">
        <f t="shared" si="18"/>
        <v>0</v>
      </c>
      <c r="Y39" s="37">
        <f t="shared" si="18"/>
        <v>0</v>
      </c>
      <c r="Z39" s="37">
        <f t="shared" si="18"/>
        <v>0</v>
      </c>
      <c r="AA39" s="37">
        <f t="shared" si="18"/>
        <v>0</v>
      </c>
      <c r="AB39" s="37">
        <f t="shared" si="18"/>
        <v>0</v>
      </c>
      <c r="AC39" s="37">
        <f t="shared" si="18"/>
        <v>0</v>
      </c>
      <c r="AD39" s="37">
        <f t="shared" si="18"/>
        <v>0</v>
      </c>
      <c r="AE39" s="37">
        <f t="shared" si="18"/>
        <v>0</v>
      </c>
      <c r="AF39" s="37">
        <f t="shared" si="18"/>
        <v>0</v>
      </c>
      <c r="AG39" s="37">
        <f>SUM(AG40:AG42)</f>
        <v>0</v>
      </c>
      <c r="AH39" s="37">
        <f aca="true" t="shared" si="19" ref="AH39:AS39">SUM(AH40:AH42)</f>
        <v>0</v>
      </c>
      <c r="AI39" s="37">
        <f t="shared" si="19"/>
        <v>0</v>
      </c>
      <c r="AJ39" s="37">
        <f t="shared" si="19"/>
        <v>0</v>
      </c>
      <c r="AK39" s="37">
        <f t="shared" si="19"/>
        <v>0</v>
      </c>
      <c r="AL39" s="37">
        <f t="shared" si="19"/>
        <v>0</v>
      </c>
      <c r="AM39" s="37">
        <f t="shared" si="19"/>
        <v>0</v>
      </c>
      <c r="AN39" s="37">
        <f t="shared" si="19"/>
        <v>0</v>
      </c>
      <c r="AO39" s="37">
        <f t="shared" si="19"/>
        <v>0</v>
      </c>
      <c r="AP39" s="37">
        <f t="shared" si="19"/>
        <v>0</v>
      </c>
      <c r="AQ39" s="37">
        <f t="shared" si="19"/>
        <v>0</v>
      </c>
      <c r="AR39" s="37">
        <f t="shared" si="19"/>
        <v>0</v>
      </c>
      <c r="AS39" s="37">
        <f t="shared" si="19"/>
        <v>0</v>
      </c>
      <c r="AT39" s="37">
        <f>SUM(AT40:AT42)</f>
        <v>0</v>
      </c>
      <c r="AU39" s="37">
        <f aca="true" t="shared" si="20" ref="AU39:BF39">SUM(AU40:AU42)</f>
        <v>0</v>
      </c>
      <c r="AV39" s="37">
        <f t="shared" si="20"/>
        <v>0</v>
      </c>
      <c r="AW39" s="37">
        <f t="shared" si="20"/>
        <v>0</v>
      </c>
      <c r="AX39" s="37">
        <f t="shared" si="20"/>
        <v>0</v>
      </c>
      <c r="AY39" s="37">
        <f t="shared" si="20"/>
        <v>0</v>
      </c>
      <c r="AZ39" s="37">
        <f t="shared" si="20"/>
        <v>0</v>
      </c>
      <c r="BA39" s="37">
        <f t="shared" si="20"/>
        <v>0</v>
      </c>
      <c r="BB39" s="37">
        <f t="shared" si="20"/>
        <v>0</v>
      </c>
      <c r="BC39" s="37">
        <f t="shared" si="20"/>
        <v>0</v>
      </c>
      <c r="BD39" s="37">
        <f t="shared" si="20"/>
        <v>0</v>
      </c>
      <c r="BE39" s="37">
        <f t="shared" si="20"/>
        <v>0</v>
      </c>
      <c r="BF39" s="37">
        <f t="shared" si="20"/>
        <v>0</v>
      </c>
      <c r="BG39" s="37">
        <f>SUM(BG40:BG42)</f>
        <v>0</v>
      </c>
      <c r="BH39" s="32"/>
      <c r="BI39" s="32"/>
    </row>
    <row r="40" spans="1:59" s="32" customFormat="1" ht="11.25" customHeight="1" hidden="1">
      <c r="A40" s="42" t="s">
        <v>138</v>
      </c>
      <c r="B40" s="43" t="s">
        <v>114</v>
      </c>
      <c r="C40" s="44" t="s">
        <v>139</v>
      </c>
      <c r="D40" s="40">
        <f>+'[2]Informe_Fondane'!D40</f>
        <v>0</v>
      </c>
      <c r="E40" s="40">
        <f>+'[2]Informe_Fondane'!E40</f>
        <v>0</v>
      </c>
      <c r="F40" s="62">
        <f>+'[2]Informe_Fondane'!F40</f>
        <v>0</v>
      </c>
      <c r="G40" s="40">
        <f>+'[2]Informe_Fondane'!G40</f>
        <v>0</v>
      </c>
      <c r="H40" s="40">
        <f>+'[2]Informe_Fondane'!H40</f>
        <v>0</v>
      </c>
      <c r="I40" s="40">
        <f>+'[2]Informe_Fondane'!I40</f>
        <v>0</v>
      </c>
      <c r="J40" s="40">
        <f>+'[2]Informe_Fondane'!J40</f>
        <v>0</v>
      </c>
      <c r="K40" s="40">
        <f>+'[2]Informe_Fondane'!K40</f>
        <v>0</v>
      </c>
      <c r="L40" s="40">
        <f>+'[2]Informe_Fondane'!L40</f>
        <v>0</v>
      </c>
      <c r="M40" s="40">
        <f>+'[2]Informe_Fondane'!M40</f>
        <v>0</v>
      </c>
      <c r="N40" s="40">
        <f>+'[2]Informe_Fondane'!N40</f>
        <v>0</v>
      </c>
      <c r="O40" s="40">
        <f>+'[2]Informe_Fondane'!O40</f>
        <v>0</v>
      </c>
      <c r="P40" s="40">
        <f>+'[2]Informe_Fondane'!P40</f>
        <v>0</v>
      </c>
      <c r="Q40" s="40">
        <f>+'[2]Informe_Fondane'!Q40</f>
        <v>0</v>
      </c>
      <c r="R40" s="40">
        <f>+'[2]Informe_Fondane'!R40</f>
        <v>0</v>
      </c>
      <c r="S40" s="40">
        <f>+'[2]Informe_Fondane'!S40</f>
        <v>0</v>
      </c>
      <c r="T40" s="40">
        <f>SUM(H40:S40)</f>
        <v>0</v>
      </c>
      <c r="U40" s="40">
        <f>+'[2]Informe_Fondane'!U40</f>
        <v>0</v>
      </c>
      <c r="V40" s="40">
        <f>+'[2]Informe_Fondane'!V40</f>
        <v>0</v>
      </c>
      <c r="W40" s="40">
        <f>+'[2]Informe_Fondane'!W40</f>
        <v>0</v>
      </c>
      <c r="X40" s="40">
        <f>+'[2]Informe_Fondane'!X40</f>
        <v>0</v>
      </c>
      <c r="Y40" s="40">
        <f>+'[2]Informe_Fondane'!Y40</f>
        <v>0</v>
      </c>
      <c r="Z40" s="40">
        <f>+'[2]Informe_Fondane'!Z40</f>
        <v>0</v>
      </c>
      <c r="AA40" s="40">
        <f>+'[2]Informe_Fondane'!AA40</f>
        <v>0</v>
      </c>
      <c r="AB40" s="40">
        <f>+'[2]Informe_Fondane'!AB40</f>
        <v>0</v>
      </c>
      <c r="AC40" s="40">
        <f>+'[2]Informe_Fondane'!AC40</f>
        <v>0</v>
      </c>
      <c r="AD40" s="40">
        <f>+'[2]Informe_Fondane'!AD40</f>
        <v>0</v>
      </c>
      <c r="AE40" s="40">
        <f>+'[2]Informe_Fondane'!AE40</f>
        <v>0</v>
      </c>
      <c r="AF40" s="40">
        <f>+'[2]Informe_Fondane'!AF40</f>
        <v>0</v>
      </c>
      <c r="AG40" s="40">
        <f>SUM(U40:AF40)</f>
        <v>0</v>
      </c>
      <c r="AH40" s="40">
        <f>+'[2]Informe_Fondane'!AH40</f>
        <v>0</v>
      </c>
      <c r="AI40" s="40">
        <f>+'[2]Informe_Fondane'!AI40</f>
        <v>0</v>
      </c>
      <c r="AJ40" s="40">
        <f>+'[2]Informe_Fondane'!AJ40</f>
        <v>0</v>
      </c>
      <c r="AK40" s="40">
        <f>+'[2]Informe_Fondane'!AK40</f>
        <v>0</v>
      </c>
      <c r="AL40" s="40">
        <f>+'[2]Informe_Fondane'!AL40</f>
        <v>0</v>
      </c>
      <c r="AM40" s="40">
        <f>+'[2]Informe_Fondane'!AM40</f>
        <v>0</v>
      </c>
      <c r="AN40" s="40">
        <f>+'[2]Informe_Fondane'!AN40</f>
        <v>0</v>
      </c>
      <c r="AO40" s="40">
        <f>+'[2]Informe_Fondane'!AO40</f>
        <v>0</v>
      </c>
      <c r="AP40" s="40">
        <f>+'[2]Informe_Fondane'!AP40</f>
        <v>0</v>
      </c>
      <c r="AQ40" s="40">
        <f>+'[2]Informe_Fondane'!AQ40</f>
        <v>0</v>
      </c>
      <c r="AR40" s="40">
        <f>+'[2]Informe_Fondane'!AR40</f>
        <v>0</v>
      </c>
      <c r="AS40" s="40">
        <f>+'[2]Informe_Fondane'!AS40</f>
        <v>0</v>
      </c>
      <c r="AT40" s="40">
        <f>SUM(AH40:AS40)</f>
        <v>0</v>
      </c>
      <c r="AU40" s="40">
        <f>+'[2]Informe_Fondane'!AU40</f>
        <v>0</v>
      </c>
      <c r="AV40" s="40">
        <f>+'[2]Informe_Fondane'!AV40</f>
        <v>0</v>
      </c>
      <c r="AW40" s="40">
        <f>+'[2]Informe_Fondane'!AW40</f>
        <v>0</v>
      </c>
      <c r="AX40" s="40">
        <f>+'[2]Informe_Fondane'!AX40</f>
        <v>0</v>
      </c>
      <c r="AY40" s="40">
        <f>+'[2]Informe_Fondane'!AY40</f>
        <v>0</v>
      </c>
      <c r="AZ40" s="40">
        <f>+'[2]Informe_Fondane'!AZ40</f>
        <v>0</v>
      </c>
      <c r="BA40" s="40">
        <f>+'[2]Informe_Fondane'!BA40</f>
        <v>0</v>
      </c>
      <c r="BB40" s="40">
        <f>+'[2]Informe_Fondane'!BB40</f>
        <v>0</v>
      </c>
      <c r="BC40" s="40">
        <f>+'[2]Informe_Fondane'!BC40</f>
        <v>0</v>
      </c>
      <c r="BD40" s="40">
        <f>+'[2]Informe_Fondane'!BD40</f>
        <v>0</v>
      </c>
      <c r="BE40" s="40">
        <f>+'[2]Informe_Fondane'!BE40</f>
        <v>0</v>
      </c>
      <c r="BF40" s="40">
        <f>+'[2]Informe_Fondane'!BF40</f>
        <v>0</v>
      </c>
      <c r="BG40" s="40">
        <f>SUM(AU40:BF40)</f>
        <v>0</v>
      </c>
    </row>
    <row r="41" spans="1:59" s="32" customFormat="1" ht="11.25" customHeight="1" hidden="1">
      <c r="A41" s="42" t="s">
        <v>140</v>
      </c>
      <c r="B41" s="43" t="s">
        <v>114</v>
      </c>
      <c r="C41" s="44" t="s">
        <v>141</v>
      </c>
      <c r="D41" s="40">
        <f>+'[2]Informe_Fondane'!D41</f>
        <v>0</v>
      </c>
      <c r="E41" s="40">
        <f>+'[2]Informe_Fondane'!E41</f>
        <v>0</v>
      </c>
      <c r="F41" s="62">
        <f>+'[2]Informe_Fondane'!F41</f>
        <v>0</v>
      </c>
      <c r="G41" s="40">
        <f>+'[2]Informe_Fondane'!G41</f>
        <v>0</v>
      </c>
      <c r="H41" s="40">
        <f>+'[2]Informe_Fondane'!H41</f>
        <v>0</v>
      </c>
      <c r="I41" s="40">
        <f>+'[2]Informe_Fondane'!I41</f>
        <v>0</v>
      </c>
      <c r="J41" s="40">
        <f>+'[2]Informe_Fondane'!J41</f>
        <v>0</v>
      </c>
      <c r="K41" s="40">
        <f>+'[2]Informe_Fondane'!K41</f>
        <v>0</v>
      </c>
      <c r="L41" s="40">
        <f>+'[2]Informe_Fondane'!L41</f>
        <v>0</v>
      </c>
      <c r="M41" s="40">
        <f>+'[2]Informe_Fondane'!M41</f>
        <v>0</v>
      </c>
      <c r="N41" s="40">
        <f>+'[2]Informe_Fondane'!N41</f>
        <v>0</v>
      </c>
      <c r="O41" s="40">
        <f>+'[2]Informe_Fondane'!O41</f>
        <v>0</v>
      </c>
      <c r="P41" s="40">
        <f>+'[2]Informe_Fondane'!P41</f>
        <v>0</v>
      </c>
      <c r="Q41" s="40">
        <f>+'[2]Informe_Fondane'!Q41</f>
        <v>0</v>
      </c>
      <c r="R41" s="40">
        <f>+'[2]Informe_Fondane'!R41</f>
        <v>0</v>
      </c>
      <c r="S41" s="40">
        <f>+'[2]Informe_Fondane'!S41</f>
        <v>0</v>
      </c>
      <c r="T41" s="40">
        <f>SUM(H41:S41)</f>
        <v>0</v>
      </c>
      <c r="U41" s="40">
        <f>+'[2]Informe_Fondane'!U41</f>
        <v>0</v>
      </c>
      <c r="V41" s="40">
        <f>+'[2]Informe_Fondane'!V41</f>
        <v>0</v>
      </c>
      <c r="W41" s="40">
        <f>+'[2]Informe_Fondane'!W41</f>
        <v>0</v>
      </c>
      <c r="X41" s="40">
        <f>+'[2]Informe_Fondane'!X41</f>
        <v>0</v>
      </c>
      <c r="Y41" s="40">
        <f>+'[2]Informe_Fondane'!Y41</f>
        <v>0</v>
      </c>
      <c r="Z41" s="40">
        <f>+'[2]Informe_Fondane'!Z41</f>
        <v>0</v>
      </c>
      <c r="AA41" s="40">
        <f>+'[2]Informe_Fondane'!AA41</f>
        <v>0</v>
      </c>
      <c r="AB41" s="40">
        <f>+'[2]Informe_Fondane'!AB41</f>
        <v>0</v>
      </c>
      <c r="AC41" s="40">
        <f>+'[2]Informe_Fondane'!AC41</f>
        <v>0</v>
      </c>
      <c r="AD41" s="40">
        <f>+'[2]Informe_Fondane'!AD41</f>
        <v>0</v>
      </c>
      <c r="AE41" s="40">
        <f>+'[2]Informe_Fondane'!AE41</f>
        <v>0</v>
      </c>
      <c r="AF41" s="40">
        <f>+'[2]Informe_Fondane'!AF41</f>
        <v>0</v>
      </c>
      <c r="AG41" s="40">
        <f>SUM(U41:AF41)</f>
        <v>0</v>
      </c>
      <c r="AH41" s="40">
        <f>+'[2]Informe_Fondane'!AH41</f>
        <v>0</v>
      </c>
      <c r="AI41" s="40">
        <f>+'[2]Informe_Fondane'!AI41</f>
        <v>0</v>
      </c>
      <c r="AJ41" s="40">
        <f>+'[2]Informe_Fondane'!AJ41</f>
        <v>0</v>
      </c>
      <c r="AK41" s="40">
        <f>+'[2]Informe_Fondane'!AK41</f>
        <v>0</v>
      </c>
      <c r="AL41" s="40">
        <f>+'[2]Informe_Fondane'!AL41</f>
        <v>0</v>
      </c>
      <c r="AM41" s="40">
        <f>+'[2]Informe_Fondane'!AM41</f>
        <v>0</v>
      </c>
      <c r="AN41" s="40">
        <f>+'[2]Informe_Fondane'!AN41</f>
        <v>0</v>
      </c>
      <c r="AO41" s="40">
        <f>+'[2]Informe_Fondane'!AO41</f>
        <v>0</v>
      </c>
      <c r="AP41" s="40">
        <f>+'[2]Informe_Fondane'!AP41</f>
        <v>0</v>
      </c>
      <c r="AQ41" s="40">
        <f>+'[2]Informe_Fondane'!AQ41</f>
        <v>0</v>
      </c>
      <c r="AR41" s="40">
        <f>+'[2]Informe_Fondane'!AR41</f>
        <v>0</v>
      </c>
      <c r="AS41" s="40">
        <f>+'[2]Informe_Fondane'!AS41</f>
        <v>0</v>
      </c>
      <c r="AT41" s="40">
        <f>SUM(AH41:AS41)</f>
        <v>0</v>
      </c>
      <c r="AU41" s="40">
        <f>+'[2]Informe_Fondane'!AU41</f>
        <v>0</v>
      </c>
      <c r="AV41" s="40">
        <f>+'[2]Informe_Fondane'!AV41</f>
        <v>0</v>
      </c>
      <c r="AW41" s="40">
        <f>+'[2]Informe_Fondane'!AW41</f>
        <v>0</v>
      </c>
      <c r="AX41" s="40">
        <f>+'[2]Informe_Fondane'!AX41</f>
        <v>0</v>
      </c>
      <c r="AY41" s="40">
        <f>+'[2]Informe_Fondane'!AY41</f>
        <v>0</v>
      </c>
      <c r="AZ41" s="40">
        <f>+'[2]Informe_Fondane'!AZ41</f>
        <v>0</v>
      </c>
      <c r="BA41" s="40">
        <f>+'[2]Informe_Fondane'!BA41</f>
        <v>0</v>
      </c>
      <c r="BB41" s="40">
        <f>+'[2]Informe_Fondane'!BB41</f>
        <v>0</v>
      </c>
      <c r="BC41" s="40">
        <f>+'[2]Informe_Fondane'!BC41</f>
        <v>0</v>
      </c>
      <c r="BD41" s="40">
        <f>+'[2]Informe_Fondane'!BD41</f>
        <v>0</v>
      </c>
      <c r="BE41" s="40">
        <f>+'[2]Informe_Fondane'!BE41</f>
        <v>0</v>
      </c>
      <c r="BF41" s="40">
        <f>+'[2]Informe_Fondane'!BF41</f>
        <v>0</v>
      </c>
      <c r="BG41" s="40">
        <f>SUM(AU41:BF41)</f>
        <v>0</v>
      </c>
    </row>
    <row r="42" spans="1:59" s="32" customFormat="1" ht="11.25" customHeight="1" hidden="1">
      <c r="A42" s="42" t="s">
        <v>142</v>
      </c>
      <c r="B42" s="43" t="s">
        <v>114</v>
      </c>
      <c r="C42" s="44" t="s">
        <v>143</v>
      </c>
      <c r="D42" s="40">
        <f>+'[2]Informe_Fondane'!D42</f>
        <v>0</v>
      </c>
      <c r="E42" s="40">
        <f>+'[2]Informe_Fondane'!E42</f>
        <v>0</v>
      </c>
      <c r="F42" s="62">
        <f>+'[2]Informe_Fondane'!F42</f>
        <v>0</v>
      </c>
      <c r="G42" s="40">
        <f>+'[2]Informe_Fondane'!G42</f>
        <v>0</v>
      </c>
      <c r="H42" s="40">
        <f>+'[2]Informe_Fondane'!H42</f>
        <v>0</v>
      </c>
      <c r="I42" s="40">
        <f>+'[2]Informe_Fondane'!I42</f>
        <v>0</v>
      </c>
      <c r="J42" s="40">
        <f>+'[2]Informe_Fondane'!J42</f>
        <v>0</v>
      </c>
      <c r="K42" s="40">
        <f>+'[2]Informe_Fondane'!K42</f>
        <v>0</v>
      </c>
      <c r="L42" s="40">
        <f>+'[2]Informe_Fondane'!L42</f>
        <v>0</v>
      </c>
      <c r="M42" s="40">
        <f>+'[2]Informe_Fondane'!M42</f>
        <v>0</v>
      </c>
      <c r="N42" s="40">
        <f>+'[2]Informe_Fondane'!N42</f>
        <v>0</v>
      </c>
      <c r="O42" s="40">
        <f>+'[2]Informe_Fondane'!O42</f>
        <v>0</v>
      </c>
      <c r="P42" s="40">
        <f>+'[2]Informe_Fondane'!P42</f>
        <v>0</v>
      </c>
      <c r="Q42" s="40">
        <f>+'[2]Informe_Fondane'!Q42</f>
        <v>0</v>
      </c>
      <c r="R42" s="40">
        <f>+'[2]Informe_Fondane'!R42</f>
        <v>0</v>
      </c>
      <c r="S42" s="40">
        <f>+'[2]Informe_Fondane'!S42</f>
        <v>0</v>
      </c>
      <c r="T42" s="40">
        <f>SUM(H42:S42)</f>
        <v>0</v>
      </c>
      <c r="U42" s="40">
        <f>+'[2]Informe_Fondane'!U42</f>
        <v>0</v>
      </c>
      <c r="V42" s="40">
        <f>+'[2]Informe_Fondane'!V42</f>
        <v>0</v>
      </c>
      <c r="W42" s="40">
        <f>+'[2]Informe_Fondane'!W42</f>
        <v>0</v>
      </c>
      <c r="X42" s="40">
        <f>+'[2]Informe_Fondane'!X42</f>
        <v>0</v>
      </c>
      <c r="Y42" s="40">
        <f>+'[2]Informe_Fondane'!Y42</f>
        <v>0</v>
      </c>
      <c r="Z42" s="40">
        <f>+'[2]Informe_Fondane'!Z42</f>
        <v>0</v>
      </c>
      <c r="AA42" s="40">
        <f>+'[2]Informe_Fondane'!AA42</f>
        <v>0</v>
      </c>
      <c r="AB42" s="40">
        <f>+'[2]Informe_Fondane'!AB42</f>
        <v>0</v>
      </c>
      <c r="AC42" s="40">
        <f>+'[2]Informe_Fondane'!AC42</f>
        <v>0</v>
      </c>
      <c r="AD42" s="40">
        <f>+'[2]Informe_Fondane'!AD42</f>
        <v>0</v>
      </c>
      <c r="AE42" s="40">
        <f>+'[2]Informe_Fondane'!AE42</f>
        <v>0</v>
      </c>
      <c r="AF42" s="40">
        <f>+'[2]Informe_Fondane'!AF42</f>
        <v>0</v>
      </c>
      <c r="AG42" s="40">
        <f>SUM(U42:AF42)</f>
        <v>0</v>
      </c>
      <c r="AH42" s="40">
        <f>+'[2]Informe_Fondane'!AH42</f>
        <v>0</v>
      </c>
      <c r="AI42" s="40">
        <f>+'[2]Informe_Fondane'!AI42</f>
        <v>0</v>
      </c>
      <c r="AJ42" s="40">
        <f>+'[2]Informe_Fondane'!AJ42</f>
        <v>0</v>
      </c>
      <c r="AK42" s="40">
        <f>+'[2]Informe_Fondane'!AK42</f>
        <v>0</v>
      </c>
      <c r="AL42" s="40">
        <f>+'[2]Informe_Fondane'!AL42</f>
        <v>0</v>
      </c>
      <c r="AM42" s="40">
        <f>+'[2]Informe_Fondane'!AM42</f>
        <v>0</v>
      </c>
      <c r="AN42" s="40">
        <f>+'[2]Informe_Fondane'!AN42</f>
        <v>0</v>
      </c>
      <c r="AO42" s="40">
        <f>+'[2]Informe_Fondane'!AO42</f>
        <v>0</v>
      </c>
      <c r="AP42" s="40">
        <f>+'[2]Informe_Fondane'!AP42</f>
        <v>0</v>
      </c>
      <c r="AQ42" s="40">
        <f>+'[2]Informe_Fondane'!AQ42</f>
        <v>0</v>
      </c>
      <c r="AR42" s="40">
        <f>+'[2]Informe_Fondane'!AR42</f>
        <v>0</v>
      </c>
      <c r="AS42" s="40">
        <f>+'[2]Informe_Fondane'!AS42</f>
        <v>0</v>
      </c>
      <c r="AT42" s="40">
        <f>SUM(AH42:AS42)</f>
        <v>0</v>
      </c>
      <c r="AU42" s="40">
        <f>+'[2]Informe_Fondane'!AU42</f>
        <v>0</v>
      </c>
      <c r="AV42" s="40">
        <f>+'[2]Informe_Fondane'!AV42</f>
        <v>0</v>
      </c>
      <c r="AW42" s="40">
        <f>+'[2]Informe_Fondane'!AW42</f>
        <v>0</v>
      </c>
      <c r="AX42" s="40">
        <f>+'[2]Informe_Fondane'!AX42</f>
        <v>0</v>
      </c>
      <c r="AY42" s="40">
        <f>+'[2]Informe_Fondane'!AY42</f>
        <v>0</v>
      </c>
      <c r="AZ42" s="40">
        <f>+'[2]Informe_Fondane'!AZ42</f>
        <v>0</v>
      </c>
      <c r="BA42" s="40">
        <f>+'[2]Informe_Fondane'!BA42</f>
        <v>0</v>
      </c>
      <c r="BB42" s="40">
        <f>+'[2]Informe_Fondane'!BB42</f>
        <v>0</v>
      </c>
      <c r="BC42" s="40">
        <f>+'[2]Informe_Fondane'!BC42</f>
        <v>0</v>
      </c>
      <c r="BD42" s="40">
        <f>+'[2]Informe_Fondane'!BD42</f>
        <v>0</v>
      </c>
      <c r="BE42" s="40">
        <f>+'[2]Informe_Fondane'!BE42</f>
        <v>0</v>
      </c>
      <c r="BF42" s="40">
        <f>+'[2]Informe_Fondane'!BF42</f>
        <v>0</v>
      </c>
      <c r="BG42" s="40">
        <f>SUM(AU42:BF42)</f>
        <v>0</v>
      </c>
    </row>
    <row r="43" spans="1:168" s="37" customFormat="1" ht="11.25" customHeight="1">
      <c r="A43" s="37" t="s">
        <v>144</v>
      </c>
      <c r="B43" s="37">
        <v>20</v>
      </c>
      <c r="C43" s="37" t="s">
        <v>85</v>
      </c>
      <c r="D43" s="104">
        <f aca="true" t="shared" si="21" ref="D43:BG43">SUM(D44:D48)</f>
        <v>47578.651</v>
      </c>
      <c r="E43" s="104">
        <f t="shared" si="21"/>
        <v>0</v>
      </c>
      <c r="F43" s="104">
        <f t="shared" si="21"/>
        <v>0</v>
      </c>
      <c r="G43" s="37">
        <f t="shared" si="21"/>
        <v>47578.651</v>
      </c>
      <c r="H43" s="37">
        <f t="shared" si="21"/>
        <v>47389.094</v>
      </c>
      <c r="I43" s="37">
        <f t="shared" si="21"/>
        <v>0</v>
      </c>
      <c r="J43" s="37">
        <f t="shared" si="21"/>
        <v>0</v>
      </c>
      <c r="K43" s="37">
        <f t="shared" si="21"/>
        <v>0</v>
      </c>
      <c r="L43" s="37">
        <f t="shared" si="21"/>
        <v>0</v>
      </c>
      <c r="M43" s="37">
        <f t="shared" si="21"/>
        <v>0</v>
      </c>
      <c r="N43" s="37">
        <f t="shared" si="21"/>
        <v>0</v>
      </c>
      <c r="O43" s="37">
        <f t="shared" si="21"/>
        <v>0</v>
      </c>
      <c r="P43" s="37">
        <f t="shared" si="21"/>
        <v>0</v>
      </c>
      <c r="Q43" s="37">
        <f t="shared" si="21"/>
        <v>0</v>
      </c>
      <c r="R43" s="37">
        <f t="shared" si="21"/>
        <v>0</v>
      </c>
      <c r="S43" s="37">
        <f t="shared" si="21"/>
        <v>0</v>
      </c>
      <c r="T43" s="37">
        <f t="shared" si="21"/>
        <v>47389.094</v>
      </c>
      <c r="U43" s="37">
        <f t="shared" si="21"/>
        <v>309.01</v>
      </c>
      <c r="V43" s="37">
        <f t="shared" si="21"/>
        <v>0</v>
      </c>
      <c r="W43" s="37">
        <f t="shared" si="21"/>
        <v>0</v>
      </c>
      <c r="X43" s="37">
        <f t="shared" si="21"/>
        <v>0</v>
      </c>
      <c r="Y43" s="37">
        <f t="shared" si="21"/>
        <v>0</v>
      </c>
      <c r="Z43" s="37">
        <f t="shared" si="21"/>
        <v>0</v>
      </c>
      <c r="AA43" s="37">
        <f t="shared" si="21"/>
        <v>0</v>
      </c>
      <c r="AB43" s="37">
        <f t="shared" si="21"/>
        <v>0</v>
      </c>
      <c r="AC43" s="37">
        <f t="shared" si="21"/>
        <v>0</v>
      </c>
      <c r="AD43" s="37">
        <f t="shared" si="21"/>
        <v>0</v>
      </c>
      <c r="AE43" s="37">
        <f t="shared" si="21"/>
        <v>0</v>
      </c>
      <c r="AF43" s="37">
        <f t="shared" si="21"/>
        <v>0</v>
      </c>
      <c r="AG43" s="37">
        <f t="shared" si="21"/>
        <v>309.01</v>
      </c>
      <c r="AH43" s="37">
        <f t="shared" si="21"/>
        <v>309.01</v>
      </c>
      <c r="AI43" s="37">
        <f t="shared" si="21"/>
        <v>0</v>
      </c>
      <c r="AJ43" s="37">
        <f t="shared" si="21"/>
        <v>0</v>
      </c>
      <c r="AK43" s="37">
        <f t="shared" si="21"/>
        <v>0</v>
      </c>
      <c r="AL43" s="37">
        <f t="shared" si="21"/>
        <v>0</v>
      </c>
      <c r="AM43" s="37">
        <f t="shared" si="21"/>
        <v>0</v>
      </c>
      <c r="AN43" s="37">
        <f t="shared" si="21"/>
        <v>0</v>
      </c>
      <c r="AO43" s="37">
        <f t="shared" si="21"/>
        <v>0</v>
      </c>
      <c r="AP43" s="37">
        <f t="shared" si="21"/>
        <v>0</v>
      </c>
      <c r="AQ43" s="37">
        <f t="shared" si="21"/>
        <v>0</v>
      </c>
      <c r="AR43" s="37">
        <f t="shared" si="21"/>
        <v>0</v>
      </c>
      <c r="AS43" s="37">
        <f t="shared" si="21"/>
        <v>0</v>
      </c>
      <c r="AT43" s="37">
        <f t="shared" si="21"/>
        <v>309.01</v>
      </c>
      <c r="AU43" s="37">
        <f t="shared" si="21"/>
        <v>309.01</v>
      </c>
      <c r="AV43" s="37">
        <f t="shared" si="21"/>
        <v>0</v>
      </c>
      <c r="AW43" s="37">
        <f t="shared" si="21"/>
        <v>0</v>
      </c>
      <c r="AX43" s="37">
        <f t="shared" si="21"/>
        <v>0</v>
      </c>
      <c r="AY43" s="37">
        <f t="shared" si="21"/>
        <v>0</v>
      </c>
      <c r="AZ43" s="37">
        <f t="shared" si="21"/>
        <v>0</v>
      </c>
      <c r="BA43" s="37">
        <f t="shared" si="21"/>
        <v>0</v>
      </c>
      <c r="BB43" s="37">
        <f t="shared" si="21"/>
        <v>0</v>
      </c>
      <c r="BC43" s="37">
        <f t="shared" si="21"/>
        <v>0</v>
      </c>
      <c r="BD43" s="37">
        <f t="shared" si="21"/>
        <v>0</v>
      </c>
      <c r="BE43" s="37">
        <f t="shared" si="21"/>
        <v>0</v>
      </c>
      <c r="BF43" s="37">
        <f t="shared" si="21"/>
        <v>0</v>
      </c>
      <c r="BG43" s="37">
        <f t="shared" si="21"/>
        <v>309.01</v>
      </c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5"/>
    </row>
    <row r="44" spans="1:168" s="62" customFormat="1" ht="11.25" customHeight="1">
      <c r="A44" s="40" t="s">
        <v>145</v>
      </c>
      <c r="B44" s="62" t="s">
        <v>114</v>
      </c>
      <c r="C44" s="62" t="s">
        <v>146</v>
      </c>
      <c r="D44" s="104">
        <f>+'[2]Informe_Fondane'!D44</f>
        <v>47578.651</v>
      </c>
      <c r="E44" s="104">
        <f>+'[2]Informe_Fondane'!E44</f>
        <v>0</v>
      </c>
      <c r="F44" s="62">
        <f>+'[2]Informe_Fondane'!F44</f>
        <v>0</v>
      </c>
      <c r="G44" s="42">
        <f>+'[2]Informe_Fondane'!G44</f>
        <v>47578.651</v>
      </c>
      <c r="H44" s="42">
        <f>+'[2]Informe_Fondane'!H44</f>
        <v>47389.094</v>
      </c>
      <c r="I44" s="42">
        <f>+'[2]Informe_Fondane'!I44</f>
        <v>0</v>
      </c>
      <c r="J44" s="42">
        <f>+'[2]Informe_Fondane'!J44</f>
        <v>0</v>
      </c>
      <c r="K44" s="42">
        <f>+'[2]Informe_Fondane'!K44</f>
        <v>0</v>
      </c>
      <c r="L44" s="42">
        <f>+'[2]Informe_Fondane'!L44</f>
        <v>0</v>
      </c>
      <c r="M44" s="42">
        <f>+'[2]Informe_Fondane'!M44</f>
        <v>0</v>
      </c>
      <c r="N44" s="42">
        <f>+'[2]Informe_Fondane'!N44</f>
        <v>0</v>
      </c>
      <c r="O44" s="42">
        <f>+'[2]Informe_Fondane'!O44</f>
        <v>0</v>
      </c>
      <c r="P44" s="42">
        <f>+'[2]Informe_Fondane'!P44</f>
        <v>0</v>
      </c>
      <c r="Q44" s="42">
        <f>+'[2]Informe_Fondane'!Q44</f>
        <v>0</v>
      </c>
      <c r="R44" s="42">
        <f>+'[2]Informe_Fondane'!R44</f>
        <v>0</v>
      </c>
      <c r="S44" s="42">
        <f>+'[2]Informe_Fondane'!S44</f>
        <v>0</v>
      </c>
      <c r="T44" s="42">
        <f>SUM(H44:S44)</f>
        <v>47389.094</v>
      </c>
      <c r="U44" s="42">
        <f>+'[2]Informe_Fondane'!U44</f>
        <v>309.01</v>
      </c>
      <c r="V44" s="42">
        <f>+'[2]Informe_Fondane'!V44</f>
        <v>0</v>
      </c>
      <c r="W44" s="42">
        <f>+'[2]Informe_Fondane'!W44</f>
        <v>0</v>
      </c>
      <c r="X44" s="42">
        <f>+'[2]Informe_Fondane'!X44</f>
        <v>0</v>
      </c>
      <c r="Y44" s="42">
        <f>+'[2]Informe_Fondane'!Y44</f>
        <v>0</v>
      </c>
      <c r="Z44" s="42">
        <f>+'[2]Informe_Fondane'!Z44</f>
        <v>0</v>
      </c>
      <c r="AA44" s="42">
        <f>+'[2]Informe_Fondane'!AA44</f>
        <v>0</v>
      </c>
      <c r="AB44" s="42">
        <f>+'[2]Informe_Fondane'!AB44</f>
        <v>0</v>
      </c>
      <c r="AC44" s="42">
        <f>+'[2]Informe_Fondane'!AC44</f>
        <v>0</v>
      </c>
      <c r="AD44" s="42">
        <f>+'[2]Informe_Fondane'!AD44</f>
        <v>0</v>
      </c>
      <c r="AE44" s="42">
        <f>+'[2]Informe_Fondane'!AE44</f>
        <v>0</v>
      </c>
      <c r="AF44" s="42">
        <f>+'[2]Informe_Fondane'!AF44</f>
        <v>0</v>
      </c>
      <c r="AG44" s="42">
        <f>SUM(U44:AF44)</f>
        <v>309.01</v>
      </c>
      <c r="AH44" s="42">
        <f>+'[2]Informe_Fondane'!AH44</f>
        <v>309.01</v>
      </c>
      <c r="AI44" s="42">
        <f>+'[2]Informe_Fondane'!AI44</f>
        <v>0</v>
      </c>
      <c r="AJ44" s="42">
        <f>+'[2]Informe_Fondane'!AJ44</f>
        <v>0</v>
      </c>
      <c r="AK44" s="42">
        <f>+'[2]Informe_Fondane'!AK44</f>
        <v>0</v>
      </c>
      <c r="AL44" s="42">
        <f>+'[2]Informe_Fondane'!AL44</f>
        <v>0</v>
      </c>
      <c r="AM44" s="42">
        <f>+'[2]Informe_Fondane'!AM44</f>
        <v>0</v>
      </c>
      <c r="AN44" s="42">
        <f>+'[2]Informe_Fondane'!AN44</f>
        <v>0</v>
      </c>
      <c r="AO44" s="42">
        <f>+'[2]Informe_Fondane'!AO44</f>
        <v>0</v>
      </c>
      <c r="AP44" s="42">
        <f>+'[2]Informe_Fondane'!AP44</f>
        <v>0</v>
      </c>
      <c r="AQ44" s="42">
        <f>+'[2]Informe_Fondane'!AQ44</f>
        <v>0</v>
      </c>
      <c r="AR44" s="42">
        <f>+'[2]Informe_Fondane'!AR44</f>
        <v>0</v>
      </c>
      <c r="AS44" s="42">
        <f>+'[2]Informe_Fondane'!AS44</f>
        <v>0</v>
      </c>
      <c r="AT44" s="42">
        <f>SUM(AH44:AS44)</f>
        <v>309.01</v>
      </c>
      <c r="AU44" s="42">
        <f>+'[2]Informe_Fondane'!AU44</f>
        <v>309.01</v>
      </c>
      <c r="AV44" s="42">
        <f>+'[2]Informe_Fondane'!AV44</f>
        <v>0</v>
      </c>
      <c r="AW44" s="42">
        <f>+'[2]Informe_Fondane'!AW44</f>
        <v>0</v>
      </c>
      <c r="AX44" s="42">
        <f>+'[2]Informe_Fondane'!AX44</f>
        <v>0</v>
      </c>
      <c r="AY44" s="42">
        <f>+'[2]Informe_Fondane'!AY44</f>
        <v>0</v>
      </c>
      <c r="AZ44" s="42">
        <f>+'[2]Informe_Fondane'!AZ44</f>
        <v>0</v>
      </c>
      <c r="BA44" s="42">
        <f>+'[2]Informe_Fondane'!BA44</f>
        <v>0</v>
      </c>
      <c r="BB44" s="42">
        <f>+'[2]Informe_Fondane'!BB44</f>
        <v>0</v>
      </c>
      <c r="BC44" s="42">
        <f>+'[2]Informe_Fondane'!BC44</f>
        <v>0</v>
      </c>
      <c r="BD44" s="42">
        <f>+'[2]Informe_Fondane'!BD44</f>
        <v>0</v>
      </c>
      <c r="BE44" s="42">
        <f>+'[2]Informe_Fondane'!BE44</f>
        <v>0</v>
      </c>
      <c r="BF44" s="42">
        <f>+'[2]Informe_Fondane'!BF44</f>
        <v>0</v>
      </c>
      <c r="BG44" s="42">
        <f>SUM(AU44:BF44)</f>
        <v>309.01</v>
      </c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8"/>
      <c r="FK44" s="108"/>
      <c r="FL44" s="106"/>
    </row>
    <row r="45" spans="1:59" s="32" customFormat="1" ht="11.25" customHeight="1" hidden="1">
      <c r="A45" s="42" t="s">
        <v>86</v>
      </c>
      <c r="B45" s="43" t="s">
        <v>114</v>
      </c>
      <c r="C45" s="44" t="s">
        <v>87</v>
      </c>
      <c r="D45" s="40">
        <f>+'[2]Informe_Fondane'!D45</f>
        <v>0</v>
      </c>
      <c r="E45" s="40">
        <f>+'[2]Informe_Fondane'!E45</f>
        <v>0</v>
      </c>
      <c r="F45" s="40">
        <f>+'[2]Informe_Fondane'!F45</f>
        <v>0</v>
      </c>
      <c r="G45" s="40">
        <f>+'[2]Informe_Fondane'!G45</f>
        <v>0</v>
      </c>
      <c r="H45" s="40">
        <f>+'[2]Informe_Fondane'!H45</f>
        <v>0</v>
      </c>
      <c r="I45" s="40">
        <f>+'[2]Informe_Fondane'!I45</f>
        <v>0</v>
      </c>
      <c r="J45" s="40">
        <f>+'[2]Informe_Fondane'!J45</f>
        <v>0</v>
      </c>
      <c r="K45" s="40">
        <f>+'[2]Informe_Fondane'!K45</f>
        <v>0</v>
      </c>
      <c r="L45" s="40">
        <f>+'[2]Informe_Fondane'!L45</f>
        <v>0</v>
      </c>
      <c r="M45" s="40">
        <f>+'[2]Informe_Fondane'!M45</f>
        <v>0</v>
      </c>
      <c r="N45" s="40">
        <f>+'[2]Informe_Fondane'!N45</f>
        <v>0</v>
      </c>
      <c r="O45" s="40">
        <f>+'[2]Informe_Fondane'!O45</f>
        <v>0</v>
      </c>
      <c r="P45" s="40">
        <f>+'[2]Informe_Fondane'!P45</f>
        <v>0</v>
      </c>
      <c r="Q45" s="40">
        <f>+'[2]Informe_Fondane'!Q45</f>
        <v>0</v>
      </c>
      <c r="R45" s="40">
        <f>+'[2]Informe_Fondane'!R45</f>
        <v>0</v>
      </c>
      <c r="S45" s="40">
        <f>+'[2]Informe_Fondane'!S45</f>
        <v>0</v>
      </c>
      <c r="T45" s="40">
        <f>SUM(H45:S45)</f>
        <v>0</v>
      </c>
      <c r="U45" s="40">
        <f>+'[2]Informe_Fondane'!U45</f>
        <v>0</v>
      </c>
      <c r="V45" s="40">
        <f>+'[2]Informe_Fondane'!V45</f>
        <v>0</v>
      </c>
      <c r="W45" s="40">
        <f>+'[2]Informe_Fondane'!W45</f>
        <v>0</v>
      </c>
      <c r="X45" s="40">
        <f>+'[2]Informe_Fondane'!X45</f>
        <v>0</v>
      </c>
      <c r="Y45" s="40">
        <f>+'[2]Informe_Fondane'!Y45</f>
        <v>0</v>
      </c>
      <c r="Z45" s="40">
        <f>+'[2]Informe_Fondane'!Z45</f>
        <v>0</v>
      </c>
      <c r="AA45" s="40">
        <f>+'[2]Informe_Fondane'!AA45</f>
        <v>0</v>
      </c>
      <c r="AB45" s="40">
        <f>+'[2]Informe_Fondane'!AB45</f>
        <v>0</v>
      </c>
      <c r="AC45" s="40">
        <f>+'[2]Informe_Fondane'!AC45</f>
        <v>0</v>
      </c>
      <c r="AD45" s="40">
        <f>+'[2]Informe_Fondane'!AD45</f>
        <v>0</v>
      </c>
      <c r="AE45" s="40">
        <f>+'[2]Informe_Fondane'!AE45</f>
        <v>0</v>
      </c>
      <c r="AF45" s="40">
        <f>+'[2]Informe_Fondane'!AF45</f>
        <v>0</v>
      </c>
      <c r="AG45" s="40">
        <f>SUM(U45:AF45)</f>
        <v>0</v>
      </c>
      <c r="AH45" s="40">
        <f>+'[2]Informe_Fondane'!AH45</f>
        <v>0</v>
      </c>
      <c r="AI45" s="40">
        <f>+'[2]Informe_Fondane'!AI45</f>
        <v>0</v>
      </c>
      <c r="AJ45" s="40">
        <f>+'[2]Informe_Fondane'!AJ45</f>
        <v>0</v>
      </c>
      <c r="AK45" s="40">
        <f>+'[2]Informe_Fondane'!AK45</f>
        <v>0</v>
      </c>
      <c r="AL45" s="40">
        <f>+'[2]Informe_Fondane'!AL45</f>
        <v>0</v>
      </c>
      <c r="AM45" s="40">
        <f>+'[2]Informe_Fondane'!AM45</f>
        <v>0</v>
      </c>
      <c r="AN45" s="40">
        <f>+'[2]Informe_Fondane'!AN45</f>
        <v>0</v>
      </c>
      <c r="AO45" s="40">
        <f>+'[2]Informe_Fondane'!AO45</f>
        <v>0</v>
      </c>
      <c r="AP45" s="40">
        <f>+'[2]Informe_Fondane'!AP45</f>
        <v>0</v>
      </c>
      <c r="AQ45" s="40">
        <f>+'[2]Informe_Fondane'!AQ45</f>
        <v>0</v>
      </c>
      <c r="AR45" s="40">
        <f>+'[2]Informe_Fondane'!AR45</f>
        <v>0</v>
      </c>
      <c r="AS45" s="40">
        <f>+'[2]Informe_Fondane'!AS45</f>
        <v>0</v>
      </c>
      <c r="AT45" s="40">
        <f>SUM(AH45:AS45)</f>
        <v>0</v>
      </c>
      <c r="AU45" s="40">
        <f>+'[2]Informe_Fondane'!AU45</f>
        <v>0</v>
      </c>
      <c r="AV45" s="40">
        <f>+'[2]Informe_Fondane'!AV45</f>
        <v>0</v>
      </c>
      <c r="AW45" s="40">
        <f>+'[2]Informe_Fondane'!AW45</f>
        <v>0</v>
      </c>
      <c r="AX45" s="40">
        <f>+'[2]Informe_Fondane'!AX45</f>
        <v>0</v>
      </c>
      <c r="AY45" s="40">
        <f>+'[2]Informe_Fondane'!AY45</f>
        <v>0</v>
      </c>
      <c r="AZ45" s="40">
        <f>+'[2]Informe_Fondane'!AZ45</f>
        <v>0</v>
      </c>
      <c r="BA45" s="40">
        <f>+'[2]Informe_Fondane'!BA45</f>
        <v>0</v>
      </c>
      <c r="BB45" s="40">
        <f>+'[2]Informe_Fondane'!BB45</f>
        <v>0</v>
      </c>
      <c r="BC45" s="40">
        <f>+'[2]Informe_Fondane'!BC45</f>
        <v>0</v>
      </c>
      <c r="BD45" s="40">
        <f>+'[2]Informe_Fondane'!BD45</f>
        <v>0</v>
      </c>
      <c r="BE45" s="40">
        <f>+'[2]Informe_Fondane'!BE45</f>
        <v>0</v>
      </c>
      <c r="BF45" s="40">
        <f>+'[2]Informe_Fondane'!BF45</f>
        <v>0</v>
      </c>
      <c r="BG45" s="40">
        <f>SUM(AU45:BF45)</f>
        <v>0</v>
      </c>
    </row>
    <row r="46" spans="1:59" s="32" customFormat="1" ht="11.25" customHeight="1" hidden="1">
      <c r="A46" s="42" t="s">
        <v>147</v>
      </c>
      <c r="B46" s="43" t="s">
        <v>114</v>
      </c>
      <c r="C46" s="44" t="s">
        <v>148</v>
      </c>
      <c r="D46" s="40">
        <f>+'[2]Informe_Fondane'!D46</f>
        <v>0</v>
      </c>
      <c r="E46" s="40">
        <f>+'[2]Informe_Fondane'!E46</f>
        <v>0</v>
      </c>
      <c r="F46" s="40">
        <f>+'[2]Informe_Fondane'!F46</f>
        <v>0</v>
      </c>
      <c r="G46" s="40">
        <f>+'[2]Informe_Fondane'!G46</f>
        <v>0</v>
      </c>
      <c r="H46" s="40">
        <f>+'[2]Informe_Fondane'!H46</f>
        <v>0</v>
      </c>
      <c r="I46" s="40">
        <f>+'[2]Informe_Fondane'!I46</f>
        <v>0</v>
      </c>
      <c r="J46" s="40">
        <f>+'[2]Informe_Fondane'!J46</f>
        <v>0</v>
      </c>
      <c r="K46" s="40">
        <f>+'[2]Informe_Fondane'!K46</f>
        <v>0</v>
      </c>
      <c r="L46" s="40">
        <f>+'[2]Informe_Fondane'!L46</f>
        <v>0</v>
      </c>
      <c r="M46" s="40">
        <f>+'[2]Informe_Fondane'!M46</f>
        <v>0</v>
      </c>
      <c r="N46" s="40">
        <f>+'[2]Informe_Fondane'!N46</f>
        <v>0</v>
      </c>
      <c r="O46" s="40">
        <f>+'[2]Informe_Fondane'!O46</f>
        <v>0</v>
      </c>
      <c r="P46" s="40">
        <f>+'[2]Informe_Fondane'!P46</f>
        <v>0</v>
      </c>
      <c r="Q46" s="40">
        <f>+'[2]Informe_Fondane'!Q46</f>
        <v>0</v>
      </c>
      <c r="R46" s="40">
        <f>+'[2]Informe_Fondane'!R46</f>
        <v>0</v>
      </c>
      <c r="S46" s="40">
        <f>+'[2]Informe_Fondane'!S46</f>
        <v>0</v>
      </c>
      <c r="T46" s="40">
        <f>SUM(H46:S46)</f>
        <v>0</v>
      </c>
      <c r="U46" s="40">
        <f>+'[2]Informe_Fondane'!U46</f>
        <v>0</v>
      </c>
      <c r="V46" s="40">
        <f>+'[2]Informe_Fondane'!V46</f>
        <v>0</v>
      </c>
      <c r="W46" s="40">
        <f>+'[2]Informe_Fondane'!W46</f>
        <v>0</v>
      </c>
      <c r="X46" s="40">
        <f>+'[2]Informe_Fondane'!X46</f>
        <v>0</v>
      </c>
      <c r="Y46" s="40">
        <f>+'[2]Informe_Fondane'!Y46</f>
        <v>0</v>
      </c>
      <c r="Z46" s="40">
        <f>+'[2]Informe_Fondane'!Z46</f>
        <v>0</v>
      </c>
      <c r="AA46" s="40">
        <f>+'[2]Informe_Fondane'!AA46</f>
        <v>0</v>
      </c>
      <c r="AB46" s="40">
        <f>+'[2]Informe_Fondane'!AB46</f>
        <v>0</v>
      </c>
      <c r="AC46" s="40">
        <f>+'[2]Informe_Fondane'!AC46</f>
        <v>0</v>
      </c>
      <c r="AD46" s="40">
        <f>+'[2]Informe_Fondane'!AD46</f>
        <v>0</v>
      </c>
      <c r="AE46" s="40">
        <f>+'[2]Informe_Fondane'!AE46</f>
        <v>0</v>
      </c>
      <c r="AF46" s="40">
        <f>+'[2]Informe_Fondane'!AF46</f>
        <v>0</v>
      </c>
      <c r="AG46" s="40">
        <f>SUM(U46:AF46)</f>
        <v>0</v>
      </c>
      <c r="AH46" s="40">
        <f>+'[2]Informe_Fondane'!AH46</f>
        <v>0</v>
      </c>
      <c r="AI46" s="40">
        <f>+'[2]Informe_Fondane'!AI46</f>
        <v>0</v>
      </c>
      <c r="AJ46" s="40">
        <f>+'[2]Informe_Fondane'!AJ46</f>
        <v>0</v>
      </c>
      <c r="AK46" s="40">
        <f>+'[2]Informe_Fondane'!AK46</f>
        <v>0</v>
      </c>
      <c r="AL46" s="40">
        <f>+'[2]Informe_Fondane'!AL46</f>
        <v>0</v>
      </c>
      <c r="AM46" s="40">
        <f>+'[2]Informe_Fondane'!AM46</f>
        <v>0</v>
      </c>
      <c r="AN46" s="40">
        <f>+'[2]Informe_Fondane'!AN46</f>
        <v>0</v>
      </c>
      <c r="AO46" s="40">
        <f>+'[2]Informe_Fondane'!AO46</f>
        <v>0</v>
      </c>
      <c r="AP46" s="40">
        <f>+'[2]Informe_Fondane'!AP46</f>
        <v>0</v>
      </c>
      <c r="AQ46" s="40">
        <f>+'[2]Informe_Fondane'!AQ46</f>
        <v>0</v>
      </c>
      <c r="AR46" s="40">
        <f>+'[2]Informe_Fondane'!AR46</f>
        <v>0</v>
      </c>
      <c r="AS46" s="40">
        <f>+'[2]Informe_Fondane'!AS46</f>
        <v>0</v>
      </c>
      <c r="AT46" s="40">
        <f>SUM(AH46:AS46)</f>
        <v>0</v>
      </c>
      <c r="AU46" s="40">
        <f>+'[2]Informe_Fondane'!AU46</f>
        <v>0</v>
      </c>
      <c r="AV46" s="40">
        <f>+'[2]Informe_Fondane'!AV46</f>
        <v>0</v>
      </c>
      <c r="AW46" s="40">
        <f>+'[2]Informe_Fondane'!AW46</f>
        <v>0</v>
      </c>
      <c r="AX46" s="40">
        <f>+'[2]Informe_Fondane'!AX46</f>
        <v>0</v>
      </c>
      <c r="AY46" s="40">
        <f>+'[2]Informe_Fondane'!AY46</f>
        <v>0</v>
      </c>
      <c r="AZ46" s="40">
        <f>+'[2]Informe_Fondane'!AZ46</f>
        <v>0</v>
      </c>
      <c r="BA46" s="40">
        <f>+'[2]Informe_Fondane'!BA46</f>
        <v>0</v>
      </c>
      <c r="BB46" s="40">
        <f>+'[2]Informe_Fondane'!BB46</f>
        <v>0</v>
      </c>
      <c r="BC46" s="40">
        <f>+'[2]Informe_Fondane'!BC46</f>
        <v>0</v>
      </c>
      <c r="BD46" s="40">
        <f>+'[2]Informe_Fondane'!BD46</f>
        <v>0</v>
      </c>
      <c r="BE46" s="40">
        <f>+'[2]Informe_Fondane'!BE46</f>
        <v>0</v>
      </c>
      <c r="BF46" s="40">
        <f>+'[2]Informe_Fondane'!BF46</f>
        <v>0</v>
      </c>
      <c r="BG46" s="40">
        <f>SUM(AU46:BF46)</f>
        <v>0</v>
      </c>
    </row>
    <row r="47" spans="1:59" s="32" customFormat="1" ht="11.25" customHeight="1" hidden="1">
      <c r="A47" s="42" t="s">
        <v>149</v>
      </c>
      <c r="B47" s="43" t="s">
        <v>114</v>
      </c>
      <c r="C47" s="44" t="s">
        <v>150</v>
      </c>
      <c r="D47" s="40">
        <f>+'[2]Informe_Fondane'!D47</f>
        <v>0</v>
      </c>
      <c r="E47" s="40">
        <f>+'[2]Informe_Fondane'!E47</f>
        <v>0</v>
      </c>
      <c r="F47" s="40">
        <f>+'[2]Informe_Fondane'!F47</f>
        <v>0</v>
      </c>
      <c r="G47" s="40">
        <f>+'[2]Informe_Fondane'!G47</f>
        <v>0</v>
      </c>
      <c r="H47" s="40">
        <f>+'[2]Informe_Fondane'!H47</f>
        <v>0</v>
      </c>
      <c r="I47" s="40">
        <f>+'[2]Informe_Fondane'!I47</f>
        <v>0</v>
      </c>
      <c r="J47" s="40">
        <f>+'[2]Informe_Fondane'!J47</f>
        <v>0</v>
      </c>
      <c r="K47" s="40">
        <f>+'[2]Informe_Fondane'!K47</f>
        <v>0</v>
      </c>
      <c r="L47" s="40">
        <f>+'[2]Informe_Fondane'!L47</f>
        <v>0</v>
      </c>
      <c r="M47" s="40">
        <f>+'[2]Informe_Fondane'!M47</f>
        <v>0</v>
      </c>
      <c r="N47" s="40">
        <f>+'[2]Informe_Fondane'!N47</f>
        <v>0</v>
      </c>
      <c r="O47" s="40">
        <f>+'[2]Informe_Fondane'!O47</f>
        <v>0</v>
      </c>
      <c r="P47" s="40">
        <f>+'[2]Informe_Fondane'!P47</f>
        <v>0</v>
      </c>
      <c r="Q47" s="40">
        <f>+'[2]Informe_Fondane'!Q47</f>
        <v>0</v>
      </c>
      <c r="R47" s="40">
        <f>+'[2]Informe_Fondane'!R47</f>
        <v>0</v>
      </c>
      <c r="S47" s="40">
        <f>+'[2]Informe_Fondane'!S47</f>
        <v>0</v>
      </c>
      <c r="T47" s="40">
        <f>SUM(H47:S47)</f>
        <v>0</v>
      </c>
      <c r="U47" s="40">
        <f>+'[2]Informe_Fondane'!U47</f>
        <v>0</v>
      </c>
      <c r="V47" s="40">
        <f>+'[2]Informe_Fondane'!V47</f>
        <v>0</v>
      </c>
      <c r="W47" s="40">
        <f>+'[2]Informe_Fondane'!W47</f>
        <v>0</v>
      </c>
      <c r="X47" s="40">
        <f>+'[2]Informe_Fondane'!X47</f>
        <v>0</v>
      </c>
      <c r="Y47" s="40">
        <f>+'[2]Informe_Fondane'!Y47</f>
        <v>0</v>
      </c>
      <c r="Z47" s="40">
        <f>+'[2]Informe_Fondane'!Z47</f>
        <v>0</v>
      </c>
      <c r="AA47" s="40">
        <f>+'[2]Informe_Fondane'!AA47</f>
        <v>0</v>
      </c>
      <c r="AB47" s="40">
        <f>+'[2]Informe_Fondane'!AB47</f>
        <v>0</v>
      </c>
      <c r="AC47" s="40">
        <f>+'[2]Informe_Fondane'!AC47</f>
        <v>0</v>
      </c>
      <c r="AD47" s="40">
        <f>+'[2]Informe_Fondane'!AD47</f>
        <v>0</v>
      </c>
      <c r="AE47" s="40">
        <f>+'[2]Informe_Fondane'!AE47</f>
        <v>0</v>
      </c>
      <c r="AF47" s="40">
        <f>+'[2]Informe_Fondane'!AF47</f>
        <v>0</v>
      </c>
      <c r="AG47" s="40">
        <f>SUM(U47:AF47)</f>
        <v>0</v>
      </c>
      <c r="AH47" s="40">
        <f>+'[2]Informe_Fondane'!AH47</f>
        <v>0</v>
      </c>
      <c r="AI47" s="40">
        <f>+'[2]Informe_Fondane'!AI47</f>
        <v>0</v>
      </c>
      <c r="AJ47" s="40">
        <f>+'[2]Informe_Fondane'!AJ47</f>
        <v>0</v>
      </c>
      <c r="AK47" s="40">
        <f>+'[2]Informe_Fondane'!AK47</f>
        <v>0</v>
      </c>
      <c r="AL47" s="40">
        <f>+'[2]Informe_Fondane'!AL47</f>
        <v>0</v>
      </c>
      <c r="AM47" s="40">
        <f>+'[2]Informe_Fondane'!AM47</f>
        <v>0</v>
      </c>
      <c r="AN47" s="40">
        <f>+'[2]Informe_Fondane'!AN47</f>
        <v>0</v>
      </c>
      <c r="AO47" s="40">
        <f>+'[2]Informe_Fondane'!AO47</f>
        <v>0</v>
      </c>
      <c r="AP47" s="40">
        <f>+'[2]Informe_Fondane'!AP47</f>
        <v>0</v>
      </c>
      <c r="AQ47" s="40">
        <f>+'[2]Informe_Fondane'!AQ47</f>
        <v>0</v>
      </c>
      <c r="AR47" s="40">
        <f>+'[2]Informe_Fondane'!AR47</f>
        <v>0</v>
      </c>
      <c r="AS47" s="40">
        <f>+'[2]Informe_Fondane'!AS47</f>
        <v>0</v>
      </c>
      <c r="AT47" s="40">
        <f>SUM(AH47:AS47)</f>
        <v>0</v>
      </c>
      <c r="AU47" s="40">
        <f>+'[2]Informe_Fondane'!AU47</f>
        <v>0</v>
      </c>
      <c r="AV47" s="40">
        <f>+'[2]Informe_Fondane'!AV47</f>
        <v>0</v>
      </c>
      <c r="AW47" s="40">
        <f>+'[2]Informe_Fondane'!AW47</f>
        <v>0</v>
      </c>
      <c r="AX47" s="40">
        <f>+'[2]Informe_Fondane'!AX47</f>
        <v>0</v>
      </c>
      <c r="AY47" s="40">
        <f>+'[2]Informe_Fondane'!AY47</f>
        <v>0</v>
      </c>
      <c r="AZ47" s="40">
        <f>+'[2]Informe_Fondane'!AZ47</f>
        <v>0</v>
      </c>
      <c r="BA47" s="40">
        <f>+'[2]Informe_Fondane'!BA47</f>
        <v>0</v>
      </c>
      <c r="BB47" s="40">
        <f>+'[2]Informe_Fondane'!BB47</f>
        <v>0</v>
      </c>
      <c r="BC47" s="40">
        <f>+'[2]Informe_Fondane'!BC47</f>
        <v>0</v>
      </c>
      <c r="BD47" s="40">
        <f>+'[2]Informe_Fondane'!BD47</f>
        <v>0</v>
      </c>
      <c r="BE47" s="40">
        <f>+'[2]Informe_Fondane'!BE47</f>
        <v>0</v>
      </c>
      <c r="BF47" s="40">
        <f>+'[2]Informe_Fondane'!BF47</f>
        <v>0</v>
      </c>
      <c r="BG47" s="40">
        <f>SUM(AU47:BF47)</f>
        <v>0</v>
      </c>
    </row>
    <row r="48" spans="1:59" s="32" customFormat="1" ht="11.25" customHeight="1" hidden="1">
      <c r="A48" s="42" t="s">
        <v>183</v>
      </c>
      <c r="B48" s="43">
        <v>20</v>
      </c>
      <c r="C48" s="62" t="s">
        <v>184</v>
      </c>
      <c r="D48" s="40">
        <f>+'[2]Informe_Fondane'!D48</f>
        <v>0</v>
      </c>
      <c r="E48" s="40">
        <f>+'[2]Informe_Fondane'!E48</f>
        <v>0</v>
      </c>
      <c r="F48" s="40">
        <f>+'[2]Informe_Fondane'!F48</f>
        <v>0</v>
      </c>
      <c r="G48" s="40">
        <f>+'[2]Informe_Fondane'!G48</f>
        <v>0</v>
      </c>
      <c r="H48" s="40">
        <f>+'[2]Informe_Fondane'!H48</f>
        <v>0</v>
      </c>
      <c r="I48" s="40">
        <f>+'[2]Informe_Fondane'!I48</f>
        <v>0</v>
      </c>
      <c r="J48" s="40">
        <f>+'[2]Informe_Fondane'!J48</f>
        <v>0</v>
      </c>
      <c r="K48" s="40">
        <f>+'[2]Informe_Fondane'!K48</f>
        <v>0</v>
      </c>
      <c r="L48" s="40">
        <f>+'[2]Informe_Fondane'!L48</f>
        <v>0</v>
      </c>
      <c r="M48" s="40">
        <f>+'[2]Informe_Fondane'!M48</f>
        <v>0</v>
      </c>
      <c r="N48" s="40">
        <f>+'[2]Informe_Fondane'!N48</f>
        <v>0</v>
      </c>
      <c r="O48" s="40">
        <f>+'[2]Informe_Fondane'!O48</f>
        <v>0</v>
      </c>
      <c r="P48" s="40">
        <f>+'[2]Informe_Fondane'!P48</f>
        <v>0</v>
      </c>
      <c r="Q48" s="40">
        <f>+'[2]Informe_Fondane'!Q48</f>
        <v>0</v>
      </c>
      <c r="R48" s="40">
        <f>+'[2]Informe_Fondane'!R48</f>
        <v>0</v>
      </c>
      <c r="S48" s="40">
        <f>+'[2]Informe_Fondane'!S48</f>
        <v>0</v>
      </c>
      <c r="T48" s="40">
        <f>SUM(H48:S48)</f>
        <v>0</v>
      </c>
      <c r="U48" s="40">
        <f>+'[2]Informe_Fondane'!U48</f>
        <v>0</v>
      </c>
      <c r="V48" s="40">
        <f>+'[2]Informe_Fondane'!V48</f>
        <v>0</v>
      </c>
      <c r="W48" s="40">
        <f>+'[2]Informe_Fondane'!W48</f>
        <v>0</v>
      </c>
      <c r="X48" s="40">
        <f>+'[2]Informe_Fondane'!X48</f>
        <v>0</v>
      </c>
      <c r="Y48" s="40">
        <f>+'[2]Informe_Fondane'!Y48</f>
        <v>0</v>
      </c>
      <c r="Z48" s="40">
        <f>+'[2]Informe_Fondane'!Z48</f>
        <v>0</v>
      </c>
      <c r="AA48" s="40">
        <f>+'[2]Informe_Fondane'!AA48</f>
        <v>0</v>
      </c>
      <c r="AB48" s="40">
        <f>+'[2]Informe_Fondane'!AB48</f>
        <v>0</v>
      </c>
      <c r="AC48" s="40">
        <f>+'[2]Informe_Fondane'!AC48</f>
        <v>0</v>
      </c>
      <c r="AD48" s="40">
        <f>+'[2]Informe_Fondane'!AD48</f>
        <v>0</v>
      </c>
      <c r="AE48" s="40">
        <f>+'[2]Informe_Fondane'!AE48</f>
        <v>0</v>
      </c>
      <c r="AF48" s="40">
        <f>+'[2]Informe_Fondane'!AF48</f>
        <v>0</v>
      </c>
      <c r="AG48" s="40">
        <f>SUM(U48:AF48)</f>
        <v>0</v>
      </c>
      <c r="AH48" s="40">
        <f>+'[2]Informe_Fondane'!AH48</f>
        <v>0</v>
      </c>
      <c r="AI48" s="40">
        <f>+'[2]Informe_Fondane'!AI48</f>
        <v>0</v>
      </c>
      <c r="AJ48" s="40">
        <f>+'[2]Informe_Fondane'!AJ48</f>
        <v>0</v>
      </c>
      <c r="AK48" s="40">
        <f>+'[2]Informe_Fondane'!AK48</f>
        <v>0</v>
      </c>
      <c r="AL48" s="40">
        <f>+'[2]Informe_Fondane'!AL48</f>
        <v>0</v>
      </c>
      <c r="AM48" s="40">
        <f>+'[2]Informe_Fondane'!AM48</f>
        <v>0</v>
      </c>
      <c r="AN48" s="40">
        <f>+'[2]Informe_Fondane'!AN48</f>
        <v>0</v>
      </c>
      <c r="AO48" s="40">
        <f>+'[2]Informe_Fondane'!AO48</f>
        <v>0</v>
      </c>
      <c r="AP48" s="40">
        <f>+'[2]Informe_Fondane'!AP48</f>
        <v>0</v>
      </c>
      <c r="AQ48" s="40">
        <f>+'[2]Informe_Fondane'!AQ48</f>
        <v>0</v>
      </c>
      <c r="AR48" s="40">
        <f>+'[2]Informe_Fondane'!AR48</f>
        <v>0</v>
      </c>
      <c r="AS48" s="40">
        <f>+'[2]Informe_Fondane'!AS48</f>
        <v>0</v>
      </c>
      <c r="AT48" s="40">
        <f>SUM(AH48:AS48)</f>
        <v>0</v>
      </c>
      <c r="AU48" s="40">
        <f>+'[2]Informe_Fondane'!AU48</f>
        <v>0</v>
      </c>
      <c r="AV48" s="40">
        <f>+'[2]Informe_Fondane'!AV48</f>
        <v>0</v>
      </c>
      <c r="AW48" s="40">
        <f>+'[2]Informe_Fondane'!AW48</f>
        <v>0</v>
      </c>
      <c r="AX48" s="40">
        <f>+'[2]Informe_Fondane'!AX48</f>
        <v>0</v>
      </c>
      <c r="AY48" s="40">
        <f>+'[2]Informe_Fondane'!AY48</f>
        <v>0</v>
      </c>
      <c r="AZ48" s="40">
        <f>+'[2]Informe_Fondane'!AZ48</f>
        <v>0</v>
      </c>
      <c r="BA48" s="40">
        <f>+'[2]Informe_Fondane'!BA48</f>
        <v>0</v>
      </c>
      <c r="BB48" s="40">
        <f>+'[2]Informe_Fondane'!BB48</f>
        <v>0</v>
      </c>
      <c r="BC48" s="40">
        <f>+'[2]Informe_Fondane'!BC48</f>
        <v>0</v>
      </c>
      <c r="BD48" s="40">
        <f>+'[2]Informe_Fondane'!BD48</f>
        <v>0</v>
      </c>
      <c r="BE48" s="40">
        <f>+'[2]Informe_Fondane'!BE48</f>
        <v>0</v>
      </c>
      <c r="BF48" s="40">
        <f>+'[2]Informe_Fondane'!BF48</f>
        <v>0</v>
      </c>
      <c r="BG48" s="40">
        <f>SUM(AU48:BF48)</f>
        <v>0</v>
      </c>
    </row>
    <row r="49" spans="1:61" s="39" customFormat="1" ht="11.25" customHeight="1" hidden="1">
      <c r="A49" s="37" t="s">
        <v>106</v>
      </c>
      <c r="B49" s="38">
        <v>20</v>
      </c>
      <c r="C49" s="37" t="s">
        <v>88</v>
      </c>
      <c r="D49" s="37">
        <f aca="true" t="shared" si="22" ref="D49:BG49">SUM(D50)</f>
        <v>0</v>
      </c>
      <c r="E49" s="37">
        <f t="shared" si="22"/>
        <v>0</v>
      </c>
      <c r="F49" s="37">
        <f t="shared" si="22"/>
        <v>0</v>
      </c>
      <c r="G49" s="37">
        <f t="shared" si="22"/>
        <v>0</v>
      </c>
      <c r="H49" s="37">
        <f t="shared" si="22"/>
        <v>0</v>
      </c>
      <c r="I49" s="37">
        <f t="shared" si="22"/>
        <v>0</v>
      </c>
      <c r="J49" s="37">
        <f t="shared" si="22"/>
        <v>0</v>
      </c>
      <c r="K49" s="37">
        <f t="shared" si="22"/>
        <v>0</v>
      </c>
      <c r="L49" s="37">
        <f t="shared" si="22"/>
        <v>0</v>
      </c>
      <c r="M49" s="37">
        <f t="shared" si="22"/>
        <v>0</v>
      </c>
      <c r="N49" s="37">
        <f t="shared" si="22"/>
        <v>0</v>
      </c>
      <c r="O49" s="37">
        <f t="shared" si="22"/>
        <v>0</v>
      </c>
      <c r="P49" s="37">
        <f t="shared" si="22"/>
        <v>0</v>
      </c>
      <c r="Q49" s="37">
        <f t="shared" si="22"/>
        <v>0</v>
      </c>
      <c r="R49" s="37">
        <f t="shared" si="22"/>
        <v>0</v>
      </c>
      <c r="S49" s="37">
        <f t="shared" si="22"/>
        <v>0</v>
      </c>
      <c r="T49" s="37">
        <f t="shared" si="22"/>
        <v>0</v>
      </c>
      <c r="U49" s="37">
        <f t="shared" si="22"/>
        <v>0</v>
      </c>
      <c r="V49" s="37">
        <f t="shared" si="22"/>
        <v>0</v>
      </c>
      <c r="W49" s="37">
        <f t="shared" si="22"/>
        <v>0</v>
      </c>
      <c r="X49" s="37">
        <f t="shared" si="22"/>
        <v>0</v>
      </c>
      <c r="Y49" s="37">
        <f t="shared" si="22"/>
        <v>0</v>
      </c>
      <c r="Z49" s="37">
        <f t="shared" si="22"/>
        <v>0</v>
      </c>
      <c r="AA49" s="37">
        <f t="shared" si="22"/>
        <v>0</v>
      </c>
      <c r="AB49" s="37">
        <f t="shared" si="22"/>
        <v>0</v>
      </c>
      <c r="AC49" s="37">
        <f t="shared" si="22"/>
        <v>0</v>
      </c>
      <c r="AD49" s="37">
        <f t="shared" si="22"/>
        <v>0</v>
      </c>
      <c r="AE49" s="37">
        <f t="shared" si="22"/>
        <v>0</v>
      </c>
      <c r="AF49" s="37">
        <f t="shared" si="22"/>
        <v>0</v>
      </c>
      <c r="AG49" s="37">
        <f t="shared" si="22"/>
        <v>0</v>
      </c>
      <c r="AH49" s="37">
        <f t="shared" si="22"/>
        <v>0</v>
      </c>
      <c r="AI49" s="37">
        <f t="shared" si="22"/>
        <v>0</v>
      </c>
      <c r="AJ49" s="37">
        <f t="shared" si="22"/>
        <v>0</v>
      </c>
      <c r="AK49" s="37">
        <f t="shared" si="22"/>
        <v>0</v>
      </c>
      <c r="AL49" s="37">
        <f t="shared" si="22"/>
        <v>0</v>
      </c>
      <c r="AM49" s="37">
        <f t="shared" si="22"/>
        <v>0</v>
      </c>
      <c r="AN49" s="37">
        <f t="shared" si="22"/>
        <v>0</v>
      </c>
      <c r="AO49" s="37">
        <f t="shared" si="22"/>
        <v>0</v>
      </c>
      <c r="AP49" s="37">
        <f t="shared" si="22"/>
        <v>0</v>
      </c>
      <c r="AQ49" s="37">
        <f t="shared" si="22"/>
        <v>0</v>
      </c>
      <c r="AR49" s="37">
        <f t="shared" si="22"/>
        <v>0</v>
      </c>
      <c r="AS49" s="37">
        <f t="shared" si="22"/>
        <v>0</v>
      </c>
      <c r="AT49" s="37">
        <f t="shared" si="22"/>
        <v>0</v>
      </c>
      <c r="AU49" s="37">
        <f t="shared" si="22"/>
        <v>0</v>
      </c>
      <c r="AV49" s="37">
        <f t="shared" si="22"/>
        <v>0</v>
      </c>
      <c r="AW49" s="37">
        <f t="shared" si="22"/>
        <v>0</v>
      </c>
      <c r="AX49" s="37">
        <f t="shared" si="22"/>
        <v>0</v>
      </c>
      <c r="AY49" s="37">
        <f t="shared" si="22"/>
        <v>0</v>
      </c>
      <c r="AZ49" s="37">
        <f t="shared" si="22"/>
        <v>0</v>
      </c>
      <c r="BA49" s="37">
        <f t="shared" si="22"/>
        <v>0</v>
      </c>
      <c r="BB49" s="37">
        <f t="shared" si="22"/>
        <v>0</v>
      </c>
      <c r="BC49" s="37">
        <f t="shared" si="22"/>
        <v>0</v>
      </c>
      <c r="BD49" s="37">
        <f t="shared" si="22"/>
        <v>0</v>
      </c>
      <c r="BE49" s="37">
        <f t="shared" si="22"/>
        <v>0</v>
      </c>
      <c r="BF49" s="37">
        <f t="shared" si="22"/>
        <v>0</v>
      </c>
      <c r="BG49" s="37">
        <f t="shared" si="22"/>
        <v>0</v>
      </c>
      <c r="BH49" s="32"/>
      <c r="BI49" s="32"/>
    </row>
    <row r="50" spans="1:59" s="32" customFormat="1" ht="11.25" customHeight="1" hidden="1">
      <c r="A50" s="42" t="s">
        <v>151</v>
      </c>
      <c r="B50" s="43" t="s">
        <v>114</v>
      </c>
      <c r="C50" s="44" t="s">
        <v>152</v>
      </c>
      <c r="D50" s="40">
        <f>+'[2]Informe_Fondane'!D50</f>
        <v>0</v>
      </c>
      <c r="E50" s="40">
        <f>+'[2]Informe_Fondane'!E50</f>
        <v>0</v>
      </c>
      <c r="F50" s="40">
        <f>+'[2]Informe_Fondane'!F50</f>
        <v>0</v>
      </c>
      <c r="G50" s="40">
        <f>+'[2]Informe_Fondane'!G50</f>
        <v>0</v>
      </c>
      <c r="H50" s="40">
        <f>+'[2]Informe_Fondane'!H50</f>
        <v>0</v>
      </c>
      <c r="I50" s="40">
        <f>+'[2]Informe_Fondane'!I50</f>
        <v>0</v>
      </c>
      <c r="J50" s="40">
        <f>+'[2]Informe_Fondane'!J50</f>
        <v>0</v>
      </c>
      <c r="K50" s="40">
        <f>+'[2]Informe_Fondane'!K50</f>
        <v>0</v>
      </c>
      <c r="L50" s="40">
        <f>+'[2]Informe_Fondane'!L50</f>
        <v>0</v>
      </c>
      <c r="M50" s="40">
        <f>+'[2]Informe_Fondane'!M50</f>
        <v>0</v>
      </c>
      <c r="N50" s="40">
        <f>+'[2]Informe_Fondane'!N50</f>
        <v>0</v>
      </c>
      <c r="O50" s="40">
        <f>+'[2]Informe_Fondane'!O50</f>
        <v>0</v>
      </c>
      <c r="P50" s="40">
        <f>+'[2]Informe_Fondane'!P50</f>
        <v>0</v>
      </c>
      <c r="Q50" s="40">
        <f>+'[2]Informe_Fondane'!Q50</f>
        <v>0</v>
      </c>
      <c r="R50" s="40">
        <f>+'[2]Informe_Fondane'!R50</f>
        <v>0</v>
      </c>
      <c r="S50" s="40">
        <f>+'[2]Informe_Fondane'!S50</f>
        <v>0</v>
      </c>
      <c r="T50" s="40">
        <f>SUM(H50:S50)</f>
        <v>0</v>
      </c>
      <c r="U50" s="40">
        <f>+'[2]Informe_Fondane'!U50</f>
        <v>0</v>
      </c>
      <c r="V50" s="40">
        <f>+'[2]Informe_Fondane'!V50</f>
        <v>0</v>
      </c>
      <c r="W50" s="40">
        <f>+'[2]Informe_Fondane'!W50</f>
        <v>0</v>
      </c>
      <c r="X50" s="40">
        <f>+'[2]Informe_Fondane'!X50</f>
        <v>0</v>
      </c>
      <c r="Y50" s="40">
        <f>+'[2]Informe_Fondane'!Y50</f>
        <v>0</v>
      </c>
      <c r="Z50" s="40">
        <f>+'[2]Informe_Fondane'!Z50</f>
        <v>0</v>
      </c>
      <c r="AA50" s="40">
        <f>+'[2]Informe_Fondane'!AA50</f>
        <v>0</v>
      </c>
      <c r="AB50" s="40">
        <f>+'[2]Informe_Fondane'!AB50</f>
        <v>0</v>
      </c>
      <c r="AC50" s="40">
        <f>+'[2]Informe_Fondane'!AC50</f>
        <v>0</v>
      </c>
      <c r="AD50" s="40">
        <f>+'[2]Informe_Fondane'!AD50</f>
        <v>0</v>
      </c>
      <c r="AE50" s="40">
        <f>+'[2]Informe_Fondane'!AE50</f>
        <v>0</v>
      </c>
      <c r="AF50" s="40">
        <f>+'[2]Informe_Fondane'!AF50</f>
        <v>0</v>
      </c>
      <c r="AG50" s="40">
        <f>SUM(U50:AF50)</f>
        <v>0</v>
      </c>
      <c r="AH50" s="40">
        <f>+'[2]Informe_Fondane'!AH50</f>
        <v>0</v>
      </c>
      <c r="AI50" s="40">
        <f>+'[2]Informe_Fondane'!AI50</f>
        <v>0</v>
      </c>
      <c r="AJ50" s="40">
        <f>+'[2]Informe_Fondane'!AJ50</f>
        <v>0</v>
      </c>
      <c r="AK50" s="40">
        <f>+'[2]Informe_Fondane'!AK50</f>
        <v>0</v>
      </c>
      <c r="AL50" s="40">
        <f>+'[2]Informe_Fondane'!AL50</f>
        <v>0</v>
      </c>
      <c r="AM50" s="40">
        <f>+'[2]Informe_Fondane'!AM50</f>
        <v>0</v>
      </c>
      <c r="AN50" s="40">
        <f>+'[2]Informe_Fondane'!AN50</f>
        <v>0</v>
      </c>
      <c r="AO50" s="40">
        <f>+'[2]Informe_Fondane'!AO50</f>
        <v>0</v>
      </c>
      <c r="AP50" s="40">
        <f>+'[2]Informe_Fondane'!AP50</f>
        <v>0</v>
      </c>
      <c r="AQ50" s="40">
        <f>+'[2]Informe_Fondane'!AQ50</f>
        <v>0</v>
      </c>
      <c r="AR50" s="40">
        <f>+'[2]Informe_Fondane'!AR50</f>
        <v>0</v>
      </c>
      <c r="AS50" s="40">
        <f>+'[2]Informe_Fondane'!AS50</f>
        <v>0</v>
      </c>
      <c r="AT50" s="40">
        <f>SUM(AH50:AS50)</f>
        <v>0</v>
      </c>
      <c r="AU50" s="40">
        <f>+'[2]Informe_Fondane'!AU50</f>
        <v>0</v>
      </c>
      <c r="AV50" s="40">
        <f>+'[2]Informe_Fondane'!AV50</f>
        <v>0</v>
      </c>
      <c r="AW50" s="40">
        <f>+'[2]Informe_Fondane'!AW50</f>
        <v>0</v>
      </c>
      <c r="AX50" s="40">
        <f>+'[2]Informe_Fondane'!AX50</f>
        <v>0</v>
      </c>
      <c r="AY50" s="40">
        <f>+'[2]Informe_Fondane'!AY50</f>
        <v>0</v>
      </c>
      <c r="AZ50" s="40">
        <f>+'[2]Informe_Fondane'!AZ50</f>
        <v>0</v>
      </c>
      <c r="BA50" s="40">
        <f>+'[2]Informe_Fondane'!BA50</f>
        <v>0</v>
      </c>
      <c r="BB50" s="40">
        <f>+'[2]Informe_Fondane'!BB50</f>
        <v>0</v>
      </c>
      <c r="BC50" s="40">
        <f>+'[2]Informe_Fondane'!BC50</f>
        <v>0</v>
      </c>
      <c r="BD50" s="40">
        <f>+'[2]Informe_Fondane'!BD50</f>
        <v>0</v>
      </c>
      <c r="BE50" s="40">
        <f>+'[2]Informe_Fondane'!BE50</f>
        <v>0</v>
      </c>
      <c r="BF50" s="40">
        <f>+'[2]Informe_Fondane'!BF50</f>
        <v>0</v>
      </c>
      <c r="BG50" s="40">
        <f>SUM(AU50:BF50)</f>
        <v>0</v>
      </c>
    </row>
    <row r="51" spans="1:59" s="39" customFormat="1" ht="11.25" customHeight="1" hidden="1">
      <c r="A51" s="37" t="s">
        <v>106</v>
      </c>
      <c r="B51" s="38">
        <v>20</v>
      </c>
      <c r="C51" s="37" t="s">
        <v>89</v>
      </c>
      <c r="D51" s="37">
        <f>SUM(D52)</f>
        <v>0</v>
      </c>
      <c r="E51" s="37">
        <f aca="true" t="shared" si="23" ref="E51:S51">SUM(E52)</f>
        <v>0</v>
      </c>
      <c r="F51" s="37">
        <f t="shared" si="23"/>
        <v>0</v>
      </c>
      <c r="G51" s="37">
        <f t="shared" si="23"/>
        <v>0</v>
      </c>
      <c r="H51" s="37">
        <f t="shared" si="23"/>
        <v>0</v>
      </c>
      <c r="I51" s="37">
        <f t="shared" si="23"/>
        <v>0</v>
      </c>
      <c r="J51" s="37">
        <f t="shared" si="23"/>
        <v>0</v>
      </c>
      <c r="K51" s="37">
        <f t="shared" si="23"/>
        <v>0</v>
      </c>
      <c r="L51" s="37">
        <f t="shared" si="23"/>
        <v>0</v>
      </c>
      <c r="M51" s="37">
        <f t="shared" si="23"/>
        <v>0</v>
      </c>
      <c r="N51" s="37">
        <f t="shared" si="23"/>
        <v>0</v>
      </c>
      <c r="O51" s="37">
        <f t="shared" si="23"/>
        <v>0</v>
      </c>
      <c r="P51" s="37">
        <f t="shared" si="23"/>
        <v>0</v>
      </c>
      <c r="Q51" s="37">
        <f t="shared" si="23"/>
        <v>0</v>
      </c>
      <c r="R51" s="37">
        <f t="shared" si="23"/>
        <v>0</v>
      </c>
      <c r="S51" s="37">
        <f t="shared" si="23"/>
        <v>0</v>
      </c>
      <c r="T51" s="51">
        <f>+T52</f>
        <v>0</v>
      </c>
      <c r="U51" s="37">
        <f aca="true" t="shared" si="24" ref="U51:AF51">SUM(U52)</f>
        <v>0</v>
      </c>
      <c r="V51" s="37">
        <f t="shared" si="24"/>
        <v>0</v>
      </c>
      <c r="W51" s="37">
        <f t="shared" si="24"/>
        <v>0</v>
      </c>
      <c r="X51" s="37">
        <f t="shared" si="24"/>
        <v>0</v>
      </c>
      <c r="Y51" s="37">
        <f t="shared" si="24"/>
        <v>0</v>
      </c>
      <c r="Z51" s="37">
        <f t="shared" si="24"/>
        <v>0</v>
      </c>
      <c r="AA51" s="37">
        <f t="shared" si="24"/>
        <v>0</v>
      </c>
      <c r="AB51" s="37">
        <f t="shared" si="24"/>
        <v>0</v>
      </c>
      <c r="AC51" s="37">
        <f t="shared" si="24"/>
        <v>0</v>
      </c>
      <c r="AD51" s="37">
        <f t="shared" si="24"/>
        <v>0</v>
      </c>
      <c r="AE51" s="37">
        <f t="shared" si="24"/>
        <v>0</v>
      </c>
      <c r="AF51" s="37">
        <f t="shared" si="24"/>
        <v>0</v>
      </c>
      <c r="AG51" s="51">
        <f>+AG52</f>
        <v>0</v>
      </c>
      <c r="AH51" s="37">
        <f aca="true" t="shared" si="25" ref="AH51:AS51">SUM(AH52)</f>
        <v>0</v>
      </c>
      <c r="AI51" s="37">
        <f t="shared" si="25"/>
        <v>0</v>
      </c>
      <c r="AJ51" s="37">
        <f t="shared" si="25"/>
        <v>0</v>
      </c>
      <c r="AK51" s="37">
        <f t="shared" si="25"/>
        <v>0</v>
      </c>
      <c r="AL51" s="37">
        <f t="shared" si="25"/>
        <v>0</v>
      </c>
      <c r="AM51" s="37">
        <f t="shared" si="25"/>
        <v>0</v>
      </c>
      <c r="AN51" s="37">
        <f t="shared" si="25"/>
        <v>0</v>
      </c>
      <c r="AO51" s="37">
        <f t="shared" si="25"/>
        <v>0</v>
      </c>
      <c r="AP51" s="37">
        <f t="shared" si="25"/>
        <v>0</v>
      </c>
      <c r="AQ51" s="37">
        <f t="shared" si="25"/>
        <v>0</v>
      </c>
      <c r="AR51" s="37">
        <f t="shared" si="25"/>
        <v>0</v>
      </c>
      <c r="AS51" s="37">
        <f t="shared" si="25"/>
        <v>0</v>
      </c>
      <c r="AT51" s="51">
        <f>+AT52</f>
        <v>0</v>
      </c>
      <c r="AU51" s="37">
        <f aca="true" t="shared" si="26" ref="AU51:BF51">SUM(AU52)</f>
        <v>0</v>
      </c>
      <c r="AV51" s="37">
        <f t="shared" si="26"/>
        <v>0</v>
      </c>
      <c r="AW51" s="37">
        <f t="shared" si="26"/>
        <v>0</v>
      </c>
      <c r="AX51" s="37">
        <f t="shared" si="26"/>
        <v>0</v>
      </c>
      <c r="AY51" s="37">
        <f t="shared" si="26"/>
        <v>0</v>
      </c>
      <c r="AZ51" s="37">
        <f t="shared" si="26"/>
        <v>0</v>
      </c>
      <c r="BA51" s="37">
        <f t="shared" si="26"/>
        <v>0</v>
      </c>
      <c r="BB51" s="37">
        <f t="shared" si="26"/>
        <v>0</v>
      </c>
      <c r="BC51" s="37">
        <f t="shared" si="26"/>
        <v>0</v>
      </c>
      <c r="BD51" s="37">
        <f t="shared" si="26"/>
        <v>0</v>
      </c>
      <c r="BE51" s="37">
        <f t="shared" si="26"/>
        <v>0</v>
      </c>
      <c r="BF51" s="37">
        <f t="shared" si="26"/>
        <v>0</v>
      </c>
      <c r="BG51" s="37">
        <f>+BG52</f>
        <v>0</v>
      </c>
    </row>
    <row r="52" spans="1:59" s="32" customFormat="1" ht="11.25" customHeight="1" hidden="1">
      <c r="A52" s="42" t="s">
        <v>90</v>
      </c>
      <c r="B52" s="43" t="s">
        <v>114</v>
      </c>
      <c r="C52" s="44" t="s">
        <v>91</v>
      </c>
      <c r="D52" s="40">
        <f>+'[2]Informe_Fondane'!D52</f>
        <v>0</v>
      </c>
      <c r="E52" s="40">
        <f>+'[2]Informe_Fondane'!E52</f>
        <v>0</v>
      </c>
      <c r="F52" s="40">
        <f>+'[2]Informe_Fondane'!F52</f>
        <v>0</v>
      </c>
      <c r="G52" s="40">
        <f>+'[2]Informe_Fondane'!G52</f>
        <v>0</v>
      </c>
      <c r="H52" s="40">
        <f>+'[2]Informe_Fondane'!H54</f>
        <v>0</v>
      </c>
      <c r="I52" s="40">
        <f>+'[2]Informe_Fondane'!I54</f>
        <v>0</v>
      </c>
      <c r="J52" s="40">
        <f>+'[2]Informe_Fondane'!J54</f>
        <v>0</v>
      </c>
      <c r="K52" s="40">
        <f>+'[2]Informe_Fondane'!K54</f>
        <v>0</v>
      </c>
      <c r="L52" s="40">
        <f>+'[2]Informe_Fondane'!L54</f>
        <v>0</v>
      </c>
      <c r="M52" s="40">
        <f>+'[2]Informe_Fondane'!M54</f>
        <v>0</v>
      </c>
      <c r="N52" s="40">
        <f>+'[2]Informe_Fondane'!N54</f>
        <v>0</v>
      </c>
      <c r="O52" s="40">
        <f>+'[2]Informe_Fondane'!O54</f>
        <v>0</v>
      </c>
      <c r="P52" s="40">
        <f>+'[2]Informe_Fondane'!P54</f>
        <v>0</v>
      </c>
      <c r="Q52" s="40">
        <f>+'[2]Informe_Fondane'!Q52</f>
        <v>0</v>
      </c>
      <c r="R52" s="40">
        <f>+'[2]Informe_Fondane'!R54</f>
        <v>0</v>
      </c>
      <c r="S52" s="40">
        <f>+'[2]Informe_Fondane'!S54</f>
        <v>0</v>
      </c>
      <c r="T52" s="40">
        <f>SUM(H52:S52)</f>
        <v>0</v>
      </c>
      <c r="U52" s="40">
        <f>+'[2]Informe_Fondane'!U54</f>
        <v>0</v>
      </c>
      <c r="V52" s="40">
        <f>+'[2]Informe_Fondane'!V54</f>
        <v>0</v>
      </c>
      <c r="W52" s="40">
        <f>+'[2]Informe_Fondane'!W54</f>
        <v>0</v>
      </c>
      <c r="X52" s="40">
        <f>+'[2]Informe_Fondane'!X54</f>
        <v>0</v>
      </c>
      <c r="Y52" s="40">
        <f>+'[2]Informe_Fondane'!Y54</f>
        <v>0</v>
      </c>
      <c r="Z52" s="40">
        <f>+'[2]Informe_Fondane'!Z54</f>
        <v>0</v>
      </c>
      <c r="AA52" s="40">
        <f>+'[2]Informe_Fondane'!AA54</f>
        <v>0</v>
      </c>
      <c r="AB52" s="40">
        <f>+'[2]Informe_Fondane'!AB54</f>
        <v>0</v>
      </c>
      <c r="AC52" s="40">
        <f>+'[2]Informe_Fondane'!AC52</f>
        <v>0</v>
      </c>
      <c r="AD52" s="40">
        <f>+'[2]Informe_Fondane'!AD52</f>
        <v>0</v>
      </c>
      <c r="AE52" s="40">
        <f>+'[2]Informe_Fondane'!AE54</f>
        <v>0</v>
      </c>
      <c r="AF52" s="40">
        <f>+'[2]Informe_Fondane'!AF54</f>
        <v>0</v>
      </c>
      <c r="AG52" s="40">
        <f>SUM(U52:AF52)</f>
        <v>0</v>
      </c>
      <c r="AH52" s="40">
        <f>+'[2]Informe_Fondane'!AH54</f>
        <v>0</v>
      </c>
      <c r="AI52" s="40">
        <f>+'[2]Informe_Fondane'!AI54</f>
        <v>0</v>
      </c>
      <c r="AJ52" s="40">
        <f>+'[2]Informe_Fondane'!AJ54</f>
        <v>0</v>
      </c>
      <c r="AK52" s="40">
        <f>+'[2]Informe_Fondane'!AK54</f>
        <v>0</v>
      </c>
      <c r="AL52" s="40">
        <f>+'[2]Informe_Fondane'!AL54</f>
        <v>0</v>
      </c>
      <c r="AM52" s="40">
        <f>+'[2]Informe_Fondane'!AM54</f>
        <v>0</v>
      </c>
      <c r="AN52" s="40">
        <f>+'[2]Informe_Fondane'!AN54</f>
        <v>0</v>
      </c>
      <c r="AO52" s="40">
        <f>+'[2]Informe_Fondane'!AO54</f>
        <v>0</v>
      </c>
      <c r="AP52" s="40">
        <f>+'[2]Informe_Fondane'!AP54</f>
        <v>0</v>
      </c>
      <c r="AQ52" s="40">
        <f>+'[2]Informe_Fondane'!AQ52</f>
        <v>0</v>
      </c>
      <c r="AR52" s="40">
        <f>+'[2]Informe_Fondane'!AR54</f>
        <v>0</v>
      </c>
      <c r="AS52" s="40">
        <f>+'[2]Informe_Fondane'!AS54</f>
        <v>0</v>
      </c>
      <c r="AT52" s="40">
        <f>SUM(AH52:AS52)</f>
        <v>0</v>
      </c>
      <c r="AU52" s="40">
        <f>+'[2]Informe_Fondane'!AU54</f>
        <v>0</v>
      </c>
      <c r="AV52" s="40">
        <f>+'[2]Informe_Fondane'!AV54</f>
        <v>0</v>
      </c>
      <c r="AW52" s="40">
        <f>+'[2]Informe_Fondane'!AW54</f>
        <v>0</v>
      </c>
      <c r="AX52" s="40">
        <f>+'[2]Informe_Fondane'!AX54</f>
        <v>0</v>
      </c>
      <c r="AY52" s="40">
        <f>+'[2]Informe_Fondane'!AY54</f>
        <v>0</v>
      </c>
      <c r="AZ52" s="40">
        <f>+'[2]Informe_Fondane'!AZ54</f>
        <v>0</v>
      </c>
      <c r="BA52" s="40">
        <f>+'[2]Informe_Fondane'!BA54</f>
        <v>0</v>
      </c>
      <c r="BB52" s="40">
        <f>+'[2]Informe_Fondane'!BB54</f>
        <v>0</v>
      </c>
      <c r="BC52" s="40">
        <f>+'[2]Informe_Fondane'!BC54</f>
        <v>0</v>
      </c>
      <c r="BD52" s="40">
        <f>+'[2]Informe_Fondane'!BD52</f>
        <v>0</v>
      </c>
      <c r="BE52" s="40">
        <f>+'[2]Informe_Fondane'!BE54</f>
        <v>0</v>
      </c>
      <c r="BF52" s="40">
        <f>+'[2]Informe_Fondane'!BF54</f>
        <v>0</v>
      </c>
      <c r="BG52" s="40">
        <f>SUM(AU52:BF52)</f>
        <v>0</v>
      </c>
    </row>
    <row r="53" spans="1:61" s="39" customFormat="1" ht="11.25" customHeight="1" hidden="1">
      <c r="A53" s="37" t="s">
        <v>153</v>
      </c>
      <c r="B53" s="38">
        <v>20</v>
      </c>
      <c r="C53" s="37" t="s">
        <v>92</v>
      </c>
      <c r="D53" s="37">
        <f aca="true" t="shared" si="27" ref="D53:BG53">SUM(D54)</f>
        <v>0</v>
      </c>
      <c r="E53" s="37">
        <f t="shared" si="27"/>
        <v>0</v>
      </c>
      <c r="F53" s="37">
        <f t="shared" si="27"/>
        <v>0</v>
      </c>
      <c r="G53" s="37">
        <f t="shared" si="27"/>
        <v>0</v>
      </c>
      <c r="H53" s="37">
        <f t="shared" si="27"/>
        <v>0</v>
      </c>
      <c r="I53" s="37">
        <f t="shared" si="27"/>
        <v>0</v>
      </c>
      <c r="J53" s="37">
        <f t="shared" si="27"/>
        <v>0</v>
      </c>
      <c r="K53" s="37">
        <f t="shared" si="27"/>
        <v>0</v>
      </c>
      <c r="L53" s="37">
        <f t="shared" si="27"/>
        <v>0</v>
      </c>
      <c r="M53" s="37">
        <f t="shared" si="27"/>
        <v>0</v>
      </c>
      <c r="N53" s="37">
        <f t="shared" si="27"/>
        <v>0</v>
      </c>
      <c r="O53" s="37">
        <f t="shared" si="27"/>
        <v>0</v>
      </c>
      <c r="P53" s="37">
        <f t="shared" si="27"/>
        <v>0</v>
      </c>
      <c r="Q53" s="37">
        <f t="shared" si="27"/>
        <v>0</v>
      </c>
      <c r="R53" s="37">
        <f t="shared" si="27"/>
        <v>0</v>
      </c>
      <c r="S53" s="37">
        <f t="shared" si="27"/>
        <v>0</v>
      </c>
      <c r="T53" s="37">
        <f t="shared" si="27"/>
        <v>0</v>
      </c>
      <c r="U53" s="37">
        <f t="shared" si="27"/>
        <v>0</v>
      </c>
      <c r="V53" s="37">
        <f t="shared" si="27"/>
        <v>0</v>
      </c>
      <c r="W53" s="37">
        <f t="shared" si="27"/>
        <v>0</v>
      </c>
      <c r="X53" s="37">
        <f t="shared" si="27"/>
        <v>0</v>
      </c>
      <c r="Y53" s="37">
        <f t="shared" si="27"/>
        <v>0</v>
      </c>
      <c r="Z53" s="37">
        <f t="shared" si="27"/>
        <v>0</v>
      </c>
      <c r="AA53" s="37">
        <f t="shared" si="27"/>
        <v>0</v>
      </c>
      <c r="AB53" s="37">
        <f t="shared" si="27"/>
        <v>0</v>
      </c>
      <c r="AC53" s="37">
        <f t="shared" si="27"/>
        <v>0</v>
      </c>
      <c r="AD53" s="37">
        <f t="shared" si="27"/>
        <v>0</v>
      </c>
      <c r="AE53" s="37">
        <f t="shared" si="27"/>
        <v>0</v>
      </c>
      <c r="AF53" s="37">
        <f t="shared" si="27"/>
        <v>0</v>
      </c>
      <c r="AG53" s="37">
        <f t="shared" si="27"/>
        <v>0</v>
      </c>
      <c r="AH53" s="37">
        <f t="shared" si="27"/>
        <v>0</v>
      </c>
      <c r="AI53" s="37">
        <f t="shared" si="27"/>
        <v>0</v>
      </c>
      <c r="AJ53" s="37">
        <f t="shared" si="27"/>
        <v>0</v>
      </c>
      <c r="AK53" s="37">
        <f t="shared" si="27"/>
        <v>0</v>
      </c>
      <c r="AL53" s="37">
        <f t="shared" si="27"/>
        <v>0</v>
      </c>
      <c r="AM53" s="37">
        <f t="shared" si="27"/>
        <v>0</v>
      </c>
      <c r="AN53" s="37">
        <f t="shared" si="27"/>
        <v>0</v>
      </c>
      <c r="AO53" s="37">
        <f t="shared" si="27"/>
        <v>0</v>
      </c>
      <c r="AP53" s="37">
        <f t="shared" si="27"/>
        <v>0</v>
      </c>
      <c r="AQ53" s="37">
        <f t="shared" si="27"/>
        <v>0</v>
      </c>
      <c r="AR53" s="37">
        <f t="shared" si="27"/>
        <v>0</v>
      </c>
      <c r="AS53" s="37">
        <f t="shared" si="27"/>
        <v>0</v>
      </c>
      <c r="AT53" s="37">
        <f t="shared" si="27"/>
        <v>0</v>
      </c>
      <c r="AU53" s="37">
        <f t="shared" si="27"/>
        <v>0</v>
      </c>
      <c r="AV53" s="37">
        <f t="shared" si="27"/>
        <v>0</v>
      </c>
      <c r="AW53" s="37">
        <f t="shared" si="27"/>
        <v>0</v>
      </c>
      <c r="AX53" s="37">
        <f t="shared" si="27"/>
        <v>0</v>
      </c>
      <c r="AY53" s="37">
        <f t="shared" si="27"/>
        <v>0</v>
      </c>
      <c r="AZ53" s="37">
        <f t="shared" si="27"/>
        <v>0</v>
      </c>
      <c r="BA53" s="37">
        <f t="shared" si="27"/>
        <v>0</v>
      </c>
      <c r="BB53" s="37">
        <f t="shared" si="27"/>
        <v>0</v>
      </c>
      <c r="BC53" s="37">
        <f t="shared" si="27"/>
        <v>0</v>
      </c>
      <c r="BD53" s="37">
        <f t="shared" si="27"/>
        <v>0</v>
      </c>
      <c r="BE53" s="37">
        <f t="shared" si="27"/>
        <v>0</v>
      </c>
      <c r="BF53" s="37">
        <f t="shared" si="27"/>
        <v>0</v>
      </c>
      <c r="BG53" s="37">
        <f t="shared" si="27"/>
        <v>0</v>
      </c>
      <c r="BH53" s="32"/>
      <c r="BI53" s="32"/>
    </row>
    <row r="54" spans="1:59" s="32" customFormat="1" ht="11.25" customHeight="1" hidden="1">
      <c r="A54" s="42" t="s">
        <v>93</v>
      </c>
      <c r="B54" s="43" t="s">
        <v>114</v>
      </c>
      <c r="C54" s="44" t="s">
        <v>94</v>
      </c>
      <c r="D54" s="40">
        <f>+'[2]Informe_Fondane'!D54</f>
        <v>0</v>
      </c>
      <c r="E54" s="40">
        <f>+'[2]Informe_Fondane'!E54</f>
        <v>0</v>
      </c>
      <c r="F54" s="40">
        <f>+'[2]Informe_Fondane'!F54</f>
        <v>0</v>
      </c>
      <c r="G54" s="40">
        <f>+'[2]Informe_Fondane'!G54</f>
        <v>0</v>
      </c>
      <c r="H54" s="40">
        <f>+'[2]Informe_Fondane'!H54</f>
        <v>0</v>
      </c>
      <c r="I54" s="40">
        <f>+'[2]Informe_Fondane'!I54</f>
        <v>0</v>
      </c>
      <c r="J54" s="40">
        <f>+'[2]Informe_Fondane'!J54</f>
        <v>0</v>
      </c>
      <c r="K54" s="40">
        <f>+'[2]Informe_Fondane'!K54</f>
        <v>0</v>
      </c>
      <c r="L54" s="40">
        <f>+'[2]Informe_Fondane'!L54</f>
        <v>0</v>
      </c>
      <c r="M54" s="40">
        <f>+'[2]Informe_Fondane'!M54</f>
        <v>0</v>
      </c>
      <c r="N54" s="40">
        <f>+'[2]Informe_Fondane'!N54</f>
        <v>0</v>
      </c>
      <c r="O54" s="40">
        <f>+'[2]Informe_Fondane'!O54</f>
        <v>0</v>
      </c>
      <c r="P54" s="40">
        <f>+'[2]Informe_Fondane'!P54</f>
        <v>0</v>
      </c>
      <c r="Q54" s="40">
        <f>+'[2]Informe_Fondane'!Q54</f>
        <v>0</v>
      </c>
      <c r="R54" s="40">
        <f>+'[2]Informe_Fondane'!R54</f>
        <v>0</v>
      </c>
      <c r="S54" s="40">
        <f>+'[2]Informe_Fondane'!S54</f>
        <v>0</v>
      </c>
      <c r="T54" s="40">
        <f>SUM(H54:S54)</f>
        <v>0</v>
      </c>
      <c r="U54" s="40">
        <f>+'[2]Informe_Fondane'!U54</f>
        <v>0</v>
      </c>
      <c r="V54" s="40">
        <f>+'[2]Informe_Fondane'!V54</f>
        <v>0</v>
      </c>
      <c r="W54" s="40">
        <f>+'[2]Informe_Fondane'!W54</f>
        <v>0</v>
      </c>
      <c r="X54" s="40">
        <f>+'[2]Informe_Fondane'!X54</f>
        <v>0</v>
      </c>
      <c r="Y54" s="40">
        <f>+'[2]Informe_Fondane'!Y54</f>
        <v>0</v>
      </c>
      <c r="Z54" s="40">
        <f>+'[2]Informe_Fondane'!Z54</f>
        <v>0</v>
      </c>
      <c r="AA54" s="40">
        <f>+'[2]Informe_Fondane'!AA54</f>
        <v>0</v>
      </c>
      <c r="AB54" s="40">
        <f>+'[2]Informe_Fondane'!AB54</f>
        <v>0</v>
      </c>
      <c r="AC54" s="40">
        <f>+'[2]Informe_Fondane'!AC54</f>
        <v>0</v>
      </c>
      <c r="AD54" s="40">
        <f>+'[2]Informe_Fondane'!AD54</f>
        <v>0</v>
      </c>
      <c r="AE54" s="40">
        <f>+'[2]Informe_Fondane'!AE54</f>
        <v>0</v>
      </c>
      <c r="AF54" s="40">
        <f>+'[2]Informe_Fondane'!AF54</f>
        <v>0</v>
      </c>
      <c r="AG54" s="40">
        <f>SUM(U54:AF54)</f>
        <v>0</v>
      </c>
      <c r="AH54" s="40">
        <f>+'[2]Informe_Fondane'!AH54</f>
        <v>0</v>
      </c>
      <c r="AI54" s="40">
        <f>+'[2]Informe_Fondane'!AI54</f>
        <v>0</v>
      </c>
      <c r="AJ54" s="40">
        <f>+'[2]Informe_Fondane'!AJ54</f>
        <v>0</v>
      </c>
      <c r="AK54" s="40">
        <f>+'[2]Informe_Fondane'!AK54</f>
        <v>0</v>
      </c>
      <c r="AL54" s="40">
        <f>+'[2]Informe_Fondane'!AL54</f>
        <v>0</v>
      </c>
      <c r="AM54" s="40">
        <f>+'[2]Informe_Fondane'!AM54</f>
        <v>0</v>
      </c>
      <c r="AN54" s="40">
        <f>+'[2]Informe_Fondane'!AN54</f>
        <v>0</v>
      </c>
      <c r="AO54" s="40">
        <f>+'[2]Informe_Fondane'!AO54</f>
        <v>0</v>
      </c>
      <c r="AP54" s="40">
        <f>+'[2]Informe_Fondane'!AP54</f>
        <v>0</v>
      </c>
      <c r="AQ54" s="40">
        <f>+'[2]Informe_Fondane'!AQ54</f>
        <v>0</v>
      </c>
      <c r="AR54" s="40">
        <f>+'[2]Informe_Fondane'!AR54</f>
        <v>0</v>
      </c>
      <c r="AS54" s="40">
        <f>+'[2]Informe_Fondane'!AS54</f>
        <v>0</v>
      </c>
      <c r="AT54" s="40">
        <f>SUM(AH54:AS54)</f>
        <v>0</v>
      </c>
      <c r="AU54" s="40">
        <f>+'[2]Informe_Fondane'!AU54</f>
        <v>0</v>
      </c>
      <c r="AV54" s="40">
        <f>+'[2]Informe_Fondane'!AV54</f>
        <v>0</v>
      </c>
      <c r="AW54" s="40">
        <f>+'[2]Informe_Fondane'!AW54</f>
        <v>0</v>
      </c>
      <c r="AX54" s="40">
        <f>+'[2]Informe_Fondane'!AX54</f>
        <v>0</v>
      </c>
      <c r="AY54" s="40">
        <f>+'[2]Informe_Fondane'!AY54</f>
        <v>0</v>
      </c>
      <c r="AZ54" s="40">
        <f>+'[2]Informe_Fondane'!AZ54</f>
        <v>0</v>
      </c>
      <c r="BA54" s="40">
        <f>+'[2]Informe_Fondane'!BA54</f>
        <v>0</v>
      </c>
      <c r="BB54" s="40">
        <f>+'[2]Informe_Fondane'!BB54</f>
        <v>0</v>
      </c>
      <c r="BC54" s="40">
        <f>+'[2]Informe_Fondane'!BC54</f>
        <v>0</v>
      </c>
      <c r="BD54" s="40">
        <f>+'[2]Informe_Fondane'!BD54</f>
        <v>0</v>
      </c>
      <c r="BE54" s="40">
        <f>+'[2]Informe_Fondane'!BE54</f>
        <v>0</v>
      </c>
      <c r="BF54" s="40">
        <f>+'[2]Informe_Fondane'!BF54</f>
        <v>0</v>
      </c>
      <c r="BG54" s="40">
        <f>SUM(AU54:BF54)</f>
        <v>0</v>
      </c>
    </row>
    <row r="55" spans="1:61" s="39" customFormat="1" ht="11.25" customHeight="1" hidden="1">
      <c r="A55" s="37" t="s">
        <v>164</v>
      </c>
      <c r="B55" s="38">
        <v>20</v>
      </c>
      <c r="C55" s="37" t="s">
        <v>166</v>
      </c>
      <c r="D55" s="37">
        <f aca="true" t="shared" si="28" ref="D55:BG55">SUM(D56)</f>
        <v>0</v>
      </c>
      <c r="E55" s="37">
        <f t="shared" si="28"/>
        <v>0</v>
      </c>
      <c r="F55" s="37">
        <f t="shared" si="28"/>
        <v>0</v>
      </c>
      <c r="G55" s="37">
        <f t="shared" si="28"/>
        <v>0</v>
      </c>
      <c r="H55" s="37">
        <f t="shared" si="28"/>
        <v>0</v>
      </c>
      <c r="I55" s="37">
        <f t="shared" si="28"/>
        <v>0</v>
      </c>
      <c r="J55" s="37">
        <f t="shared" si="28"/>
        <v>0</v>
      </c>
      <c r="K55" s="37">
        <f t="shared" si="28"/>
        <v>0</v>
      </c>
      <c r="L55" s="37">
        <f t="shared" si="28"/>
        <v>0</v>
      </c>
      <c r="M55" s="37">
        <f t="shared" si="28"/>
        <v>0</v>
      </c>
      <c r="N55" s="37">
        <f t="shared" si="28"/>
        <v>0</v>
      </c>
      <c r="O55" s="37">
        <f t="shared" si="28"/>
        <v>0</v>
      </c>
      <c r="P55" s="37">
        <f t="shared" si="28"/>
        <v>0</v>
      </c>
      <c r="Q55" s="37">
        <f t="shared" si="28"/>
        <v>0</v>
      </c>
      <c r="R55" s="37">
        <f t="shared" si="28"/>
        <v>0</v>
      </c>
      <c r="S55" s="37">
        <f t="shared" si="28"/>
        <v>0</v>
      </c>
      <c r="T55" s="37">
        <f t="shared" si="28"/>
        <v>0</v>
      </c>
      <c r="U55" s="37">
        <f t="shared" si="28"/>
        <v>0</v>
      </c>
      <c r="V55" s="37">
        <f t="shared" si="28"/>
        <v>0</v>
      </c>
      <c r="W55" s="37">
        <f t="shared" si="28"/>
        <v>0</v>
      </c>
      <c r="X55" s="37">
        <f t="shared" si="28"/>
        <v>0</v>
      </c>
      <c r="Y55" s="37">
        <f t="shared" si="28"/>
        <v>0</v>
      </c>
      <c r="Z55" s="37">
        <f t="shared" si="28"/>
        <v>0</v>
      </c>
      <c r="AA55" s="37">
        <f t="shared" si="28"/>
        <v>0</v>
      </c>
      <c r="AB55" s="37">
        <f t="shared" si="28"/>
        <v>0</v>
      </c>
      <c r="AC55" s="37">
        <f t="shared" si="28"/>
        <v>0</v>
      </c>
      <c r="AD55" s="37">
        <f t="shared" si="28"/>
        <v>0</v>
      </c>
      <c r="AE55" s="37">
        <f t="shared" si="28"/>
        <v>0</v>
      </c>
      <c r="AF55" s="37">
        <f t="shared" si="28"/>
        <v>0</v>
      </c>
      <c r="AG55" s="37">
        <f t="shared" si="28"/>
        <v>0</v>
      </c>
      <c r="AH55" s="37">
        <f t="shared" si="28"/>
        <v>0</v>
      </c>
      <c r="AI55" s="37">
        <f t="shared" si="28"/>
        <v>0</v>
      </c>
      <c r="AJ55" s="37">
        <f t="shared" si="28"/>
        <v>0</v>
      </c>
      <c r="AK55" s="37">
        <f t="shared" si="28"/>
        <v>0</v>
      </c>
      <c r="AL55" s="37">
        <f t="shared" si="28"/>
        <v>0</v>
      </c>
      <c r="AM55" s="37">
        <f t="shared" si="28"/>
        <v>0</v>
      </c>
      <c r="AN55" s="37">
        <f t="shared" si="28"/>
        <v>0</v>
      </c>
      <c r="AO55" s="37">
        <f t="shared" si="28"/>
        <v>0</v>
      </c>
      <c r="AP55" s="37">
        <f t="shared" si="28"/>
        <v>0</v>
      </c>
      <c r="AQ55" s="37">
        <f t="shared" si="28"/>
        <v>0</v>
      </c>
      <c r="AR55" s="37">
        <f t="shared" si="28"/>
        <v>0</v>
      </c>
      <c r="AS55" s="37">
        <f t="shared" si="28"/>
        <v>0</v>
      </c>
      <c r="AT55" s="37">
        <f t="shared" si="28"/>
        <v>0</v>
      </c>
      <c r="AU55" s="37">
        <f t="shared" si="28"/>
        <v>0</v>
      </c>
      <c r="AV55" s="37">
        <f t="shared" si="28"/>
        <v>0</v>
      </c>
      <c r="AW55" s="37">
        <f t="shared" si="28"/>
        <v>0</v>
      </c>
      <c r="AX55" s="37">
        <f t="shared" si="28"/>
        <v>0</v>
      </c>
      <c r="AY55" s="37">
        <f t="shared" si="28"/>
        <v>0</v>
      </c>
      <c r="AZ55" s="37">
        <f t="shared" si="28"/>
        <v>0</v>
      </c>
      <c r="BA55" s="37">
        <f t="shared" si="28"/>
        <v>0</v>
      </c>
      <c r="BB55" s="37">
        <f t="shared" si="28"/>
        <v>0</v>
      </c>
      <c r="BC55" s="37">
        <f t="shared" si="28"/>
        <v>0</v>
      </c>
      <c r="BD55" s="37">
        <f t="shared" si="28"/>
        <v>0</v>
      </c>
      <c r="BE55" s="37">
        <f t="shared" si="28"/>
        <v>0</v>
      </c>
      <c r="BF55" s="37">
        <f t="shared" si="28"/>
        <v>0</v>
      </c>
      <c r="BG55" s="37">
        <f t="shared" si="28"/>
        <v>0</v>
      </c>
      <c r="BH55" s="32"/>
      <c r="BI55" s="32"/>
    </row>
    <row r="56" spans="1:59" s="32" customFormat="1" ht="11.25" customHeight="1" hidden="1">
      <c r="A56" s="42" t="s">
        <v>165</v>
      </c>
      <c r="B56" s="43" t="s">
        <v>114</v>
      </c>
      <c r="C56" s="44" t="s">
        <v>167</v>
      </c>
      <c r="D56" s="40">
        <f>+'[2]Informe_Fondane'!D56</f>
        <v>0</v>
      </c>
      <c r="E56" s="40">
        <f>+'[2]Informe_Fondane'!E56</f>
        <v>0</v>
      </c>
      <c r="F56" s="40">
        <f>+'[2]Informe_Fondane'!F56</f>
        <v>0</v>
      </c>
      <c r="G56" s="40">
        <f>+'[2]Informe_Fondane'!G56</f>
        <v>0</v>
      </c>
      <c r="H56" s="40">
        <f>+'[2]Informe_Fondane'!H56</f>
        <v>0</v>
      </c>
      <c r="I56" s="40">
        <f>+'[2]Informe_Fondane'!I56</f>
        <v>0</v>
      </c>
      <c r="J56" s="40">
        <f>+'[2]Informe_Fondane'!J56</f>
        <v>0</v>
      </c>
      <c r="K56" s="40">
        <f>+'[2]Informe_Fondane'!K56</f>
        <v>0</v>
      </c>
      <c r="L56" s="40">
        <f>+'[2]Informe_Fondane'!L56</f>
        <v>0</v>
      </c>
      <c r="M56" s="40">
        <f>+'[2]Informe_Fondane'!M56</f>
        <v>0</v>
      </c>
      <c r="N56" s="40">
        <f>+'[2]Informe_Fondane'!N56</f>
        <v>0</v>
      </c>
      <c r="O56" s="40">
        <f>+'[2]Informe_Fondane'!O56</f>
        <v>0</v>
      </c>
      <c r="P56" s="40">
        <f>+'[2]Informe_Fondane'!P56</f>
        <v>0</v>
      </c>
      <c r="Q56" s="40">
        <f>+'[2]Informe_Fondane'!Q56</f>
        <v>0</v>
      </c>
      <c r="R56" s="40">
        <f>+'[2]Informe_Fondane'!R56</f>
        <v>0</v>
      </c>
      <c r="S56" s="40">
        <f>+'[2]Informe_Fondane'!S56</f>
        <v>0</v>
      </c>
      <c r="T56" s="40">
        <f>SUM(H56:S56)</f>
        <v>0</v>
      </c>
      <c r="U56" s="40">
        <f>+'[2]Informe_Fondane'!U56</f>
        <v>0</v>
      </c>
      <c r="V56" s="40">
        <f>+'[2]Informe_Fondane'!V56</f>
        <v>0</v>
      </c>
      <c r="W56" s="40">
        <f>+'[2]Informe_Fondane'!W56</f>
        <v>0</v>
      </c>
      <c r="X56" s="40">
        <f>+'[2]Informe_Fondane'!X56</f>
        <v>0</v>
      </c>
      <c r="Y56" s="40">
        <f>+'[2]Informe_Fondane'!Y56</f>
        <v>0</v>
      </c>
      <c r="Z56" s="40">
        <f>+'[2]Informe_Fondane'!Z56</f>
        <v>0</v>
      </c>
      <c r="AA56" s="40">
        <f>+'[2]Informe_Fondane'!AA56</f>
        <v>0</v>
      </c>
      <c r="AB56" s="40">
        <f>+'[2]Informe_Fondane'!AB56</f>
        <v>0</v>
      </c>
      <c r="AC56" s="40">
        <f>+'[2]Informe_Fondane'!AC56</f>
        <v>0</v>
      </c>
      <c r="AD56" s="40">
        <f>+'[2]Informe_Fondane'!AD56</f>
        <v>0</v>
      </c>
      <c r="AE56" s="40">
        <f>+'[2]Informe_Fondane'!AE56</f>
        <v>0</v>
      </c>
      <c r="AF56" s="40">
        <f>+'[2]Informe_Fondane'!AF56</f>
        <v>0</v>
      </c>
      <c r="AG56" s="40">
        <f>SUM(U56:AF56)</f>
        <v>0</v>
      </c>
      <c r="AH56" s="40">
        <f>+'[2]Informe_Fondane'!AH56</f>
        <v>0</v>
      </c>
      <c r="AI56" s="40">
        <f>+'[2]Informe_Fondane'!AI56</f>
        <v>0</v>
      </c>
      <c r="AJ56" s="40">
        <f>+'[2]Informe_Fondane'!AJ56</f>
        <v>0</v>
      </c>
      <c r="AK56" s="40">
        <f>+'[2]Informe_Fondane'!AK56</f>
        <v>0</v>
      </c>
      <c r="AL56" s="40">
        <f>+'[2]Informe_Fondane'!AL56</f>
        <v>0</v>
      </c>
      <c r="AM56" s="40">
        <f>+'[2]Informe_Fondane'!AM56</f>
        <v>0</v>
      </c>
      <c r="AN56" s="40">
        <f>+'[2]Informe_Fondane'!AN56</f>
        <v>0</v>
      </c>
      <c r="AO56" s="40">
        <f>+'[2]Informe_Fondane'!AO56</f>
        <v>0</v>
      </c>
      <c r="AP56" s="40">
        <f>+'[2]Informe_Fondane'!AP56</f>
        <v>0</v>
      </c>
      <c r="AQ56" s="40">
        <f>+'[2]Informe_Fondane'!AQ56</f>
        <v>0</v>
      </c>
      <c r="AR56" s="40">
        <f>+'[2]Informe_Fondane'!AR56</f>
        <v>0</v>
      </c>
      <c r="AS56" s="40">
        <f>+'[2]Informe_Fondane'!AS56</f>
        <v>0</v>
      </c>
      <c r="AT56" s="40">
        <f>SUM(AH56:AS56)</f>
        <v>0</v>
      </c>
      <c r="AU56" s="40">
        <f>+'[2]Informe_Fondane'!AU56</f>
        <v>0</v>
      </c>
      <c r="AV56" s="40">
        <f>+'[2]Informe_Fondane'!AV56</f>
        <v>0</v>
      </c>
      <c r="AW56" s="40">
        <f>+'[2]Informe_Fondane'!AW56</f>
        <v>0</v>
      </c>
      <c r="AX56" s="40">
        <f>+'[2]Informe_Fondane'!AX56</f>
        <v>0</v>
      </c>
      <c r="AY56" s="40">
        <f>+'[2]Informe_Fondane'!AY56</f>
        <v>0</v>
      </c>
      <c r="AZ56" s="40">
        <f>+'[2]Informe_Fondane'!AZ56</f>
        <v>0</v>
      </c>
      <c r="BA56" s="40">
        <f>+'[2]Informe_Fondane'!BA56</f>
        <v>0</v>
      </c>
      <c r="BB56" s="40">
        <f>+'[2]Informe_Fondane'!BB56</f>
        <v>0</v>
      </c>
      <c r="BC56" s="40">
        <f>+'[2]Informe_Fondane'!BC56</f>
        <v>0</v>
      </c>
      <c r="BD56" s="40">
        <f>+'[2]Informe_Fondane'!BD56</f>
        <v>0</v>
      </c>
      <c r="BE56" s="40">
        <f>+'[2]Informe_Fondane'!BE56</f>
        <v>0</v>
      </c>
      <c r="BF56" s="40">
        <f>+'[2]Informe_Fondane'!BF56</f>
        <v>0</v>
      </c>
      <c r="BG56" s="40">
        <f>SUM(AU56:BF56)</f>
        <v>0</v>
      </c>
    </row>
    <row r="57" spans="1:61" s="39" customFormat="1" ht="11.25" customHeight="1" hidden="1">
      <c r="A57" s="37" t="s">
        <v>154</v>
      </c>
      <c r="B57" s="38">
        <v>20</v>
      </c>
      <c r="C57" s="37" t="s">
        <v>95</v>
      </c>
      <c r="D57" s="37">
        <f>SUM(D58)</f>
        <v>0</v>
      </c>
      <c r="E57" s="37">
        <f aca="true" t="shared" si="29" ref="E57:S57">SUM(E58)</f>
        <v>0</v>
      </c>
      <c r="F57" s="37">
        <f t="shared" si="29"/>
        <v>0</v>
      </c>
      <c r="G57" s="37">
        <f t="shared" si="29"/>
        <v>0</v>
      </c>
      <c r="H57" s="37">
        <f t="shared" si="29"/>
        <v>0</v>
      </c>
      <c r="I57" s="37">
        <f t="shared" si="29"/>
        <v>0</v>
      </c>
      <c r="J57" s="37">
        <f t="shared" si="29"/>
        <v>0</v>
      </c>
      <c r="K57" s="37">
        <f t="shared" si="29"/>
        <v>0</v>
      </c>
      <c r="L57" s="37">
        <f t="shared" si="29"/>
        <v>0</v>
      </c>
      <c r="M57" s="37">
        <f t="shared" si="29"/>
        <v>0</v>
      </c>
      <c r="N57" s="37">
        <f t="shared" si="29"/>
        <v>0</v>
      </c>
      <c r="O57" s="37">
        <f t="shared" si="29"/>
        <v>0</v>
      </c>
      <c r="P57" s="37">
        <f t="shared" si="29"/>
        <v>0</v>
      </c>
      <c r="Q57" s="37">
        <f t="shared" si="29"/>
        <v>0</v>
      </c>
      <c r="R57" s="37">
        <f t="shared" si="29"/>
        <v>0</v>
      </c>
      <c r="S57" s="37">
        <f t="shared" si="29"/>
        <v>0</v>
      </c>
      <c r="T57" s="37">
        <f aca="true" t="shared" si="30" ref="T57:BG57">SUM(T58)</f>
        <v>0</v>
      </c>
      <c r="U57" s="37">
        <f t="shared" si="30"/>
        <v>0</v>
      </c>
      <c r="V57" s="37">
        <f t="shared" si="30"/>
        <v>0</v>
      </c>
      <c r="W57" s="37">
        <f t="shared" si="30"/>
        <v>0</v>
      </c>
      <c r="X57" s="37">
        <f t="shared" si="30"/>
        <v>0</v>
      </c>
      <c r="Y57" s="37">
        <f t="shared" si="30"/>
        <v>0</v>
      </c>
      <c r="Z57" s="37">
        <f t="shared" si="30"/>
        <v>0</v>
      </c>
      <c r="AA57" s="37">
        <f t="shared" si="30"/>
        <v>0</v>
      </c>
      <c r="AB57" s="37">
        <f t="shared" si="30"/>
        <v>0</v>
      </c>
      <c r="AC57" s="37">
        <f t="shared" si="30"/>
        <v>0</v>
      </c>
      <c r="AD57" s="37">
        <f t="shared" si="30"/>
        <v>0</v>
      </c>
      <c r="AE57" s="37">
        <f t="shared" si="30"/>
        <v>0</v>
      </c>
      <c r="AF57" s="37">
        <f t="shared" si="30"/>
        <v>0</v>
      </c>
      <c r="AG57" s="37">
        <f t="shared" si="30"/>
        <v>0</v>
      </c>
      <c r="AH57" s="37">
        <f t="shared" si="30"/>
        <v>0</v>
      </c>
      <c r="AI57" s="37">
        <f t="shared" si="30"/>
        <v>0</v>
      </c>
      <c r="AJ57" s="37">
        <f t="shared" si="30"/>
        <v>0</v>
      </c>
      <c r="AK57" s="37">
        <f t="shared" si="30"/>
        <v>0</v>
      </c>
      <c r="AL57" s="37">
        <f t="shared" si="30"/>
        <v>0</v>
      </c>
      <c r="AM57" s="37">
        <f t="shared" si="30"/>
        <v>0</v>
      </c>
      <c r="AN57" s="37">
        <f t="shared" si="30"/>
        <v>0</v>
      </c>
      <c r="AO57" s="37">
        <f t="shared" si="30"/>
        <v>0</v>
      </c>
      <c r="AP57" s="37">
        <f t="shared" si="30"/>
        <v>0</v>
      </c>
      <c r="AQ57" s="37">
        <f t="shared" si="30"/>
        <v>0</v>
      </c>
      <c r="AR57" s="37">
        <f t="shared" si="30"/>
        <v>0</v>
      </c>
      <c r="AS57" s="37">
        <f t="shared" si="30"/>
        <v>0</v>
      </c>
      <c r="AT57" s="37">
        <f t="shared" si="30"/>
        <v>0</v>
      </c>
      <c r="AU57" s="37">
        <f t="shared" si="30"/>
        <v>0</v>
      </c>
      <c r="AV57" s="37">
        <f t="shared" si="30"/>
        <v>0</v>
      </c>
      <c r="AW57" s="37">
        <f t="shared" si="30"/>
        <v>0</v>
      </c>
      <c r="AX57" s="37">
        <f t="shared" si="30"/>
        <v>0</v>
      </c>
      <c r="AY57" s="37">
        <f t="shared" si="30"/>
        <v>0</v>
      </c>
      <c r="AZ57" s="37">
        <f t="shared" si="30"/>
        <v>0</v>
      </c>
      <c r="BA57" s="37">
        <f t="shared" si="30"/>
        <v>0</v>
      </c>
      <c r="BB57" s="37">
        <f t="shared" si="30"/>
        <v>0</v>
      </c>
      <c r="BC57" s="37">
        <f t="shared" si="30"/>
        <v>0</v>
      </c>
      <c r="BD57" s="37">
        <f t="shared" si="30"/>
        <v>0</v>
      </c>
      <c r="BE57" s="37">
        <f t="shared" si="30"/>
        <v>0</v>
      </c>
      <c r="BF57" s="37">
        <f t="shared" si="30"/>
        <v>0</v>
      </c>
      <c r="BG57" s="37">
        <f t="shared" si="30"/>
        <v>0</v>
      </c>
      <c r="BH57" s="32"/>
      <c r="BI57" s="32"/>
    </row>
    <row r="58" spans="1:59" s="32" customFormat="1" ht="11.25" customHeight="1" hidden="1">
      <c r="A58" s="42" t="s">
        <v>96</v>
      </c>
      <c r="B58" s="43" t="s">
        <v>114</v>
      </c>
      <c r="C58" s="44" t="s">
        <v>95</v>
      </c>
      <c r="D58" s="40">
        <f>+'[2]Informe_Fondane'!D58</f>
        <v>0</v>
      </c>
      <c r="E58" s="40">
        <f>+'[2]Informe_Fondane'!E58</f>
        <v>0</v>
      </c>
      <c r="F58" s="40">
        <f>+'[2]Informe_Fondane'!F58</f>
        <v>0</v>
      </c>
      <c r="G58" s="40">
        <f>+'[2]Informe_Fondane'!G58</f>
        <v>0</v>
      </c>
      <c r="H58" s="40">
        <f>+'[2]Informe_Fondane'!H58</f>
        <v>0</v>
      </c>
      <c r="I58" s="40">
        <f>+'[2]Informe_Fondane'!I58</f>
        <v>0</v>
      </c>
      <c r="J58" s="40">
        <f>+'[2]Informe_Fondane'!J58</f>
        <v>0</v>
      </c>
      <c r="K58" s="40">
        <f>+'[2]Informe_Fondane'!K58</f>
        <v>0</v>
      </c>
      <c r="L58" s="40">
        <f>+'[2]Informe_Fondane'!L58</f>
        <v>0</v>
      </c>
      <c r="M58" s="40">
        <f>+'[2]Informe_Fondane'!M58</f>
        <v>0</v>
      </c>
      <c r="N58" s="40">
        <f>+'[2]Informe_Fondane'!N58</f>
        <v>0</v>
      </c>
      <c r="O58" s="40">
        <f>+'[2]Informe_Fondane'!O58</f>
        <v>0</v>
      </c>
      <c r="P58" s="40">
        <f>+'[2]Informe_Fondane'!P58</f>
        <v>0</v>
      </c>
      <c r="Q58" s="40">
        <f>+'[2]Informe_Fondane'!Q58</f>
        <v>0</v>
      </c>
      <c r="R58" s="40">
        <f>+'[2]Informe_Fondane'!R58</f>
        <v>0</v>
      </c>
      <c r="S58" s="40">
        <f>+'[2]Informe_Fondane'!S58</f>
        <v>0</v>
      </c>
      <c r="T58" s="40">
        <f>SUM(H58:S58)</f>
        <v>0</v>
      </c>
      <c r="U58" s="40">
        <f>+'[2]Informe_Fondane'!U58</f>
        <v>0</v>
      </c>
      <c r="V58" s="40">
        <f>+'[2]Informe_Fondane'!V58</f>
        <v>0</v>
      </c>
      <c r="W58" s="40">
        <f>+'[2]Informe_Fondane'!W58</f>
        <v>0</v>
      </c>
      <c r="X58" s="40">
        <f>+'[2]Informe_Fondane'!X58</f>
        <v>0</v>
      </c>
      <c r="Y58" s="40">
        <f>+'[2]Informe_Fondane'!Y58</f>
        <v>0</v>
      </c>
      <c r="Z58" s="40">
        <f>+'[2]Informe_Fondane'!Z58</f>
        <v>0</v>
      </c>
      <c r="AA58" s="40">
        <f>+'[2]Informe_Fondane'!AA58</f>
        <v>0</v>
      </c>
      <c r="AB58" s="40">
        <f>+'[2]Informe_Fondane'!AB58</f>
        <v>0</v>
      </c>
      <c r="AC58" s="40">
        <f>+'[2]Informe_Fondane'!AC58</f>
        <v>0</v>
      </c>
      <c r="AD58" s="40">
        <f>+'[2]Informe_Fondane'!AD58</f>
        <v>0</v>
      </c>
      <c r="AE58" s="40">
        <f>+'[2]Informe_Fondane'!AE58</f>
        <v>0</v>
      </c>
      <c r="AF58" s="40">
        <f>+'[2]Informe_Fondane'!AF58</f>
        <v>0</v>
      </c>
      <c r="AG58" s="40">
        <f>SUM(U58:AF58)</f>
        <v>0</v>
      </c>
      <c r="AH58" s="40">
        <f>+'[2]Informe_Fondane'!AH58</f>
        <v>0</v>
      </c>
      <c r="AI58" s="40">
        <f>+'[2]Informe_Fondane'!AI58</f>
        <v>0</v>
      </c>
      <c r="AJ58" s="40">
        <f>+'[2]Informe_Fondane'!AJ58</f>
        <v>0</v>
      </c>
      <c r="AK58" s="40">
        <f>+'[2]Informe_Fondane'!AK58</f>
        <v>0</v>
      </c>
      <c r="AL58" s="40">
        <f>+'[2]Informe_Fondane'!AL58</f>
        <v>0</v>
      </c>
      <c r="AM58" s="40">
        <f>+'[2]Informe_Fondane'!AM58</f>
        <v>0</v>
      </c>
      <c r="AN58" s="40">
        <f>+'[2]Informe_Fondane'!AN58</f>
        <v>0</v>
      </c>
      <c r="AO58" s="40">
        <f>+'[2]Informe_Fondane'!AO58</f>
        <v>0</v>
      </c>
      <c r="AP58" s="40">
        <f>+'[2]Informe_Fondane'!AP58</f>
        <v>0</v>
      </c>
      <c r="AQ58" s="40">
        <f>+'[2]Informe_Fondane'!AQ58</f>
        <v>0</v>
      </c>
      <c r="AR58" s="40">
        <f>+'[2]Informe_Fondane'!AR58</f>
        <v>0</v>
      </c>
      <c r="AS58" s="40">
        <f>+'[2]Informe_Fondane'!AS58</f>
        <v>0</v>
      </c>
      <c r="AT58" s="40">
        <f>SUM(AH58:AS58)</f>
        <v>0</v>
      </c>
      <c r="AU58" s="40">
        <f>+'[2]Informe_Fondane'!AU58</f>
        <v>0</v>
      </c>
      <c r="AV58" s="40">
        <f>+'[2]Informe_Fondane'!AV58</f>
        <v>0</v>
      </c>
      <c r="AW58" s="40">
        <f>+'[2]Informe_Fondane'!AW58</f>
        <v>0</v>
      </c>
      <c r="AX58" s="40">
        <f>+'[2]Informe_Fondane'!AX58</f>
        <v>0</v>
      </c>
      <c r="AY58" s="40">
        <f>+'[2]Informe_Fondane'!AY58</f>
        <v>0</v>
      </c>
      <c r="AZ58" s="40">
        <f>+'[2]Informe_Fondane'!AZ58</f>
        <v>0</v>
      </c>
      <c r="BA58" s="40">
        <f>+'[2]Informe_Fondane'!BA58</f>
        <v>0</v>
      </c>
      <c r="BB58" s="40">
        <f>+'[2]Informe_Fondane'!BB58</f>
        <v>0</v>
      </c>
      <c r="BC58" s="40">
        <f>+'[2]Informe_Fondane'!BC58</f>
        <v>0</v>
      </c>
      <c r="BD58" s="40">
        <f>+'[2]Informe_Fondane'!BD58</f>
        <v>0</v>
      </c>
      <c r="BE58" s="40">
        <f>+'[2]Informe_Fondane'!BE58</f>
        <v>0</v>
      </c>
      <c r="BF58" s="40">
        <f>+'[2]Informe_Fondane'!BF58</f>
        <v>0</v>
      </c>
      <c r="BG58" s="40">
        <f>SUM(AU58:BF58)</f>
        <v>0</v>
      </c>
    </row>
    <row r="59" spans="1:59" s="32" customFormat="1" ht="11.25" customHeight="1">
      <c r="A59" s="36" t="s">
        <v>176</v>
      </c>
      <c r="B59" s="35"/>
      <c r="C59" s="36" t="s">
        <v>196</v>
      </c>
      <c r="D59" s="36">
        <f>SUM(D60,D63,D65,D70,D75,D77)</f>
        <v>322040</v>
      </c>
      <c r="E59" s="36">
        <f aca="true" t="shared" si="31" ref="E59:BG59">SUM(E60,E63,E65,E70,E75,E77)</f>
        <v>0</v>
      </c>
      <c r="F59" s="36">
        <f t="shared" si="31"/>
        <v>0</v>
      </c>
      <c r="G59" s="36">
        <f t="shared" si="31"/>
        <v>322040</v>
      </c>
      <c r="H59" s="36">
        <f t="shared" si="31"/>
        <v>141869.56949999998</v>
      </c>
      <c r="I59" s="36">
        <f t="shared" si="31"/>
        <v>0</v>
      </c>
      <c r="J59" s="36">
        <f t="shared" si="31"/>
        <v>0</v>
      </c>
      <c r="K59" s="36">
        <f t="shared" si="31"/>
        <v>0</v>
      </c>
      <c r="L59" s="36">
        <f t="shared" si="31"/>
        <v>0</v>
      </c>
      <c r="M59" s="36">
        <f t="shared" si="31"/>
        <v>0</v>
      </c>
      <c r="N59" s="36">
        <f t="shared" si="31"/>
        <v>0</v>
      </c>
      <c r="O59" s="36">
        <f t="shared" si="31"/>
        <v>0</v>
      </c>
      <c r="P59" s="36">
        <f t="shared" si="31"/>
        <v>0</v>
      </c>
      <c r="Q59" s="36">
        <f t="shared" si="31"/>
        <v>0</v>
      </c>
      <c r="R59" s="36">
        <f t="shared" si="31"/>
        <v>0</v>
      </c>
      <c r="S59" s="36">
        <f t="shared" si="31"/>
        <v>0</v>
      </c>
      <c r="T59" s="36">
        <f t="shared" si="31"/>
        <v>141869.56949999998</v>
      </c>
      <c r="U59" s="36">
        <f t="shared" si="31"/>
        <v>48947.90594</v>
      </c>
      <c r="V59" s="36">
        <f t="shared" si="31"/>
        <v>0</v>
      </c>
      <c r="W59" s="36">
        <f t="shared" si="31"/>
        <v>0</v>
      </c>
      <c r="X59" s="36">
        <f t="shared" si="31"/>
        <v>0</v>
      </c>
      <c r="Y59" s="36">
        <f t="shared" si="31"/>
        <v>0</v>
      </c>
      <c r="Z59" s="36">
        <f t="shared" si="31"/>
        <v>0</v>
      </c>
      <c r="AA59" s="36">
        <f t="shared" si="31"/>
        <v>0</v>
      </c>
      <c r="AB59" s="36">
        <f t="shared" si="31"/>
        <v>0</v>
      </c>
      <c r="AC59" s="36">
        <f t="shared" si="31"/>
        <v>0</v>
      </c>
      <c r="AD59" s="36">
        <f t="shared" si="31"/>
        <v>0</v>
      </c>
      <c r="AE59" s="36">
        <f t="shared" si="31"/>
        <v>0</v>
      </c>
      <c r="AF59" s="36">
        <f t="shared" si="31"/>
        <v>0</v>
      </c>
      <c r="AG59" s="36">
        <f t="shared" si="31"/>
        <v>48947.90594</v>
      </c>
      <c r="AH59" s="36">
        <f t="shared" si="31"/>
        <v>11150.96593</v>
      </c>
      <c r="AI59" s="36">
        <f t="shared" si="31"/>
        <v>0</v>
      </c>
      <c r="AJ59" s="36">
        <f t="shared" si="31"/>
        <v>0</v>
      </c>
      <c r="AK59" s="36">
        <f t="shared" si="31"/>
        <v>0</v>
      </c>
      <c r="AL59" s="36">
        <f t="shared" si="31"/>
        <v>0</v>
      </c>
      <c r="AM59" s="36">
        <f t="shared" si="31"/>
        <v>0</v>
      </c>
      <c r="AN59" s="36">
        <f t="shared" si="31"/>
        <v>0</v>
      </c>
      <c r="AO59" s="36">
        <f t="shared" si="31"/>
        <v>0</v>
      </c>
      <c r="AP59" s="36">
        <f t="shared" si="31"/>
        <v>0</v>
      </c>
      <c r="AQ59" s="36">
        <f t="shared" si="31"/>
        <v>0</v>
      </c>
      <c r="AR59" s="36">
        <f t="shared" si="31"/>
        <v>0</v>
      </c>
      <c r="AS59" s="36">
        <f t="shared" si="31"/>
        <v>0</v>
      </c>
      <c r="AT59" s="36">
        <f t="shared" si="31"/>
        <v>11150.96593</v>
      </c>
      <c r="AU59" s="36">
        <f t="shared" si="31"/>
        <v>11150.96593</v>
      </c>
      <c r="AV59" s="36">
        <f t="shared" si="31"/>
        <v>0</v>
      </c>
      <c r="AW59" s="36">
        <f t="shared" si="31"/>
        <v>0</v>
      </c>
      <c r="AX59" s="36">
        <f t="shared" si="31"/>
        <v>0</v>
      </c>
      <c r="AY59" s="36">
        <f t="shared" si="31"/>
        <v>0</v>
      </c>
      <c r="AZ59" s="36">
        <f t="shared" si="31"/>
        <v>0</v>
      </c>
      <c r="BA59" s="36">
        <f t="shared" si="31"/>
        <v>0</v>
      </c>
      <c r="BB59" s="36">
        <f t="shared" si="31"/>
        <v>0</v>
      </c>
      <c r="BC59" s="36">
        <f t="shared" si="31"/>
        <v>0</v>
      </c>
      <c r="BD59" s="36">
        <f t="shared" si="31"/>
        <v>0</v>
      </c>
      <c r="BE59" s="36">
        <f t="shared" si="31"/>
        <v>0</v>
      </c>
      <c r="BF59" s="36">
        <f t="shared" si="31"/>
        <v>0</v>
      </c>
      <c r="BG59" s="36">
        <f t="shared" si="31"/>
        <v>11150.96593</v>
      </c>
    </row>
    <row r="60" spans="1:59" s="32" customFormat="1" ht="11.25" customHeight="1" hidden="1">
      <c r="A60" s="37" t="s">
        <v>60</v>
      </c>
      <c r="B60" s="38">
        <v>20</v>
      </c>
      <c r="C60" s="37" t="s">
        <v>61</v>
      </c>
      <c r="D60" s="104">
        <f>SUM(D61:D62)</f>
        <v>0</v>
      </c>
      <c r="E60" s="62">
        <f aca="true" t="shared" si="32" ref="E60:BG60">SUM(E61:E62)</f>
        <v>0</v>
      </c>
      <c r="F60" s="104">
        <f t="shared" si="32"/>
        <v>0</v>
      </c>
      <c r="G60" s="104">
        <f t="shared" si="32"/>
        <v>0</v>
      </c>
      <c r="H60" s="104">
        <f t="shared" si="32"/>
        <v>0</v>
      </c>
      <c r="I60" s="104">
        <f t="shared" si="32"/>
        <v>0</v>
      </c>
      <c r="J60" s="104">
        <f t="shared" si="32"/>
        <v>0</v>
      </c>
      <c r="K60" s="104">
        <f t="shared" si="32"/>
        <v>0</v>
      </c>
      <c r="L60" s="104">
        <f t="shared" si="32"/>
        <v>0</v>
      </c>
      <c r="M60" s="104">
        <f t="shared" si="32"/>
        <v>0</v>
      </c>
      <c r="N60" s="104">
        <f t="shared" si="32"/>
        <v>0</v>
      </c>
      <c r="O60" s="104">
        <f t="shared" si="32"/>
        <v>0</v>
      </c>
      <c r="P60" s="104">
        <f t="shared" si="32"/>
        <v>0</v>
      </c>
      <c r="Q60" s="104">
        <f t="shared" si="32"/>
        <v>0</v>
      </c>
      <c r="R60" s="104">
        <f t="shared" si="32"/>
        <v>0</v>
      </c>
      <c r="S60" s="104">
        <f t="shared" si="32"/>
        <v>0</v>
      </c>
      <c r="T60" s="104">
        <f t="shared" si="32"/>
        <v>0</v>
      </c>
      <c r="U60" s="104">
        <f t="shared" si="32"/>
        <v>0</v>
      </c>
      <c r="V60" s="104">
        <f t="shared" si="32"/>
        <v>0</v>
      </c>
      <c r="W60" s="104">
        <f t="shared" si="32"/>
        <v>0</v>
      </c>
      <c r="X60" s="104">
        <f t="shared" si="32"/>
        <v>0</v>
      </c>
      <c r="Y60" s="104">
        <f t="shared" si="32"/>
        <v>0</v>
      </c>
      <c r="Z60" s="104">
        <f t="shared" si="32"/>
        <v>0</v>
      </c>
      <c r="AA60" s="104">
        <f t="shared" si="32"/>
        <v>0</v>
      </c>
      <c r="AB60" s="104">
        <f t="shared" si="32"/>
        <v>0</v>
      </c>
      <c r="AC60" s="104">
        <f t="shared" si="32"/>
        <v>0</v>
      </c>
      <c r="AD60" s="104">
        <f t="shared" si="32"/>
        <v>0</v>
      </c>
      <c r="AE60" s="104">
        <f t="shared" si="32"/>
        <v>0</v>
      </c>
      <c r="AF60" s="104">
        <f t="shared" si="32"/>
        <v>0</v>
      </c>
      <c r="AG60" s="104">
        <f t="shared" si="32"/>
        <v>0</v>
      </c>
      <c r="AH60" s="104">
        <f t="shared" si="32"/>
        <v>0</v>
      </c>
      <c r="AI60" s="104">
        <f t="shared" si="32"/>
        <v>0</v>
      </c>
      <c r="AJ60" s="104">
        <f t="shared" si="32"/>
        <v>0</v>
      </c>
      <c r="AK60" s="104">
        <f t="shared" si="32"/>
        <v>0</v>
      </c>
      <c r="AL60" s="104">
        <f t="shared" si="32"/>
        <v>0</v>
      </c>
      <c r="AM60" s="104">
        <f t="shared" si="32"/>
        <v>0</v>
      </c>
      <c r="AN60" s="104">
        <f t="shared" si="32"/>
        <v>0</v>
      </c>
      <c r="AO60" s="104">
        <f t="shared" si="32"/>
        <v>0</v>
      </c>
      <c r="AP60" s="104">
        <f t="shared" si="32"/>
        <v>0</v>
      </c>
      <c r="AQ60" s="104">
        <f t="shared" si="32"/>
        <v>0</v>
      </c>
      <c r="AR60" s="104">
        <f t="shared" si="32"/>
        <v>0</v>
      </c>
      <c r="AS60" s="104">
        <f t="shared" si="32"/>
        <v>0</v>
      </c>
      <c r="AT60" s="104">
        <f t="shared" si="32"/>
        <v>0</v>
      </c>
      <c r="AU60" s="104">
        <f t="shared" si="32"/>
        <v>0</v>
      </c>
      <c r="AV60" s="104">
        <f t="shared" si="32"/>
        <v>0</v>
      </c>
      <c r="AW60" s="104">
        <f t="shared" si="32"/>
        <v>0</v>
      </c>
      <c r="AX60" s="104">
        <f t="shared" si="32"/>
        <v>0</v>
      </c>
      <c r="AY60" s="104">
        <f t="shared" si="32"/>
        <v>0</v>
      </c>
      <c r="AZ60" s="104">
        <f t="shared" si="32"/>
        <v>0</v>
      </c>
      <c r="BA60" s="104">
        <f t="shared" si="32"/>
        <v>0</v>
      </c>
      <c r="BB60" s="104">
        <f t="shared" si="32"/>
        <v>0</v>
      </c>
      <c r="BC60" s="104">
        <f t="shared" si="32"/>
        <v>0</v>
      </c>
      <c r="BD60" s="104">
        <f t="shared" si="32"/>
        <v>0</v>
      </c>
      <c r="BE60" s="104">
        <f t="shared" si="32"/>
        <v>0</v>
      </c>
      <c r="BF60" s="104">
        <f t="shared" si="32"/>
        <v>0</v>
      </c>
      <c r="BG60" s="104">
        <f t="shared" si="32"/>
        <v>0</v>
      </c>
    </row>
    <row r="61" spans="1:168" s="62" customFormat="1" ht="11.25" customHeight="1" hidden="1">
      <c r="A61" s="40" t="s">
        <v>120</v>
      </c>
      <c r="B61" s="62" t="s">
        <v>114</v>
      </c>
      <c r="C61" s="62" t="s">
        <v>121</v>
      </c>
      <c r="D61" s="62">
        <f>+'[2]Informe_Fondane'!D61</f>
        <v>0</v>
      </c>
      <c r="E61" s="62">
        <f>+'[2]Informe_Fondane'!E61</f>
        <v>0</v>
      </c>
      <c r="F61" s="62">
        <f>+'[2]Informe_Fondane'!F61</f>
        <v>0</v>
      </c>
      <c r="G61" s="62">
        <f>+'[2]Informe_Fondane'!G61</f>
        <v>0</v>
      </c>
      <c r="H61" s="62">
        <f>+'[2]Informe_Fondane'!H61</f>
        <v>0</v>
      </c>
      <c r="I61" s="62">
        <f>+'[2]Informe_Fondane'!I61</f>
        <v>0</v>
      </c>
      <c r="J61" s="62">
        <f>+'[2]Informe_Fondane'!J61</f>
        <v>0</v>
      </c>
      <c r="K61" s="62">
        <f>+'[2]Informe_Fondane'!K61</f>
        <v>0</v>
      </c>
      <c r="L61" s="62">
        <f>+'[2]Informe_Fondane'!L61</f>
        <v>0</v>
      </c>
      <c r="M61" s="62">
        <f>+'[2]Informe_Fondane'!M61</f>
        <v>0</v>
      </c>
      <c r="N61" s="62">
        <f>+'[2]Informe_Fondane'!N61</f>
        <v>0</v>
      </c>
      <c r="O61" s="62">
        <f>+'[2]Informe_Fondane'!O61</f>
        <v>0</v>
      </c>
      <c r="P61" s="62">
        <f>+'[2]Informe_Fondane'!P61</f>
        <v>0</v>
      </c>
      <c r="Q61" s="62">
        <f>+'[2]Informe_Fondane'!Q61</f>
        <v>0</v>
      </c>
      <c r="R61" s="62">
        <f>+'[2]Informe_Fondane'!R61</f>
        <v>0</v>
      </c>
      <c r="S61" s="62">
        <f>+'[2]Informe_Fondane'!S61</f>
        <v>0</v>
      </c>
      <c r="T61" s="62">
        <f>SUM(H61:S61)</f>
        <v>0</v>
      </c>
      <c r="U61" s="62">
        <f>+'[2]Informe_Fondane'!U61</f>
        <v>0</v>
      </c>
      <c r="V61" s="62">
        <f>+'[2]Informe_Fondane'!V61</f>
        <v>0</v>
      </c>
      <c r="W61" s="62">
        <f>+'[2]Informe_Fondane'!W61</f>
        <v>0</v>
      </c>
      <c r="X61" s="62">
        <f>+'[2]Informe_Fondane'!X61</f>
        <v>0</v>
      </c>
      <c r="Y61" s="62">
        <f>+'[2]Informe_Fondane'!Y61</f>
        <v>0</v>
      </c>
      <c r="Z61" s="62">
        <f>+'[2]Informe_Fondane'!Z61</f>
        <v>0</v>
      </c>
      <c r="AA61" s="62">
        <f>+'[2]Informe_Fondane'!AA61</f>
        <v>0</v>
      </c>
      <c r="AB61" s="62">
        <f>+'[2]Informe_Fondane'!AB61</f>
        <v>0</v>
      </c>
      <c r="AC61" s="62">
        <f>+'[2]Informe_Fondane'!AC61</f>
        <v>0</v>
      </c>
      <c r="AD61" s="62">
        <f>+'[2]Informe_Fondane'!AD61</f>
        <v>0</v>
      </c>
      <c r="AE61" s="62">
        <f>+'[2]Informe_Fondane'!AE61</f>
        <v>0</v>
      </c>
      <c r="AF61" s="62">
        <f>+'[2]Informe_Fondane'!AF61</f>
        <v>0</v>
      </c>
      <c r="AG61" s="62">
        <f>SUM(U61:AF61)</f>
        <v>0</v>
      </c>
      <c r="AH61" s="62">
        <f>+'[2]Informe_Fondane'!AH61</f>
        <v>0</v>
      </c>
      <c r="AI61" s="62">
        <f>+'[2]Informe_Fondane'!AI61</f>
        <v>0</v>
      </c>
      <c r="AJ61" s="62">
        <f>+'[2]Informe_Fondane'!AJ61</f>
        <v>0</v>
      </c>
      <c r="AK61" s="62">
        <f>+'[2]Informe_Fondane'!AK61</f>
        <v>0</v>
      </c>
      <c r="AL61" s="62">
        <f>+'[2]Informe_Fondane'!AL61</f>
        <v>0</v>
      </c>
      <c r="AM61" s="62">
        <f>+'[2]Informe_Fondane'!AM61</f>
        <v>0</v>
      </c>
      <c r="AN61" s="62">
        <f>+'[2]Informe_Fondane'!AN61</f>
        <v>0</v>
      </c>
      <c r="AO61" s="62">
        <f>+'[2]Informe_Fondane'!AO61</f>
        <v>0</v>
      </c>
      <c r="AP61" s="62">
        <f>+'[2]Informe_Fondane'!AP61</f>
        <v>0</v>
      </c>
      <c r="AQ61" s="62">
        <f>+'[2]Informe_Fondane'!AQ61</f>
        <v>0</v>
      </c>
      <c r="AR61" s="62">
        <f>+'[2]Informe_Fondane'!AR61</f>
        <v>0</v>
      </c>
      <c r="AS61" s="62">
        <f>+'[2]Informe_Fondane'!AS61</f>
        <v>0</v>
      </c>
      <c r="AT61" s="62">
        <f>SUM(AH61:AS61)</f>
        <v>0</v>
      </c>
      <c r="AU61" s="62">
        <f>+'[2]Informe_Fondane'!AU61</f>
        <v>0</v>
      </c>
      <c r="AV61" s="62">
        <f>+'[2]Informe_Fondane'!AV61</f>
        <v>0</v>
      </c>
      <c r="AW61" s="62">
        <f>+'[2]Informe_Fondane'!AW61</f>
        <v>0</v>
      </c>
      <c r="AX61" s="62">
        <f>+'[2]Informe_Fondane'!AX61</f>
        <v>0</v>
      </c>
      <c r="AY61" s="62">
        <f>+'[2]Informe_Fondane'!AY61</f>
        <v>0</v>
      </c>
      <c r="AZ61" s="62">
        <f>+'[2]Informe_Fondane'!AZ61</f>
        <v>0</v>
      </c>
      <c r="BA61" s="62">
        <f>+'[2]Informe_Fondane'!BA61</f>
        <v>0</v>
      </c>
      <c r="BB61" s="62">
        <f>+'[2]Informe_Fondane'!BB61</f>
        <v>0</v>
      </c>
      <c r="BC61" s="62">
        <f>+'[2]Informe_Fondane'!BC61</f>
        <v>0</v>
      </c>
      <c r="BD61" s="62">
        <f>+'[2]Informe_Fondane'!BD61</f>
        <v>0</v>
      </c>
      <c r="BE61" s="62">
        <f>+'[2]Informe_Fondane'!BE61</f>
        <v>0</v>
      </c>
      <c r="BF61" s="62">
        <f>+'[2]Informe_Fondane'!BF61</f>
        <v>0</v>
      </c>
      <c r="BG61" s="62">
        <f>SUM(AU61:BF61)</f>
        <v>0</v>
      </c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6"/>
    </row>
    <row r="62" spans="1:168" s="62" customFormat="1" ht="11.25" customHeight="1" hidden="1">
      <c r="A62" s="40" t="s">
        <v>122</v>
      </c>
      <c r="B62" s="62" t="s">
        <v>114</v>
      </c>
      <c r="C62" s="62" t="s">
        <v>123</v>
      </c>
      <c r="D62" s="62">
        <f>+'[2]Informe_Fondane'!D62</f>
        <v>0</v>
      </c>
      <c r="E62" s="62">
        <f>+'[2]Informe_Fondane'!E62</f>
        <v>0</v>
      </c>
      <c r="F62" s="62">
        <f>+'[2]Informe_Fondane'!F62</f>
        <v>0</v>
      </c>
      <c r="G62" s="62">
        <f>+'[2]Informe_Fondane'!G62</f>
        <v>0</v>
      </c>
      <c r="H62" s="62">
        <f>+'[2]Informe_Fondane'!H62</f>
        <v>0</v>
      </c>
      <c r="I62" s="62">
        <f>+'[2]Informe_Fondane'!I62</f>
        <v>0</v>
      </c>
      <c r="J62" s="62">
        <f>+'[2]Informe_Fondane'!J62</f>
        <v>0</v>
      </c>
      <c r="K62" s="62">
        <f>+'[2]Informe_Fondane'!K62</f>
        <v>0</v>
      </c>
      <c r="L62" s="62">
        <f>+'[2]Informe_Fondane'!L62</f>
        <v>0</v>
      </c>
      <c r="M62" s="62">
        <f>+'[2]Informe_Fondane'!M62</f>
        <v>0</v>
      </c>
      <c r="N62" s="62">
        <f>+'[2]Informe_Fondane'!N62</f>
        <v>0</v>
      </c>
      <c r="O62" s="62">
        <f>+'[2]Informe_Fondane'!O62</f>
        <v>0</v>
      </c>
      <c r="P62" s="62">
        <f>+'[2]Informe_Fondane'!P62</f>
        <v>0</v>
      </c>
      <c r="Q62" s="62">
        <f>+'[2]Informe_Fondane'!Q62</f>
        <v>0</v>
      </c>
      <c r="R62" s="62">
        <f>+'[2]Informe_Fondane'!R62</f>
        <v>0</v>
      </c>
      <c r="S62" s="62">
        <f>+'[2]Informe_Fondane'!S62</f>
        <v>0</v>
      </c>
      <c r="T62" s="62">
        <f>SUM(H62:S62)</f>
        <v>0</v>
      </c>
      <c r="U62" s="62">
        <f>+'[2]Informe_Fondane'!U62</f>
        <v>0</v>
      </c>
      <c r="V62" s="62">
        <f>+'[2]Informe_Fondane'!V62</f>
        <v>0</v>
      </c>
      <c r="W62" s="62">
        <f>+'[2]Informe_Fondane'!W62</f>
        <v>0</v>
      </c>
      <c r="X62" s="62">
        <f>+'[2]Informe_Fondane'!X62</f>
        <v>0</v>
      </c>
      <c r="Y62" s="62">
        <f>+'[2]Informe_Fondane'!Y62</f>
        <v>0</v>
      </c>
      <c r="Z62" s="62">
        <f>+'[2]Informe_Fondane'!Z62</f>
        <v>0</v>
      </c>
      <c r="AA62" s="62">
        <f>+'[2]Informe_Fondane'!AA62</f>
        <v>0</v>
      </c>
      <c r="AB62" s="62">
        <f>+'[2]Informe_Fondane'!AB62</f>
        <v>0</v>
      </c>
      <c r="AC62" s="62">
        <f>+'[2]Informe_Fondane'!AC62</f>
        <v>0</v>
      </c>
      <c r="AD62" s="62">
        <f>+'[2]Informe_Fondane'!AD62</f>
        <v>0</v>
      </c>
      <c r="AE62" s="62">
        <f>+'[2]Informe_Fondane'!AE62</f>
        <v>0</v>
      </c>
      <c r="AF62" s="62">
        <f>+'[2]Informe_Fondane'!AF62</f>
        <v>0</v>
      </c>
      <c r="AG62" s="62">
        <f>SUM(U62:AF62)</f>
        <v>0</v>
      </c>
      <c r="AH62" s="62">
        <f>+'[2]Informe_Fondane'!AH62</f>
        <v>0</v>
      </c>
      <c r="AI62" s="62">
        <f>+'[2]Informe_Fondane'!AI62</f>
        <v>0</v>
      </c>
      <c r="AJ62" s="62">
        <f>+'[2]Informe_Fondane'!AJ62</f>
        <v>0</v>
      </c>
      <c r="AK62" s="62">
        <f>+'[2]Informe_Fondane'!AK62</f>
        <v>0</v>
      </c>
      <c r="AL62" s="62">
        <f>+'[2]Informe_Fondane'!AL62</f>
        <v>0</v>
      </c>
      <c r="AM62" s="62">
        <f>+'[2]Informe_Fondane'!AM62</f>
        <v>0</v>
      </c>
      <c r="AN62" s="62">
        <f>+'[2]Informe_Fondane'!AN62</f>
        <v>0</v>
      </c>
      <c r="AO62" s="62">
        <f>+'[2]Informe_Fondane'!AO62</f>
        <v>0</v>
      </c>
      <c r="AP62" s="62">
        <f>+'[2]Informe_Fondane'!AP62</f>
        <v>0</v>
      </c>
      <c r="AQ62" s="62">
        <f>+'[2]Informe_Fondane'!AQ62</f>
        <v>0</v>
      </c>
      <c r="AR62" s="62">
        <f>+'[2]Informe_Fondane'!AR62</f>
        <v>0</v>
      </c>
      <c r="AS62" s="62">
        <f>+'[2]Informe_Fondane'!AS62</f>
        <v>0</v>
      </c>
      <c r="AT62" s="62">
        <f>SUM(AH62:AS62)</f>
        <v>0</v>
      </c>
      <c r="AU62" s="62">
        <f>+'[2]Informe_Fondane'!AU62</f>
        <v>0</v>
      </c>
      <c r="AV62" s="62">
        <f>+'[2]Informe_Fondane'!AV62</f>
        <v>0</v>
      </c>
      <c r="AW62" s="62">
        <f>+'[2]Informe_Fondane'!AW62</f>
        <v>0</v>
      </c>
      <c r="AX62" s="62">
        <f>+'[2]Informe_Fondane'!AX62</f>
        <v>0</v>
      </c>
      <c r="AY62" s="62">
        <f>+'[2]Informe_Fondane'!AY62</f>
        <v>0</v>
      </c>
      <c r="AZ62" s="62">
        <f>+'[2]Informe_Fondane'!AZ62</f>
        <v>0</v>
      </c>
      <c r="BA62" s="62">
        <f>+'[2]Informe_Fondane'!BA62</f>
        <v>0</v>
      </c>
      <c r="BB62" s="62">
        <f>+'[2]Informe_Fondane'!BB62</f>
        <v>0</v>
      </c>
      <c r="BC62" s="62">
        <f>+'[2]Informe_Fondane'!BC62</f>
        <v>0</v>
      </c>
      <c r="BD62" s="62">
        <f>+'[2]Informe_Fondane'!BD62</f>
        <v>0</v>
      </c>
      <c r="BE62" s="62">
        <f>+'[2]Informe_Fondane'!BE62</f>
        <v>0</v>
      </c>
      <c r="BF62" s="62">
        <f>+'[2]Informe_Fondane'!BF62</f>
        <v>0</v>
      </c>
      <c r="BG62" s="62">
        <f>SUM(AU62:BF62)</f>
        <v>0</v>
      </c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6"/>
    </row>
    <row r="63" spans="1:59" s="32" customFormat="1" ht="11.25" customHeight="1" hidden="1">
      <c r="A63" s="37" t="s">
        <v>124</v>
      </c>
      <c r="B63" s="38">
        <v>20</v>
      </c>
      <c r="C63" s="37" t="s">
        <v>125</v>
      </c>
      <c r="D63" s="104">
        <f>SUM(D64)</f>
        <v>0</v>
      </c>
      <c r="E63" s="104">
        <f aca="true" t="shared" si="33" ref="E63:BG63">SUM(E64)</f>
        <v>0</v>
      </c>
      <c r="F63" s="104">
        <f t="shared" si="33"/>
        <v>0</v>
      </c>
      <c r="G63" s="104">
        <f t="shared" si="33"/>
        <v>0</v>
      </c>
      <c r="H63" s="104">
        <f t="shared" si="33"/>
        <v>0</v>
      </c>
      <c r="I63" s="104">
        <f t="shared" si="33"/>
        <v>0</v>
      </c>
      <c r="J63" s="104">
        <f t="shared" si="33"/>
        <v>0</v>
      </c>
      <c r="K63" s="104">
        <f t="shared" si="33"/>
        <v>0</v>
      </c>
      <c r="L63" s="104">
        <f t="shared" si="33"/>
        <v>0</v>
      </c>
      <c r="M63" s="104">
        <f t="shared" si="33"/>
        <v>0</v>
      </c>
      <c r="N63" s="104">
        <f t="shared" si="33"/>
        <v>0</v>
      </c>
      <c r="O63" s="104">
        <f t="shared" si="33"/>
        <v>0</v>
      </c>
      <c r="P63" s="104">
        <f t="shared" si="33"/>
        <v>0</v>
      </c>
      <c r="Q63" s="104">
        <f t="shared" si="33"/>
        <v>0</v>
      </c>
      <c r="R63" s="104">
        <f t="shared" si="33"/>
        <v>0</v>
      </c>
      <c r="S63" s="104">
        <f t="shared" si="33"/>
        <v>0</v>
      </c>
      <c r="T63" s="104">
        <f t="shared" si="33"/>
        <v>0</v>
      </c>
      <c r="U63" s="104">
        <f t="shared" si="33"/>
        <v>0</v>
      </c>
      <c r="V63" s="104">
        <f t="shared" si="33"/>
        <v>0</v>
      </c>
      <c r="W63" s="104">
        <f t="shared" si="33"/>
        <v>0</v>
      </c>
      <c r="X63" s="104">
        <f t="shared" si="33"/>
        <v>0</v>
      </c>
      <c r="Y63" s="104">
        <f t="shared" si="33"/>
        <v>0</v>
      </c>
      <c r="Z63" s="104">
        <f t="shared" si="33"/>
        <v>0</v>
      </c>
      <c r="AA63" s="104">
        <f t="shared" si="33"/>
        <v>0</v>
      </c>
      <c r="AB63" s="104">
        <f t="shared" si="33"/>
        <v>0</v>
      </c>
      <c r="AC63" s="104">
        <f t="shared" si="33"/>
        <v>0</v>
      </c>
      <c r="AD63" s="104">
        <f t="shared" si="33"/>
        <v>0</v>
      </c>
      <c r="AE63" s="104">
        <f t="shared" si="33"/>
        <v>0</v>
      </c>
      <c r="AF63" s="104">
        <f t="shared" si="33"/>
        <v>0</v>
      </c>
      <c r="AG63" s="104">
        <f t="shared" si="33"/>
        <v>0</v>
      </c>
      <c r="AH63" s="104">
        <f t="shared" si="33"/>
        <v>0</v>
      </c>
      <c r="AI63" s="104">
        <f t="shared" si="33"/>
        <v>0</v>
      </c>
      <c r="AJ63" s="104">
        <f t="shared" si="33"/>
        <v>0</v>
      </c>
      <c r="AK63" s="104">
        <f t="shared" si="33"/>
        <v>0</v>
      </c>
      <c r="AL63" s="104">
        <f t="shared" si="33"/>
        <v>0</v>
      </c>
      <c r="AM63" s="104">
        <f t="shared" si="33"/>
        <v>0</v>
      </c>
      <c r="AN63" s="104">
        <f t="shared" si="33"/>
        <v>0</v>
      </c>
      <c r="AO63" s="104">
        <f t="shared" si="33"/>
        <v>0</v>
      </c>
      <c r="AP63" s="104">
        <f t="shared" si="33"/>
        <v>0</v>
      </c>
      <c r="AQ63" s="104">
        <f t="shared" si="33"/>
        <v>0</v>
      </c>
      <c r="AR63" s="104">
        <f t="shared" si="33"/>
        <v>0</v>
      </c>
      <c r="AS63" s="104">
        <f t="shared" si="33"/>
        <v>0</v>
      </c>
      <c r="AT63" s="104">
        <f t="shared" si="33"/>
        <v>0</v>
      </c>
      <c r="AU63" s="104">
        <f t="shared" si="33"/>
        <v>0</v>
      </c>
      <c r="AV63" s="104">
        <f t="shared" si="33"/>
        <v>0</v>
      </c>
      <c r="AW63" s="104">
        <f t="shared" si="33"/>
        <v>0</v>
      </c>
      <c r="AX63" s="104">
        <f t="shared" si="33"/>
        <v>0</v>
      </c>
      <c r="AY63" s="104">
        <f t="shared" si="33"/>
        <v>0</v>
      </c>
      <c r="AZ63" s="104">
        <f t="shared" si="33"/>
        <v>0</v>
      </c>
      <c r="BA63" s="104">
        <f t="shared" si="33"/>
        <v>0</v>
      </c>
      <c r="BB63" s="104">
        <f t="shared" si="33"/>
        <v>0</v>
      </c>
      <c r="BC63" s="104">
        <f t="shared" si="33"/>
        <v>0</v>
      </c>
      <c r="BD63" s="104">
        <f t="shared" si="33"/>
        <v>0</v>
      </c>
      <c r="BE63" s="104">
        <f t="shared" si="33"/>
        <v>0</v>
      </c>
      <c r="BF63" s="104">
        <f t="shared" si="33"/>
        <v>0</v>
      </c>
      <c r="BG63" s="104">
        <f t="shared" si="33"/>
        <v>0</v>
      </c>
    </row>
    <row r="64" spans="1:168" s="62" customFormat="1" ht="11.25" customHeight="1" hidden="1">
      <c r="A64" s="62" t="s">
        <v>126</v>
      </c>
      <c r="B64" s="62" t="s">
        <v>114</v>
      </c>
      <c r="C64" s="62" t="s">
        <v>127</v>
      </c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6"/>
    </row>
    <row r="65" spans="1:59" s="32" customFormat="1" ht="11.25" customHeight="1">
      <c r="A65" s="37" t="s">
        <v>103</v>
      </c>
      <c r="B65" s="38">
        <v>21</v>
      </c>
      <c r="C65" s="37" t="s">
        <v>62</v>
      </c>
      <c r="D65" s="37">
        <f>SUM(D66:D69)</f>
        <v>36405.88</v>
      </c>
      <c r="E65" s="37">
        <f aca="true" t="shared" si="34" ref="E65:BG65">SUM(E66:E69)</f>
        <v>0</v>
      </c>
      <c r="F65" s="37">
        <f t="shared" si="34"/>
        <v>0</v>
      </c>
      <c r="G65" s="37">
        <f t="shared" si="34"/>
        <v>36405.88</v>
      </c>
      <c r="H65" s="37">
        <f t="shared" si="34"/>
        <v>10621.37872</v>
      </c>
      <c r="I65" s="37">
        <f t="shared" si="34"/>
        <v>0</v>
      </c>
      <c r="J65" s="37">
        <f t="shared" si="34"/>
        <v>0</v>
      </c>
      <c r="K65" s="37">
        <f t="shared" si="34"/>
        <v>0</v>
      </c>
      <c r="L65" s="37">
        <f t="shared" si="34"/>
        <v>0</v>
      </c>
      <c r="M65" s="37">
        <f t="shared" si="34"/>
        <v>0</v>
      </c>
      <c r="N65" s="37">
        <f t="shared" si="34"/>
        <v>0</v>
      </c>
      <c r="O65" s="37">
        <f t="shared" si="34"/>
        <v>0</v>
      </c>
      <c r="P65" s="37">
        <f t="shared" si="34"/>
        <v>0</v>
      </c>
      <c r="Q65" s="37">
        <f t="shared" si="34"/>
        <v>0</v>
      </c>
      <c r="R65" s="37">
        <f t="shared" si="34"/>
        <v>0</v>
      </c>
      <c r="S65" s="37">
        <f t="shared" si="34"/>
        <v>0</v>
      </c>
      <c r="T65" s="37">
        <f t="shared" si="34"/>
        <v>10621.37872</v>
      </c>
      <c r="U65" s="37">
        <f t="shared" si="34"/>
        <v>10566.612799999999</v>
      </c>
      <c r="V65" s="37">
        <f t="shared" si="34"/>
        <v>0</v>
      </c>
      <c r="W65" s="37">
        <f t="shared" si="34"/>
        <v>0</v>
      </c>
      <c r="X65" s="37">
        <f t="shared" si="34"/>
        <v>0</v>
      </c>
      <c r="Y65" s="37">
        <f t="shared" si="34"/>
        <v>0</v>
      </c>
      <c r="Z65" s="37">
        <f t="shared" si="34"/>
        <v>0</v>
      </c>
      <c r="AA65" s="37">
        <f t="shared" si="34"/>
        <v>0</v>
      </c>
      <c r="AB65" s="37">
        <f t="shared" si="34"/>
        <v>0</v>
      </c>
      <c r="AC65" s="37">
        <f t="shared" si="34"/>
        <v>0</v>
      </c>
      <c r="AD65" s="37">
        <f t="shared" si="34"/>
        <v>0</v>
      </c>
      <c r="AE65" s="37">
        <f t="shared" si="34"/>
        <v>0</v>
      </c>
      <c r="AF65" s="37">
        <f t="shared" si="34"/>
        <v>0</v>
      </c>
      <c r="AG65" s="37">
        <f t="shared" si="34"/>
        <v>10566.612799999999</v>
      </c>
      <c r="AH65" s="37">
        <f t="shared" si="34"/>
        <v>0</v>
      </c>
      <c r="AI65" s="37">
        <f t="shared" si="34"/>
        <v>0</v>
      </c>
      <c r="AJ65" s="37">
        <f t="shared" si="34"/>
        <v>0</v>
      </c>
      <c r="AK65" s="37">
        <f t="shared" si="34"/>
        <v>0</v>
      </c>
      <c r="AL65" s="37">
        <f t="shared" si="34"/>
        <v>0</v>
      </c>
      <c r="AM65" s="37">
        <f t="shared" si="34"/>
        <v>0</v>
      </c>
      <c r="AN65" s="37">
        <f t="shared" si="34"/>
        <v>0</v>
      </c>
      <c r="AO65" s="37">
        <f t="shared" si="34"/>
        <v>0</v>
      </c>
      <c r="AP65" s="37">
        <f t="shared" si="34"/>
        <v>0</v>
      </c>
      <c r="AQ65" s="37">
        <f t="shared" si="34"/>
        <v>0</v>
      </c>
      <c r="AR65" s="37">
        <f t="shared" si="34"/>
        <v>0</v>
      </c>
      <c r="AS65" s="37">
        <f t="shared" si="34"/>
        <v>0</v>
      </c>
      <c r="AT65" s="37">
        <f t="shared" si="34"/>
        <v>0</v>
      </c>
      <c r="AU65" s="37">
        <f t="shared" si="34"/>
        <v>0</v>
      </c>
      <c r="AV65" s="37">
        <f t="shared" si="34"/>
        <v>0</v>
      </c>
      <c r="AW65" s="37">
        <f t="shared" si="34"/>
        <v>0</v>
      </c>
      <c r="AX65" s="37">
        <f t="shared" si="34"/>
        <v>0</v>
      </c>
      <c r="AY65" s="37">
        <f t="shared" si="34"/>
        <v>0</v>
      </c>
      <c r="AZ65" s="37">
        <f t="shared" si="34"/>
        <v>0</v>
      </c>
      <c r="BA65" s="37">
        <f t="shared" si="34"/>
        <v>0</v>
      </c>
      <c r="BB65" s="37">
        <f t="shared" si="34"/>
        <v>0</v>
      </c>
      <c r="BC65" s="37">
        <f t="shared" si="34"/>
        <v>0</v>
      </c>
      <c r="BD65" s="37">
        <f t="shared" si="34"/>
        <v>0</v>
      </c>
      <c r="BE65" s="37">
        <f t="shared" si="34"/>
        <v>0</v>
      </c>
      <c r="BF65" s="37">
        <f t="shared" si="34"/>
        <v>0</v>
      </c>
      <c r="BG65" s="37">
        <f t="shared" si="34"/>
        <v>0</v>
      </c>
    </row>
    <row r="66" spans="1:168" s="62" customFormat="1" ht="11.25" customHeight="1" hidden="1">
      <c r="A66" s="40" t="s">
        <v>104</v>
      </c>
      <c r="B66" s="62">
        <v>21</v>
      </c>
      <c r="C66" s="111" t="s">
        <v>105</v>
      </c>
      <c r="D66" s="62">
        <f>+'[2]Informe_Fondane'!D66</f>
        <v>0</v>
      </c>
      <c r="E66" s="62">
        <f>+'[2]Informe_Fondane'!E66</f>
        <v>0</v>
      </c>
      <c r="F66" s="62">
        <f>+'[2]Informe_Fondane'!F66</f>
        <v>0</v>
      </c>
      <c r="G66" s="62">
        <f>+'[2]Informe_Fondane'!G66</f>
        <v>0</v>
      </c>
      <c r="H66" s="62">
        <f>+'[2]Informe_Fondane'!H66</f>
        <v>0</v>
      </c>
      <c r="I66" s="62">
        <f>+'[2]Informe_Fondane'!I66</f>
        <v>0</v>
      </c>
      <c r="J66" s="62">
        <f>+'[2]Informe_Fondane'!J66</f>
        <v>0</v>
      </c>
      <c r="K66" s="62">
        <f>+'[2]Informe_Fondane'!K66</f>
        <v>0</v>
      </c>
      <c r="L66" s="62">
        <f>+'[2]Informe_Fondane'!L66</f>
        <v>0</v>
      </c>
      <c r="M66" s="62">
        <f>+'[2]Informe_Fondane'!M66</f>
        <v>0</v>
      </c>
      <c r="N66" s="62">
        <f>+'[2]Informe_Fondane'!N66</f>
        <v>0</v>
      </c>
      <c r="O66" s="62">
        <f>+'[2]Informe_Fondane'!O66</f>
        <v>0</v>
      </c>
      <c r="P66" s="62">
        <f>+'[2]Informe_Fondane'!P66</f>
        <v>0</v>
      </c>
      <c r="Q66" s="62">
        <f>+'[2]Informe_Fondane'!Q66</f>
        <v>0</v>
      </c>
      <c r="R66" s="62">
        <f>+'[2]Informe_Fondane'!R66</f>
        <v>0</v>
      </c>
      <c r="S66" s="62">
        <f>+'[2]Informe_Fondane'!S66</f>
        <v>0</v>
      </c>
      <c r="T66" s="62">
        <f>SUM(H66:S66)</f>
        <v>0</v>
      </c>
      <c r="U66" s="62">
        <f>+'[2]Informe_Fondane'!U66</f>
        <v>0</v>
      </c>
      <c r="V66" s="62">
        <f>+'[2]Informe_Fondane'!V66</f>
        <v>0</v>
      </c>
      <c r="W66" s="62">
        <f>+'[2]Informe_Fondane'!W66</f>
        <v>0</v>
      </c>
      <c r="X66" s="62">
        <f>+'[2]Informe_Fondane'!X66</f>
        <v>0</v>
      </c>
      <c r="Y66" s="62">
        <f>+'[2]Informe_Fondane'!Y66</f>
        <v>0</v>
      </c>
      <c r="Z66" s="62">
        <f>+'[2]Informe_Fondane'!Z66</f>
        <v>0</v>
      </c>
      <c r="AA66" s="62">
        <f>+'[2]Informe_Fondane'!AA66</f>
        <v>0</v>
      </c>
      <c r="AB66" s="62">
        <f>+'[2]Informe_Fondane'!AB66</f>
        <v>0</v>
      </c>
      <c r="AC66" s="62">
        <f>+'[2]Informe_Fondane'!AC66</f>
        <v>0</v>
      </c>
      <c r="AD66" s="62">
        <f>+'[2]Informe_Fondane'!AD66</f>
        <v>0</v>
      </c>
      <c r="AE66" s="62">
        <f>+'[2]Informe_Fondane'!AE66</f>
        <v>0</v>
      </c>
      <c r="AF66" s="62">
        <f>+'[2]Informe_Fondane'!AF66</f>
        <v>0</v>
      </c>
      <c r="AG66" s="62">
        <f>SUM(U66:AF66)</f>
        <v>0</v>
      </c>
      <c r="AH66" s="62">
        <f>+'[2]Informe_Fondane'!AH66</f>
        <v>0</v>
      </c>
      <c r="AI66" s="62">
        <f>+'[2]Informe_Fondane'!AI66</f>
        <v>0</v>
      </c>
      <c r="AJ66" s="62">
        <f>+'[2]Informe_Fondane'!AJ66</f>
        <v>0</v>
      </c>
      <c r="AK66" s="62">
        <f>+'[2]Informe_Fondane'!AK66</f>
        <v>0</v>
      </c>
      <c r="AL66" s="62">
        <f>+'[2]Informe_Fondane'!AL66</f>
        <v>0</v>
      </c>
      <c r="AM66" s="62">
        <f>+'[2]Informe_Fondane'!AM66</f>
        <v>0</v>
      </c>
      <c r="AN66" s="62">
        <f>+'[2]Informe_Fondane'!AN66</f>
        <v>0</v>
      </c>
      <c r="AO66" s="62">
        <f>+'[2]Informe_Fondane'!AO66</f>
        <v>0</v>
      </c>
      <c r="AP66" s="62">
        <f>+'[2]Informe_Fondane'!AP66</f>
        <v>0</v>
      </c>
      <c r="AQ66" s="62">
        <f>+'[2]Informe_Fondane'!AQ66</f>
        <v>0</v>
      </c>
      <c r="AR66" s="62">
        <f>+'[2]Informe_Fondane'!AR66</f>
        <v>0</v>
      </c>
      <c r="AS66" s="62">
        <f>+'[2]Informe_Fondane'!AS66</f>
        <v>0</v>
      </c>
      <c r="AT66" s="62">
        <f>SUM(AH66:AS66)</f>
        <v>0</v>
      </c>
      <c r="AU66" s="62">
        <f>+'[2]Informe_Fondane'!AU66</f>
        <v>0</v>
      </c>
      <c r="AV66" s="62">
        <f>+'[2]Informe_Fondane'!AV66</f>
        <v>0</v>
      </c>
      <c r="AW66" s="62">
        <f>+'[2]Informe_Fondane'!AW66</f>
        <v>0</v>
      </c>
      <c r="AX66" s="62">
        <f>+'[2]Informe_Fondane'!AX66</f>
        <v>0</v>
      </c>
      <c r="AY66" s="62">
        <f>+'[2]Informe_Fondane'!AY66</f>
        <v>0</v>
      </c>
      <c r="AZ66" s="62">
        <f>+'[2]Informe_Fondane'!AZ66</f>
        <v>0</v>
      </c>
      <c r="BA66" s="62">
        <f>+'[2]Informe_Fondane'!BA66</f>
        <v>0</v>
      </c>
      <c r="BB66" s="62">
        <f>+'[2]Informe_Fondane'!BB66</f>
        <v>0</v>
      </c>
      <c r="BC66" s="62">
        <f>+'[2]Informe_Fondane'!BC66</f>
        <v>0</v>
      </c>
      <c r="BD66" s="62">
        <f>+'[2]Informe_Fondane'!BD66</f>
        <v>0</v>
      </c>
      <c r="BE66" s="62">
        <f>+'[2]Informe_Fondane'!BE66</f>
        <v>0</v>
      </c>
      <c r="BF66" s="62">
        <f>+'[2]Informe_Fondane'!BF66</f>
        <v>0</v>
      </c>
      <c r="BG66" s="62">
        <f>SUM(AU66:BF66)</f>
        <v>0</v>
      </c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8"/>
      <c r="EX66" s="108"/>
      <c r="EY66" s="108"/>
      <c r="EZ66" s="108"/>
      <c r="FA66" s="108"/>
      <c r="FB66" s="108"/>
      <c r="FC66" s="108"/>
      <c r="FD66" s="108"/>
      <c r="FE66" s="108"/>
      <c r="FF66" s="108"/>
      <c r="FG66" s="108"/>
      <c r="FH66" s="108"/>
      <c r="FI66" s="108"/>
      <c r="FJ66" s="108"/>
      <c r="FK66" s="108"/>
      <c r="FL66" s="106"/>
    </row>
    <row r="67" spans="1:168" s="62" customFormat="1" ht="11.25" customHeight="1" hidden="1">
      <c r="A67" s="40" t="s">
        <v>63</v>
      </c>
      <c r="B67" s="62">
        <v>21</v>
      </c>
      <c r="C67" s="62" t="s">
        <v>64</v>
      </c>
      <c r="D67" s="62">
        <f>+'[2]Informe_Fondane'!D67</f>
        <v>0</v>
      </c>
      <c r="E67" s="62">
        <f>+'[2]Informe_Fondane'!E67</f>
        <v>0</v>
      </c>
      <c r="F67" s="62">
        <f>+'[2]Informe_Fondane'!F67</f>
        <v>0</v>
      </c>
      <c r="G67" s="62">
        <f>+'[2]Informe_Fondane'!G67</f>
        <v>0</v>
      </c>
      <c r="H67" s="62">
        <f>+'[2]Informe_Fondane'!H67</f>
        <v>0</v>
      </c>
      <c r="I67" s="62">
        <f>+'[2]Informe_Fondane'!I67</f>
        <v>0</v>
      </c>
      <c r="J67" s="62">
        <f>+'[2]Informe_Fondane'!J67</f>
        <v>0</v>
      </c>
      <c r="K67" s="62">
        <f>+'[2]Informe_Fondane'!K67</f>
        <v>0</v>
      </c>
      <c r="L67" s="62">
        <f>+'[2]Informe_Fondane'!L67</f>
        <v>0</v>
      </c>
      <c r="M67" s="62">
        <f>+'[2]Informe_Fondane'!M67</f>
        <v>0</v>
      </c>
      <c r="N67" s="62">
        <f>+'[2]Informe_Fondane'!N67</f>
        <v>0</v>
      </c>
      <c r="O67" s="62">
        <f>+'[2]Informe_Fondane'!O67</f>
        <v>0</v>
      </c>
      <c r="P67" s="62">
        <f>+'[2]Informe_Fondane'!P67</f>
        <v>0</v>
      </c>
      <c r="Q67" s="62">
        <f>+'[2]Informe_Fondane'!Q67</f>
        <v>0</v>
      </c>
      <c r="R67" s="62">
        <f>+'[2]Informe_Fondane'!R67</f>
        <v>0</v>
      </c>
      <c r="S67" s="62">
        <f>+'[2]Informe_Fondane'!S67</f>
        <v>0</v>
      </c>
      <c r="T67" s="62">
        <f>SUM(H67:S67)</f>
        <v>0</v>
      </c>
      <c r="U67" s="62">
        <f>+'[2]Informe_Fondane'!U67</f>
        <v>0</v>
      </c>
      <c r="V67" s="62">
        <f>+'[2]Informe_Fondane'!V67</f>
        <v>0</v>
      </c>
      <c r="W67" s="62">
        <f>+'[2]Informe_Fondane'!W67</f>
        <v>0</v>
      </c>
      <c r="X67" s="62">
        <f>+'[2]Informe_Fondane'!X67</f>
        <v>0</v>
      </c>
      <c r="Y67" s="62">
        <f>+'[2]Informe_Fondane'!Y67</f>
        <v>0</v>
      </c>
      <c r="Z67" s="62">
        <f>+'[2]Informe_Fondane'!Z67</f>
        <v>0</v>
      </c>
      <c r="AA67" s="62">
        <f>+'[2]Informe_Fondane'!AA67</f>
        <v>0</v>
      </c>
      <c r="AB67" s="62">
        <f>+'[2]Informe_Fondane'!AB67</f>
        <v>0</v>
      </c>
      <c r="AC67" s="62">
        <f>+'[2]Informe_Fondane'!AC67</f>
        <v>0</v>
      </c>
      <c r="AD67" s="62">
        <f>+'[2]Informe_Fondane'!AD67</f>
        <v>0</v>
      </c>
      <c r="AE67" s="62">
        <f>+'[2]Informe_Fondane'!AE67</f>
        <v>0</v>
      </c>
      <c r="AF67" s="62">
        <f>+'[2]Informe_Fondane'!AF67</f>
        <v>0</v>
      </c>
      <c r="AG67" s="62">
        <f>SUM(U67:AF67)</f>
        <v>0</v>
      </c>
      <c r="AH67" s="62">
        <f>+'[2]Informe_Fondane'!AH67</f>
        <v>0</v>
      </c>
      <c r="AI67" s="62">
        <f>+'[2]Informe_Fondane'!AI67</f>
        <v>0</v>
      </c>
      <c r="AJ67" s="62">
        <f>+'[2]Informe_Fondane'!AJ67</f>
        <v>0</v>
      </c>
      <c r="AK67" s="62">
        <f>+'[2]Informe_Fondane'!AK67</f>
        <v>0</v>
      </c>
      <c r="AL67" s="62">
        <f>+'[2]Informe_Fondane'!AL67</f>
        <v>0</v>
      </c>
      <c r="AM67" s="62">
        <f>+'[2]Informe_Fondane'!AM67</f>
        <v>0</v>
      </c>
      <c r="AN67" s="62">
        <f>+'[2]Informe_Fondane'!AN67</f>
        <v>0</v>
      </c>
      <c r="AO67" s="62">
        <f>+'[2]Informe_Fondane'!AO67</f>
        <v>0</v>
      </c>
      <c r="AP67" s="62">
        <f>+'[2]Informe_Fondane'!AP67</f>
        <v>0</v>
      </c>
      <c r="AQ67" s="62">
        <f>+'[2]Informe_Fondane'!AQ67</f>
        <v>0</v>
      </c>
      <c r="AR67" s="62">
        <f>+'[2]Informe_Fondane'!AR67</f>
        <v>0</v>
      </c>
      <c r="AS67" s="62">
        <f>+'[2]Informe_Fondane'!AS67</f>
        <v>0</v>
      </c>
      <c r="AT67" s="62">
        <f>SUM(AH67:AS67)</f>
        <v>0</v>
      </c>
      <c r="AU67" s="62">
        <f>+'[2]Informe_Fondane'!AU67</f>
        <v>0</v>
      </c>
      <c r="AV67" s="62">
        <f>+'[2]Informe_Fondane'!AV67</f>
        <v>0</v>
      </c>
      <c r="AW67" s="62">
        <f>+'[2]Informe_Fondane'!AW67</f>
        <v>0</v>
      </c>
      <c r="AX67" s="62">
        <f>+'[2]Informe_Fondane'!AX67</f>
        <v>0</v>
      </c>
      <c r="AY67" s="62">
        <f>+'[2]Informe_Fondane'!AY67</f>
        <v>0</v>
      </c>
      <c r="AZ67" s="62">
        <f>+'[2]Informe_Fondane'!AZ67</f>
        <v>0</v>
      </c>
      <c r="BA67" s="62">
        <f>+'[2]Informe_Fondane'!BA67</f>
        <v>0</v>
      </c>
      <c r="BB67" s="62">
        <f>+'[2]Informe_Fondane'!BB67</f>
        <v>0</v>
      </c>
      <c r="BC67" s="62">
        <f>+'[2]Informe_Fondane'!BC67</f>
        <v>0</v>
      </c>
      <c r="BD67" s="62">
        <f>+'[2]Informe_Fondane'!BD67</f>
        <v>0</v>
      </c>
      <c r="BE67" s="62">
        <f>+'[2]Informe_Fondane'!BE67</f>
        <v>0</v>
      </c>
      <c r="BF67" s="62">
        <f>+'[2]Informe_Fondane'!BF67</f>
        <v>0</v>
      </c>
      <c r="BG67" s="62">
        <f>SUM(AU67:BF67)</f>
        <v>0</v>
      </c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  <c r="EO67" s="108"/>
      <c r="EP67" s="108"/>
      <c r="EQ67" s="108"/>
      <c r="ER67" s="108"/>
      <c r="ES67" s="108"/>
      <c r="ET67" s="108"/>
      <c r="EU67" s="108"/>
      <c r="EV67" s="108"/>
      <c r="EW67" s="108"/>
      <c r="EX67" s="108"/>
      <c r="EY67" s="108"/>
      <c r="EZ67" s="108"/>
      <c r="FA67" s="108"/>
      <c r="FB67" s="108"/>
      <c r="FC67" s="108"/>
      <c r="FD67" s="108"/>
      <c r="FE67" s="108"/>
      <c r="FF67" s="108"/>
      <c r="FG67" s="108"/>
      <c r="FH67" s="108"/>
      <c r="FI67" s="108"/>
      <c r="FJ67" s="108"/>
      <c r="FK67" s="108"/>
      <c r="FL67" s="106"/>
    </row>
    <row r="68" spans="1:168" s="62" customFormat="1" ht="11.25" customHeight="1">
      <c r="A68" s="40" t="s">
        <v>65</v>
      </c>
      <c r="B68" s="62">
        <v>21</v>
      </c>
      <c r="C68" s="62" t="s">
        <v>66</v>
      </c>
      <c r="D68" s="42">
        <f>+'[2]Informe_Fondane'!D68</f>
        <v>20191.767</v>
      </c>
      <c r="E68" s="42">
        <f>+'[2]Informe_Fondane'!E68</f>
        <v>0</v>
      </c>
      <c r="F68" s="112">
        <f>+'[2]Informe_Fondane'!F68</f>
        <v>0</v>
      </c>
      <c r="G68" s="112">
        <f>+'[2]Informe_Fondane'!G68</f>
        <v>20191.767</v>
      </c>
      <c r="H68" s="112">
        <f>+'[2]Informe_Fondane'!H68</f>
        <v>5503.22087</v>
      </c>
      <c r="I68" s="112">
        <f>+'[2]Informe_Fondane'!I68</f>
        <v>0</v>
      </c>
      <c r="J68" s="112">
        <f>+'[2]Informe_Fondane'!J68</f>
        <v>0</v>
      </c>
      <c r="K68" s="112">
        <f>+'[2]Informe_Fondane'!K68</f>
        <v>0</v>
      </c>
      <c r="L68" s="112">
        <f>+'[2]Informe_Fondane'!L68</f>
        <v>0</v>
      </c>
      <c r="M68" s="112">
        <f>+'[2]Informe_Fondane'!M68</f>
        <v>0</v>
      </c>
      <c r="N68" s="112">
        <f>+'[2]Informe_Fondane'!N68</f>
        <v>0</v>
      </c>
      <c r="O68" s="112">
        <f>+'[2]Informe_Fondane'!O68</f>
        <v>0</v>
      </c>
      <c r="P68" s="112">
        <f>+'[2]Informe_Fondane'!P68</f>
        <v>0</v>
      </c>
      <c r="Q68" s="112">
        <f>+'[2]Informe_Fondane'!Q68</f>
        <v>0</v>
      </c>
      <c r="R68" s="112">
        <f>+'[2]Informe_Fondane'!R68</f>
        <v>0</v>
      </c>
      <c r="S68" s="112">
        <f>+'[2]Informe_Fondane'!S68</f>
        <v>0</v>
      </c>
      <c r="T68" s="112">
        <f>SUM(H68:S68)</f>
        <v>5503.22087</v>
      </c>
      <c r="U68" s="112">
        <f>+'[2]Informe_Fondane'!U68</f>
        <v>5474.85726</v>
      </c>
      <c r="V68" s="112">
        <f>+'[2]Informe_Fondane'!V68</f>
        <v>0</v>
      </c>
      <c r="W68" s="112">
        <f>+'[2]Informe_Fondane'!W68</f>
        <v>0</v>
      </c>
      <c r="X68" s="112">
        <f>+'[2]Informe_Fondane'!X68</f>
        <v>0</v>
      </c>
      <c r="Y68" s="112">
        <f>+'[2]Informe_Fondane'!Y68</f>
        <v>0</v>
      </c>
      <c r="Z68" s="112">
        <f>+'[2]Informe_Fondane'!Z68</f>
        <v>0</v>
      </c>
      <c r="AA68" s="112">
        <f>+'[2]Informe_Fondane'!AA68</f>
        <v>0</v>
      </c>
      <c r="AB68" s="112">
        <f>+'[2]Informe_Fondane'!AB68</f>
        <v>0</v>
      </c>
      <c r="AC68" s="112">
        <f>+'[2]Informe_Fondane'!AC68</f>
        <v>0</v>
      </c>
      <c r="AD68" s="112">
        <f>+'[2]Informe_Fondane'!AD68</f>
        <v>0</v>
      </c>
      <c r="AE68" s="112">
        <f>+'[2]Informe_Fondane'!AE68</f>
        <v>0</v>
      </c>
      <c r="AF68" s="112">
        <f>+'[2]Informe_Fondane'!AF68</f>
        <v>0</v>
      </c>
      <c r="AG68" s="112">
        <f>SUM(U68:AF68)</f>
        <v>5474.85726</v>
      </c>
      <c r="AH68" s="112">
        <f>+'[2]Informe_Fondane'!AH68</f>
        <v>0</v>
      </c>
      <c r="AI68" s="112">
        <f>+'[2]Informe_Fondane'!AI68</f>
        <v>0</v>
      </c>
      <c r="AJ68" s="112">
        <f>+'[2]Informe_Fondane'!AJ68</f>
        <v>0</v>
      </c>
      <c r="AK68" s="112">
        <f>+'[2]Informe_Fondane'!AK68</f>
        <v>0</v>
      </c>
      <c r="AL68" s="112">
        <f>+'[2]Informe_Fondane'!AL68</f>
        <v>0</v>
      </c>
      <c r="AM68" s="112">
        <f>+'[2]Informe_Fondane'!AM68</f>
        <v>0</v>
      </c>
      <c r="AN68" s="112">
        <f>+'[2]Informe_Fondane'!AN68</f>
        <v>0</v>
      </c>
      <c r="AO68" s="112">
        <f>+'[2]Informe_Fondane'!AO68</f>
        <v>0</v>
      </c>
      <c r="AP68" s="112">
        <f>+'[2]Informe_Fondane'!AP68</f>
        <v>0</v>
      </c>
      <c r="AQ68" s="112">
        <f>+'[2]Informe_Fondane'!AQ68</f>
        <v>0</v>
      </c>
      <c r="AR68" s="112">
        <f>+'[2]Informe_Fondane'!AR68</f>
        <v>0</v>
      </c>
      <c r="AS68" s="112">
        <f>+'[2]Informe_Fondane'!AS68</f>
        <v>0</v>
      </c>
      <c r="AT68" s="112">
        <f>SUM(AH68:AS68)</f>
        <v>0</v>
      </c>
      <c r="AU68" s="112">
        <f>+'[2]Informe_Fondane'!AU68</f>
        <v>0</v>
      </c>
      <c r="AV68" s="112">
        <f>+'[2]Informe_Fondane'!AV68</f>
        <v>0</v>
      </c>
      <c r="AW68" s="112">
        <f>+'[2]Informe_Fondane'!AW68</f>
        <v>0</v>
      </c>
      <c r="AX68" s="112">
        <f>+'[2]Informe_Fondane'!AX68</f>
        <v>0</v>
      </c>
      <c r="AY68" s="112">
        <f>+'[2]Informe_Fondane'!AY68</f>
        <v>0</v>
      </c>
      <c r="AZ68" s="112">
        <f>+'[2]Informe_Fondane'!AZ68</f>
        <v>0</v>
      </c>
      <c r="BA68" s="112">
        <f>+'[2]Informe_Fondane'!BA68</f>
        <v>0</v>
      </c>
      <c r="BB68" s="112">
        <f>+'[2]Informe_Fondane'!BB68</f>
        <v>0</v>
      </c>
      <c r="BC68" s="112">
        <f>+'[2]Informe_Fondane'!BC68</f>
        <v>0</v>
      </c>
      <c r="BD68" s="112">
        <f>+'[2]Informe_Fondane'!BD68</f>
        <v>0</v>
      </c>
      <c r="BE68" s="112">
        <f>+'[2]Informe_Fondane'!BE68</f>
        <v>0</v>
      </c>
      <c r="BF68" s="112">
        <f>+'[2]Informe_Fondane'!BF68</f>
        <v>0</v>
      </c>
      <c r="BG68" s="37">
        <f>SUM(AU68:BF68)</f>
        <v>0</v>
      </c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  <c r="EO68" s="108"/>
      <c r="EP68" s="108"/>
      <c r="EQ68" s="108"/>
      <c r="ER68" s="108"/>
      <c r="ES68" s="108"/>
      <c r="ET68" s="108"/>
      <c r="EU68" s="108"/>
      <c r="EV68" s="108"/>
      <c r="EW68" s="108"/>
      <c r="EX68" s="108"/>
      <c r="EY68" s="108"/>
      <c r="EZ68" s="108"/>
      <c r="FA68" s="108"/>
      <c r="FB68" s="108"/>
      <c r="FC68" s="108"/>
      <c r="FD68" s="108"/>
      <c r="FE68" s="108"/>
      <c r="FF68" s="108"/>
      <c r="FG68" s="108"/>
      <c r="FH68" s="108"/>
      <c r="FI68" s="108"/>
      <c r="FJ68" s="108"/>
      <c r="FK68" s="108"/>
      <c r="FL68" s="106"/>
    </row>
    <row r="69" spans="1:168" s="62" customFormat="1" ht="11.25" customHeight="1">
      <c r="A69" s="40" t="s">
        <v>67</v>
      </c>
      <c r="B69" s="62">
        <v>21</v>
      </c>
      <c r="C69" s="62" t="s">
        <v>68</v>
      </c>
      <c r="D69" s="42">
        <f>+'[2]Informe_Fondane'!D69</f>
        <v>16214.113</v>
      </c>
      <c r="E69" s="42">
        <f>+'[2]Informe_Fondane'!E69</f>
        <v>0</v>
      </c>
      <c r="F69" s="112">
        <f>+'[2]Informe_Fondane'!F69</f>
        <v>0</v>
      </c>
      <c r="G69" s="112">
        <f>+'[2]Informe_Fondane'!G69</f>
        <v>16214.113</v>
      </c>
      <c r="H69" s="112">
        <f>+'[2]Informe_Fondane'!H69</f>
        <v>5118.15785</v>
      </c>
      <c r="I69" s="112">
        <f>+'[2]Informe_Fondane'!I69</f>
        <v>0</v>
      </c>
      <c r="J69" s="112">
        <f>+'[2]Informe_Fondane'!J69</f>
        <v>0</v>
      </c>
      <c r="K69" s="112">
        <f>+'[2]Informe_Fondane'!K69</f>
        <v>0</v>
      </c>
      <c r="L69" s="112">
        <f>+'[2]Informe_Fondane'!L69</f>
        <v>0</v>
      </c>
      <c r="M69" s="112">
        <f>+'[2]Informe_Fondane'!M69</f>
        <v>0</v>
      </c>
      <c r="N69" s="112">
        <f>+'[2]Informe_Fondane'!N69</f>
        <v>0</v>
      </c>
      <c r="O69" s="112">
        <f>+'[2]Informe_Fondane'!O69</f>
        <v>0</v>
      </c>
      <c r="P69" s="112">
        <f>+'[2]Informe_Fondane'!P69</f>
        <v>0</v>
      </c>
      <c r="Q69" s="112">
        <f>+'[2]Informe_Fondane'!Q69</f>
        <v>0</v>
      </c>
      <c r="R69" s="112">
        <f>+'[2]Informe_Fondane'!R69</f>
        <v>0</v>
      </c>
      <c r="S69" s="112">
        <f>+'[2]Informe_Fondane'!S69</f>
        <v>0</v>
      </c>
      <c r="T69" s="112">
        <f>SUM(H69:S69)</f>
        <v>5118.15785</v>
      </c>
      <c r="U69" s="112">
        <f>+'[2]Informe_Fondane'!U69</f>
        <v>5091.75554</v>
      </c>
      <c r="V69" s="112">
        <f>+'[2]Informe_Fondane'!V69</f>
        <v>0</v>
      </c>
      <c r="W69" s="112">
        <f>+'[2]Informe_Fondane'!W69</f>
        <v>0</v>
      </c>
      <c r="X69" s="112">
        <f>+'[2]Informe_Fondane'!X69</f>
        <v>0</v>
      </c>
      <c r="Y69" s="112">
        <f>+'[2]Informe_Fondane'!Y69</f>
        <v>0</v>
      </c>
      <c r="Z69" s="112">
        <f>+'[2]Informe_Fondane'!Z69</f>
        <v>0</v>
      </c>
      <c r="AA69" s="112">
        <f>+'[2]Informe_Fondane'!AA69</f>
        <v>0</v>
      </c>
      <c r="AB69" s="112">
        <f>+'[2]Informe_Fondane'!AB69</f>
        <v>0</v>
      </c>
      <c r="AC69" s="112">
        <f>+'[2]Informe_Fondane'!AC69</f>
        <v>0</v>
      </c>
      <c r="AD69" s="112">
        <f>+'[2]Informe_Fondane'!AD69</f>
        <v>0</v>
      </c>
      <c r="AE69" s="112">
        <f>+'[2]Informe_Fondane'!AE69</f>
        <v>0</v>
      </c>
      <c r="AF69" s="112">
        <f>+'[2]Informe_Fondane'!AF69</f>
        <v>0</v>
      </c>
      <c r="AG69" s="112">
        <f>SUM(U69:AF69)</f>
        <v>5091.75554</v>
      </c>
      <c r="AH69" s="106">
        <f>+'[2]Informe_Fondane'!AH69</f>
        <v>0</v>
      </c>
      <c r="AI69" s="62">
        <f>+'[2]Informe_Fondane'!AI69</f>
        <v>0</v>
      </c>
      <c r="AJ69" s="62">
        <f>+'[2]Informe_Fondane'!AJ69</f>
        <v>0</v>
      </c>
      <c r="AK69" s="62">
        <f>+'[2]Informe_Fondane'!AK69</f>
        <v>0</v>
      </c>
      <c r="AL69" s="62">
        <f>+'[2]Informe_Fondane'!AL69</f>
        <v>0</v>
      </c>
      <c r="AM69" s="62">
        <f>+'[2]Informe_Fondane'!AM69</f>
        <v>0</v>
      </c>
      <c r="AN69" s="62">
        <f>+'[2]Informe_Fondane'!AN69</f>
        <v>0</v>
      </c>
      <c r="AO69" s="62">
        <f>+'[2]Informe_Fondane'!AO69</f>
        <v>0</v>
      </c>
      <c r="AP69" s="62">
        <f>+'[2]Informe_Fondane'!AP69</f>
        <v>0</v>
      </c>
      <c r="AQ69" s="62">
        <f>+'[2]Informe_Fondane'!AQ69</f>
        <v>0</v>
      </c>
      <c r="AR69" s="62">
        <f>+'[2]Informe_Fondane'!AR69</f>
        <v>0</v>
      </c>
      <c r="AS69" s="62">
        <f>+'[2]Informe_Fondane'!AS69</f>
        <v>0</v>
      </c>
      <c r="AT69" s="62">
        <f>SUM(AH69:AS69)</f>
        <v>0</v>
      </c>
      <c r="AU69" s="62">
        <f>+'[2]Informe_Fondane'!AU69</f>
        <v>0</v>
      </c>
      <c r="AV69" s="62">
        <f>+'[2]Informe_Fondane'!AV69</f>
        <v>0</v>
      </c>
      <c r="AW69" s="62">
        <f>+'[2]Informe_Fondane'!AW69</f>
        <v>0</v>
      </c>
      <c r="AX69" s="62">
        <f>+'[2]Informe_Fondane'!AX69</f>
        <v>0</v>
      </c>
      <c r="AY69" s="62">
        <f>+'[2]Informe_Fondane'!AY69</f>
        <v>0</v>
      </c>
      <c r="AZ69" s="62">
        <f>+'[2]Informe_Fondane'!AZ69</f>
        <v>0</v>
      </c>
      <c r="BA69" s="62">
        <f>+'[2]Informe_Fondane'!BA69</f>
        <v>0</v>
      </c>
      <c r="BB69" s="62">
        <f>+'[2]Informe_Fondane'!BB69</f>
        <v>0</v>
      </c>
      <c r="BC69" s="62">
        <f>+'[2]Informe_Fondane'!BC69</f>
        <v>0</v>
      </c>
      <c r="BD69" s="62">
        <f>+'[2]Informe_Fondane'!BD69</f>
        <v>0</v>
      </c>
      <c r="BE69" s="62">
        <f>+'[2]Informe_Fondane'!BE69</f>
        <v>0</v>
      </c>
      <c r="BF69" s="62">
        <f>+'[2]Informe_Fondane'!BF69</f>
        <v>0</v>
      </c>
      <c r="BG69" s="62">
        <f>SUM(AU69:BF69)</f>
        <v>0</v>
      </c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8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108"/>
      <c r="FI69" s="108"/>
      <c r="FJ69" s="108"/>
      <c r="FK69" s="108"/>
      <c r="FL69" s="106"/>
    </row>
    <row r="70" spans="1:61" s="39" customFormat="1" ht="11.25">
      <c r="A70" s="37" t="s">
        <v>128</v>
      </c>
      <c r="B70" s="38">
        <v>21</v>
      </c>
      <c r="C70" s="37" t="s">
        <v>73</v>
      </c>
      <c r="D70" s="40">
        <f>SUM(D71:D74)</f>
        <v>166621.875</v>
      </c>
      <c r="E70" s="40">
        <f aca="true" t="shared" si="35" ref="E70:BG70">SUM(E71:E74)</f>
        <v>0</v>
      </c>
      <c r="F70" s="40">
        <f t="shared" si="35"/>
        <v>0</v>
      </c>
      <c r="G70" s="104">
        <f t="shared" si="35"/>
        <v>166621.875</v>
      </c>
      <c r="H70" s="104">
        <f t="shared" si="35"/>
        <v>27261.504780000003</v>
      </c>
      <c r="I70" s="104">
        <f t="shared" si="35"/>
        <v>0</v>
      </c>
      <c r="J70" s="104">
        <f t="shared" si="35"/>
        <v>0</v>
      </c>
      <c r="K70" s="104">
        <f t="shared" si="35"/>
        <v>0</v>
      </c>
      <c r="L70" s="104">
        <f t="shared" si="35"/>
        <v>0</v>
      </c>
      <c r="M70" s="104">
        <f t="shared" si="35"/>
        <v>0</v>
      </c>
      <c r="N70" s="104">
        <f t="shared" si="35"/>
        <v>0</v>
      </c>
      <c r="O70" s="104">
        <f t="shared" si="35"/>
        <v>0</v>
      </c>
      <c r="P70" s="104">
        <f t="shared" si="35"/>
        <v>0</v>
      </c>
      <c r="Q70" s="104">
        <f t="shared" si="35"/>
        <v>0</v>
      </c>
      <c r="R70" s="104">
        <f t="shared" si="35"/>
        <v>0</v>
      </c>
      <c r="S70" s="104">
        <f t="shared" si="35"/>
        <v>0</v>
      </c>
      <c r="T70" s="104">
        <f t="shared" si="35"/>
        <v>27261.504780000003</v>
      </c>
      <c r="U70" s="104">
        <f t="shared" si="35"/>
        <v>26868.979170000002</v>
      </c>
      <c r="V70" s="104">
        <f t="shared" si="35"/>
        <v>0</v>
      </c>
      <c r="W70" s="104">
        <f t="shared" si="35"/>
        <v>0</v>
      </c>
      <c r="X70" s="104">
        <f t="shared" si="35"/>
        <v>0</v>
      </c>
      <c r="Y70" s="104">
        <f t="shared" si="35"/>
        <v>0</v>
      </c>
      <c r="Z70" s="104">
        <f t="shared" si="35"/>
        <v>0</v>
      </c>
      <c r="AA70" s="104">
        <f t="shared" si="35"/>
        <v>0</v>
      </c>
      <c r="AB70" s="104">
        <f t="shared" si="35"/>
        <v>0</v>
      </c>
      <c r="AC70" s="104">
        <f t="shared" si="35"/>
        <v>0</v>
      </c>
      <c r="AD70" s="104">
        <f t="shared" si="35"/>
        <v>0</v>
      </c>
      <c r="AE70" s="104">
        <f t="shared" si="35"/>
        <v>0</v>
      </c>
      <c r="AF70" s="104">
        <f t="shared" si="35"/>
        <v>0</v>
      </c>
      <c r="AG70" s="104">
        <f t="shared" si="35"/>
        <v>26868.979170000002</v>
      </c>
      <c r="AH70" s="104">
        <f t="shared" si="35"/>
        <v>0.18396</v>
      </c>
      <c r="AI70" s="104">
        <f t="shared" si="35"/>
        <v>0</v>
      </c>
      <c r="AJ70" s="104">
        <f t="shared" si="35"/>
        <v>0</v>
      </c>
      <c r="AK70" s="104">
        <f t="shared" si="35"/>
        <v>0</v>
      </c>
      <c r="AL70" s="104">
        <f t="shared" si="35"/>
        <v>0</v>
      </c>
      <c r="AM70" s="104">
        <f t="shared" si="35"/>
        <v>0</v>
      </c>
      <c r="AN70" s="104">
        <f t="shared" si="35"/>
        <v>0</v>
      </c>
      <c r="AO70" s="104">
        <f t="shared" si="35"/>
        <v>0</v>
      </c>
      <c r="AP70" s="104">
        <f t="shared" si="35"/>
        <v>0</v>
      </c>
      <c r="AQ70" s="104">
        <f t="shared" si="35"/>
        <v>0</v>
      </c>
      <c r="AR70" s="104">
        <f t="shared" si="35"/>
        <v>0</v>
      </c>
      <c r="AS70" s="104">
        <f t="shared" si="35"/>
        <v>0</v>
      </c>
      <c r="AT70" s="104">
        <f t="shared" si="35"/>
        <v>0.18396</v>
      </c>
      <c r="AU70" s="104">
        <f t="shared" si="35"/>
        <v>0.18396</v>
      </c>
      <c r="AV70" s="104">
        <f t="shared" si="35"/>
        <v>0</v>
      </c>
      <c r="AW70" s="104">
        <f t="shared" si="35"/>
        <v>0</v>
      </c>
      <c r="AX70" s="104">
        <f t="shared" si="35"/>
        <v>0</v>
      </c>
      <c r="AY70" s="104">
        <f t="shared" si="35"/>
        <v>0</v>
      </c>
      <c r="AZ70" s="104">
        <f t="shared" si="35"/>
        <v>0</v>
      </c>
      <c r="BA70" s="104">
        <f t="shared" si="35"/>
        <v>0</v>
      </c>
      <c r="BB70" s="104">
        <f t="shared" si="35"/>
        <v>0</v>
      </c>
      <c r="BC70" s="104">
        <f t="shared" si="35"/>
        <v>0</v>
      </c>
      <c r="BD70" s="104">
        <f t="shared" si="35"/>
        <v>0</v>
      </c>
      <c r="BE70" s="104">
        <f t="shared" si="35"/>
        <v>0</v>
      </c>
      <c r="BF70" s="104">
        <f t="shared" si="35"/>
        <v>0</v>
      </c>
      <c r="BG70" s="104">
        <f t="shared" si="35"/>
        <v>0.18396</v>
      </c>
      <c r="BH70" s="32"/>
      <c r="BI70" s="32"/>
    </row>
    <row r="71" spans="1:168" s="62" customFormat="1" ht="11.25" customHeight="1" hidden="1">
      <c r="A71" s="40" t="s">
        <v>74</v>
      </c>
      <c r="B71" s="62">
        <v>21</v>
      </c>
      <c r="C71" s="62" t="s">
        <v>75</v>
      </c>
      <c r="D71" s="37">
        <f>+'[2]Informe_Fondane'!D71</f>
        <v>0</v>
      </c>
      <c r="E71" s="37">
        <f>+'[2]Informe_Fondane'!E71</f>
        <v>0</v>
      </c>
      <c r="F71" s="112">
        <f>+'[2]Informe_Fondane'!F71</f>
        <v>0</v>
      </c>
      <c r="G71" s="62">
        <f>+'[2]Informe_Fondane'!G71</f>
        <v>0</v>
      </c>
      <c r="H71" s="62">
        <f>+'[2]Informe_Fondane'!H71</f>
        <v>0</v>
      </c>
      <c r="I71" s="62">
        <f>+'[2]Informe_Fondane'!I71</f>
        <v>0</v>
      </c>
      <c r="J71" s="62">
        <f>+'[2]Informe_Fondane'!J71</f>
        <v>0</v>
      </c>
      <c r="K71" s="62">
        <f>+'[2]Informe_Fondane'!K71</f>
        <v>0</v>
      </c>
      <c r="L71" s="62">
        <f>+'[2]Informe_Fondane'!L71</f>
        <v>0</v>
      </c>
      <c r="M71" s="62">
        <f>+'[2]Informe_Fondane'!M71</f>
        <v>0</v>
      </c>
      <c r="N71" s="62">
        <f>+'[2]Informe_Fondane'!N71</f>
        <v>0</v>
      </c>
      <c r="O71" s="62">
        <f>+'[2]Informe_Fondane'!O71</f>
        <v>0</v>
      </c>
      <c r="P71" s="62">
        <f>+'[2]Informe_Fondane'!P71</f>
        <v>0</v>
      </c>
      <c r="Q71" s="62">
        <f>+'[2]Informe_Fondane'!Q71</f>
        <v>0</v>
      </c>
      <c r="R71" s="62">
        <f>+'[2]Informe_Fondane'!R71</f>
        <v>0</v>
      </c>
      <c r="S71" s="62">
        <f>+'[2]Informe_Fondane'!S71</f>
        <v>0</v>
      </c>
      <c r="T71" s="62">
        <f>SUM(H71:S71)</f>
        <v>0</v>
      </c>
      <c r="U71" s="62">
        <f>+'[2]Informe_Fondane'!U71</f>
        <v>0</v>
      </c>
      <c r="V71" s="62">
        <f>+'[2]Informe_Fondane'!V71</f>
        <v>0</v>
      </c>
      <c r="W71" s="62">
        <f>+'[2]Informe_Fondane'!W71</f>
        <v>0</v>
      </c>
      <c r="X71" s="62">
        <f>+'[2]Informe_Fondane'!X71</f>
        <v>0</v>
      </c>
      <c r="Y71" s="62">
        <f>+'[2]Informe_Fondane'!Y71</f>
        <v>0</v>
      </c>
      <c r="Z71" s="62">
        <f>+'[2]Informe_Fondane'!Z71</f>
        <v>0</v>
      </c>
      <c r="AA71" s="62">
        <f>+'[2]Informe_Fondane'!AA71</f>
        <v>0</v>
      </c>
      <c r="AB71" s="62">
        <f>+'[2]Informe_Fondane'!AB71</f>
        <v>0</v>
      </c>
      <c r="AC71" s="62">
        <f>+'[2]Informe_Fondane'!AC71</f>
        <v>0</v>
      </c>
      <c r="AD71" s="62">
        <f>+'[2]Informe_Fondane'!AD71</f>
        <v>0</v>
      </c>
      <c r="AE71" s="62">
        <f>+'[2]Informe_Fondane'!AE71</f>
        <v>0</v>
      </c>
      <c r="AF71" s="62">
        <f>+'[2]Informe_Fondane'!AF71</f>
        <v>0</v>
      </c>
      <c r="AG71" s="62">
        <f>SUM(U71:AF71)</f>
        <v>0</v>
      </c>
      <c r="AH71" s="62">
        <f>+'[2]Informe_Fondane'!AH71</f>
        <v>0</v>
      </c>
      <c r="AI71" s="62">
        <f>+'[2]Informe_Fondane'!AI71</f>
        <v>0</v>
      </c>
      <c r="AJ71" s="62">
        <f>+'[2]Informe_Fondane'!AJ71</f>
        <v>0</v>
      </c>
      <c r="AK71" s="62">
        <f>+'[2]Informe_Fondane'!AK71</f>
        <v>0</v>
      </c>
      <c r="AL71" s="62">
        <f>+'[2]Informe_Fondane'!AL71</f>
        <v>0</v>
      </c>
      <c r="AM71" s="62">
        <f>+'[2]Informe_Fondane'!AM71</f>
        <v>0</v>
      </c>
      <c r="AN71" s="62">
        <f>+'[2]Informe_Fondane'!AN71</f>
        <v>0</v>
      </c>
      <c r="AO71" s="62">
        <f>+'[2]Informe_Fondane'!AO71</f>
        <v>0</v>
      </c>
      <c r="AP71" s="62">
        <f>+'[2]Informe_Fondane'!AP71</f>
        <v>0</v>
      </c>
      <c r="AQ71" s="62">
        <f>+'[2]Informe_Fondane'!AQ71</f>
        <v>0</v>
      </c>
      <c r="AR71" s="62">
        <f>+'[2]Informe_Fondane'!AR71</f>
        <v>0</v>
      </c>
      <c r="AS71" s="62">
        <f>+'[2]Informe_Fondane'!AS71</f>
        <v>0</v>
      </c>
      <c r="AT71" s="62">
        <f>SUM(AH71:AS71)</f>
        <v>0</v>
      </c>
      <c r="AU71" s="62">
        <f>+'[2]Informe_Fondane'!AU71</f>
        <v>0</v>
      </c>
      <c r="AV71" s="62">
        <f>+'[2]Informe_Fondane'!AV71</f>
        <v>0</v>
      </c>
      <c r="AW71" s="62">
        <f>+'[2]Informe_Fondane'!AW71</f>
        <v>0</v>
      </c>
      <c r="AX71" s="62">
        <f>+'[2]Informe_Fondane'!AX71</f>
        <v>0</v>
      </c>
      <c r="AY71" s="62">
        <f>+'[2]Informe_Fondane'!AY71</f>
        <v>0</v>
      </c>
      <c r="AZ71" s="62">
        <f>+'[2]Informe_Fondane'!AZ71</f>
        <v>0</v>
      </c>
      <c r="BA71" s="62">
        <f>+'[2]Informe_Fondane'!BA71</f>
        <v>0</v>
      </c>
      <c r="BB71" s="62">
        <f>+'[2]Informe_Fondane'!BB71</f>
        <v>0</v>
      </c>
      <c r="BC71" s="62">
        <f>+'[2]Informe_Fondane'!BC71</f>
        <v>0</v>
      </c>
      <c r="BD71" s="62">
        <f>+'[2]Informe_Fondane'!BD71</f>
        <v>0</v>
      </c>
      <c r="BE71" s="62">
        <f>+'[2]Informe_Fondane'!BE71</f>
        <v>0</v>
      </c>
      <c r="BF71" s="62">
        <f>+'[2]Informe_Fondane'!BF71</f>
        <v>0</v>
      </c>
      <c r="BG71" s="62">
        <f>SUM(AU71:BF71)</f>
        <v>0</v>
      </c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6"/>
    </row>
    <row r="72" spans="1:168" s="62" customFormat="1" ht="11.25" customHeight="1" hidden="1">
      <c r="A72" s="40" t="s">
        <v>76</v>
      </c>
      <c r="B72" s="62">
        <v>21</v>
      </c>
      <c r="C72" s="62" t="s">
        <v>77</v>
      </c>
      <c r="D72" s="62">
        <f>+'[2]Informe_Fondane'!D72</f>
        <v>0</v>
      </c>
      <c r="E72" s="62">
        <f>+'[2]Informe_Fondane'!E72</f>
        <v>0</v>
      </c>
      <c r="F72" s="62">
        <f>+'[2]Informe_Fondane'!F72</f>
        <v>0</v>
      </c>
      <c r="G72" s="62">
        <f>+'[2]Informe_Fondane'!G72</f>
        <v>0</v>
      </c>
      <c r="H72" s="62">
        <f>+'[2]Informe_Fondane'!H72</f>
        <v>0</v>
      </c>
      <c r="I72" s="62">
        <f>+'[2]Informe_Fondane'!I72</f>
        <v>0</v>
      </c>
      <c r="J72" s="62">
        <f>+'[2]Informe_Fondane'!J72</f>
        <v>0</v>
      </c>
      <c r="K72" s="62">
        <f>+'[2]Informe_Fondane'!K72</f>
        <v>0</v>
      </c>
      <c r="L72" s="62">
        <f>+'[2]Informe_Fondane'!L72</f>
        <v>0</v>
      </c>
      <c r="M72" s="62">
        <f>+'[2]Informe_Fondane'!M72</f>
        <v>0</v>
      </c>
      <c r="N72" s="62">
        <f>+'[2]Informe_Fondane'!N72</f>
        <v>0</v>
      </c>
      <c r="O72" s="62">
        <f>+'[2]Informe_Fondane'!O72</f>
        <v>0</v>
      </c>
      <c r="P72" s="62">
        <f>+'[2]Informe_Fondane'!P72</f>
        <v>0</v>
      </c>
      <c r="Q72" s="62">
        <f>+'[2]Informe_Fondane'!Q72</f>
        <v>0</v>
      </c>
      <c r="R72" s="62">
        <f>+'[2]Informe_Fondane'!R72</f>
        <v>0</v>
      </c>
      <c r="S72" s="62">
        <f>+'[2]Informe_Fondane'!S72</f>
        <v>0</v>
      </c>
      <c r="T72" s="62">
        <f>SUM(H72:S72)</f>
        <v>0</v>
      </c>
      <c r="U72" s="62">
        <f>+'[2]Informe_Fondane'!U72</f>
        <v>0</v>
      </c>
      <c r="V72" s="62">
        <f>+'[2]Informe_Fondane'!V72</f>
        <v>0</v>
      </c>
      <c r="W72" s="62">
        <f>+'[2]Informe_Fondane'!W72</f>
        <v>0</v>
      </c>
      <c r="X72" s="62">
        <f>+'[2]Informe_Fondane'!X72</f>
        <v>0</v>
      </c>
      <c r="Y72" s="62">
        <f>+'[2]Informe_Fondane'!Y72</f>
        <v>0</v>
      </c>
      <c r="Z72" s="62">
        <f>+'[2]Informe_Fondane'!Z72</f>
        <v>0</v>
      </c>
      <c r="AA72" s="62">
        <f>+'[2]Informe_Fondane'!AA72</f>
        <v>0</v>
      </c>
      <c r="AB72" s="62">
        <f>+'[2]Informe_Fondane'!AB72</f>
        <v>0</v>
      </c>
      <c r="AC72" s="62">
        <f>+'[2]Informe_Fondane'!AC72</f>
        <v>0</v>
      </c>
      <c r="AD72" s="62">
        <f>+'[2]Informe_Fondane'!AD72</f>
        <v>0</v>
      </c>
      <c r="AE72" s="62">
        <f>+'[2]Informe_Fondane'!AE72</f>
        <v>0</v>
      </c>
      <c r="AF72" s="62">
        <f>+'[2]Informe_Fondane'!AF72</f>
        <v>0</v>
      </c>
      <c r="AG72" s="62">
        <f>SUM(U72:AF72)</f>
        <v>0</v>
      </c>
      <c r="AH72" s="62">
        <f>+'[2]Informe_Fondane'!AH72</f>
        <v>0</v>
      </c>
      <c r="AI72" s="62">
        <f>+'[2]Informe_Fondane'!AI72</f>
        <v>0</v>
      </c>
      <c r="AJ72" s="62">
        <f>+'[2]Informe_Fondane'!AJ72</f>
        <v>0</v>
      </c>
      <c r="AK72" s="62">
        <f>+'[2]Informe_Fondane'!AK72</f>
        <v>0</v>
      </c>
      <c r="AL72" s="62">
        <f>+'[2]Informe_Fondane'!AL72</f>
        <v>0</v>
      </c>
      <c r="AM72" s="62">
        <f>+'[2]Informe_Fondane'!AM72</f>
        <v>0</v>
      </c>
      <c r="AN72" s="62">
        <f>+'[2]Informe_Fondane'!AN72</f>
        <v>0</v>
      </c>
      <c r="AO72" s="62">
        <f>+'[2]Informe_Fondane'!AO72</f>
        <v>0</v>
      </c>
      <c r="AP72" s="62">
        <f>+'[2]Informe_Fondane'!AP72</f>
        <v>0</v>
      </c>
      <c r="AQ72" s="62">
        <f>+'[2]Informe_Fondane'!AQ72</f>
        <v>0</v>
      </c>
      <c r="AR72" s="62">
        <f>+'[2]Informe_Fondane'!AR72</f>
        <v>0</v>
      </c>
      <c r="AS72" s="62">
        <f>+'[2]Informe_Fondane'!AS72</f>
        <v>0</v>
      </c>
      <c r="AT72" s="62">
        <f>SUM(AH72:AS72)</f>
        <v>0</v>
      </c>
      <c r="AU72" s="62">
        <f>+'[2]Informe_Fondane'!AU72</f>
        <v>0</v>
      </c>
      <c r="AV72" s="62">
        <f>+'[2]Informe_Fondane'!AV72</f>
        <v>0</v>
      </c>
      <c r="AW72" s="62">
        <f>+'[2]Informe_Fondane'!AW72</f>
        <v>0</v>
      </c>
      <c r="AX72" s="62">
        <f>+'[2]Informe_Fondane'!AX72</f>
        <v>0</v>
      </c>
      <c r="AY72" s="62">
        <f>+'[2]Informe_Fondane'!AY72</f>
        <v>0</v>
      </c>
      <c r="AZ72" s="62">
        <f>+'[2]Informe_Fondane'!AZ72</f>
        <v>0</v>
      </c>
      <c r="BA72" s="62">
        <f>+'[2]Informe_Fondane'!BA72</f>
        <v>0</v>
      </c>
      <c r="BB72" s="62">
        <f>+'[2]Informe_Fondane'!BB72</f>
        <v>0</v>
      </c>
      <c r="BC72" s="62">
        <f>+'[2]Informe_Fondane'!BC72</f>
        <v>0</v>
      </c>
      <c r="BD72" s="62">
        <f>+'[2]Informe_Fondane'!BD72</f>
        <v>0</v>
      </c>
      <c r="BE72" s="62">
        <f>+'[2]Informe_Fondane'!BE72</f>
        <v>0</v>
      </c>
      <c r="BF72" s="62">
        <f>+'[2]Informe_Fondane'!BF72</f>
        <v>0</v>
      </c>
      <c r="BG72" s="62">
        <f>SUM(AU72:BF72)</f>
        <v>0</v>
      </c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08"/>
      <c r="FF72" s="108"/>
      <c r="FG72" s="108"/>
      <c r="FH72" s="108"/>
      <c r="FI72" s="108"/>
      <c r="FJ72" s="108"/>
      <c r="FK72" s="108"/>
      <c r="FL72" s="106"/>
    </row>
    <row r="73" spans="1:168" s="62" customFormat="1" ht="11.25" customHeight="1" hidden="1">
      <c r="A73" s="40" t="s">
        <v>129</v>
      </c>
      <c r="B73" s="62">
        <v>21</v>
      </c>
      <c r="C73" s="62" t="s">
        <v>130</v>
      </c>
      <c r="D73" s="62">
        <f>+'[2]Informe_Fondane'!D73</f>
        <v>0</v>
      </c>
      <c r="E73" s="62">
        <f>+'[2]Informe_Fondane'!E73</f>
        <v>0</v>
      </c>
      <c r="F73" s="62">
        <f>+'[2]Informe_Fondane'!F73</f>
        <v>0</v>
      </c>
      <c r="G73" s="62">
        <f>+'[2]Informe_Fondane'!G73</f>
        <v>0</v>
      </c>
      <c r="H73" s="62">
        <f>+'[2]Informe_Fondane'!H73</f>
        <v>0</v>
      </c>
      <c r="I73" s="62">
        <f>+'[2]Informe_Fondane'!I73</f>
        <v>0</v>
      </c>
      <c r="J73" s="62">
        <f>+'[2]Informe_Fondane'!J73</f>
        <v>0</v>
      </c>
      <c r="K73" s="62">
        <f>+'[2]Informe_Fondane'!K73</f>
        <v>0</v>
      </c>
      <c r="L73" s="62">
        <f>+'[2]Informe_Fondane'!L73</f>
        <v>0</v>
      </c>
      <c r="M73" s="62">
        <f>+'[2]Informe_Fondane'!M73</f>
        <v>0</v>
      </c>
      <c r="N73" s="62">
        <f>+'[2]Informe_Fondane'!N73</f>
        <v>0</v>
      </c>
      <c r="O73" s="62">
        <f>+'[2]Informe_Fondane'!O73</f>
        <v>0</v>
      </c>
      <c r="P73" s="62">
        <f>+'[2]Informe_Fondane'!P73</f>
        <v>0</v>
      </c>
      <c r="Q73" s="62">
        <f>+'[2]Informe_Fondane'!Q73</f>
        <v>0</v>
      </c>
      <c r="R73" s="62">
        <f>+'[2]Informe_Fondane'!R73</f>
        <v>0</v>
      </c>
      <c r="S73" s="62">
        <f>+'[2]Informe_Fondane'!S73</f>
        <v>0</v>
      </c>
      <c r="T73" s="62">
        <f>SUM(H73:S73)</f>
        <v>0</v>
      </c>
      <c r="U73" s="62">
        <f>+'[2]Informe_Fondane'!U73</f>
        <v>0</v>
      </c>
      <c r="V73" s="62">
        <f>+'[2]Informe_Fondane'!V73</f>
        <v>0</v>
      </c>
      <c r="W73" s="62">
        <f>+'[2]Informe_Fondane'!W73</f>
        <v>0</v>
      </c>
      <c r="X73" s="62">
        <f>+'[2]Informe_Fondane'!X73</f>
        <v>0</v>
      </c>
      <c r="Y73" s="62">
        <f>+'[2]Informe_Fondane'!Y73</f>
        <v>0</v>
      </c>
      <c r="Z73" s="62">
        <f>+'[2]Informe_Fondane'!Z73</f>
        <v>0</v>
      </c>
      <c r="AA73" s="62">
        <f>+'[2]Informe_Fondane'!AA73</f>
        <v>0</v>
      </c>
      <c r="AB73" s="62">
        <f>+'[2]Informe_Fondane'!AB73</f>
        <v>0</v>
      </c>
      <c r="AC73" s="62">
        <f>+'[2]Informe_Fondane'!AC73</f>
        <v>0</v>
      </c>
      <c r="AD73" s="62">
        <f>+'[2]Informe_Fondane'!AD73</f>
        <v>0</v>
      </c>
      <c r="AE73" s="62">
        <f>+'[2]Informe_Fondane'!AE73</f>
        <v>0</v>
      </c>
      <c r="AF73" s="62">
        <f>+'[2]Informe_Fondane'!AF73</f>
        <v>0</v>
      </c>
      <c r="AG73" s="62">
        <f>SUM(U73:AF73)</f>
        <v>0</v>
      </c>
      <c r="AH73" s="62">
        <f>+'[2]Informe_Fondane'!AH73</f>
        <v>0</v>
      </c>
      <c r="AI73" s="62">
        <f>+'[2]Informe_Fondane'!AI73</f>
        <v>0</v>
      </c>
      <c r="AJ73" s="62">
        <f>+'[2]Informe_Fondane'!AJ73</f>
        <v>0</v>
      </c>
      <c r="AK73" s="62">
        <f>+'[2]Informe_Fondane'!AK73</f>
        <v>0</v>
      </c>
      <c r="AL73" s="62">
        <f>+'[2]Informe_Fondane'!AL73</f>
        <v>0</v>
      </c>
      <c r="AM73" s="62">
        <f>+'[2]Informe_Fondane'!AM73</f>
        <v>0</v>
      </c>
      <c r="AN73" s="62">
        <f>+'[2]Informe_Fondane'!AN73</f>
        <v>0</v>
      </c>
      <c r="AO73" s="62">
        <f>+'[2]Informe_Fondane'!AO73</f>
        <v>0</v>
      </c>
      <c r="AP73" s="62">
        <f>+'[2]Informe_Fondane'!AP73</f>
        <v>0</v>
      </c>
      <c r="AQ73" s="62">
        <f>+'[2]Informe_Fondane'!AQ73</f>
        <v>0</v>
      </c>
      <c r="AR73" s="62">
        <f>+'[2]Informe_Fondane'!AR73</f>
        <v>0</v>
      </c>
      <c r="AS73" s="62">
        <f>+'[2]Informe_Fondane'!AS73</f>
        <v>0</v>
      </c>
      <c r="AT73" s="62">
        <f>SUM(AH73:AS73)</f>
        <v>0</v>
      </c>
      <c r="AU73" s="62">
        <f>+'[2]Informe_Fondane'!AU73</f>
        <v>0</v>
      </c>
      <c r="AV73" s="62">
        <f>+'[2]Informe_Fondane'!AV73</f>
        <v>0</v>
      </c>
      <c r="AW73" s="62">
        <f>+'[2]Informe_Fondane'!AW73</f>
        <v>0</v>
      </c>
      <c r="AX73" s="62">
        <f>+'[2]Informe_Fondane'!AX73</f>
        <v>0</v>
      </c>
      <c r="AY73" s="62">
        <f>+'[2]Informe_Fondane'!AY73</f>
        <v>0</v>
      </c>
      <c r="AZ73" s="62">
        <f>+'[2]Informe_Fondane'!AZ73</f>
        <v>0</v>
      </c>
      <c r="BA73" s="62">
        <f>+'[2]Informe_Fondane'!BA73</f>
        <v>0</v>
      </c>
      <c r="BB73" s="62">
        <f>+'[2]Informe_Fondane'!BB73</f>
        <v>0</v>
      </c>
      <c r="BC73" s="62">
        <f>+'[2]Informe_Fondane'!BC73</f>
        <v>0</v>
      </c>
      <c r="BD73" s="62">
        <f>+'[2]Informe_Fondane'!BD73</f>
        <v>0</v>
      </c>
      <c r="BE73" s="62">
        <f>+'[2]Informe_Fondane'!BE73</f>
        <v>0</v>
      </c>
      <c r="BF73" s="62">
        <f>+'[2]Informe_Fondane'!BF73</f>
        <v>0</v>
      </c>
      <c r="BG73" s="62">
        <f>SUM(AU73:BF73)</f>
        <v>0</v>
      </c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6"/>
    </row>
    <row r="74" spans="1:168" s="62" customFormat="1" ht="11.25" customHeight="1">
      <c r="A74" s="40" t="s">
        <v>78</v>
      </c>
      <c r="B74" s="62">
        <v>21</v>
      </c>
      <c r="C74" s="62" t="s">
        <v>79</v>
      </c>
      <c r="D74" s="42">
        <f>+'[2]Informe_Fondane'!D74</f>
        <v>166621.875</v>
      </c>
      <c r="E74" s="42">
        <f>+'[2]Informe_Fondane'!E74</f>
        <v>0</v>
      </c>
      <c r="F74" s="112">
        <f>+'[2]Informe_Fondane'!F74</f>
        <v>0</v>
      </c>
      <c r="G74" s="42">
        <f>+'[2]Informe_Fondane'!G74</f>
        <v>166621.875</v>
      </c>
      <c r="H74" s="42">
        <f>+'[2]Informe_Fondane'!H74</f>
        <v>27261.504780000003</v>
      </c>
      <c r="I74" s="42">
        <f>+'[2]Informe_Fondane'!I74</f>
        <v>0</v>
      </c>
      <c r="J74" s="42">
        <f>+'[2]Informe_Fondane'!J74</f>
        <v>0</v>
      </c>
      <c r="K74" s="42">
        <f>+'[2]Informe_Fondane'!K74</f>
        <v>0</v>
      </c>
      <c r="L74" s="42">
        <f>+'[2]Informe_Fondane'!L74</f>
        <v>0</v>
      </c>
      <c r="M74" s="42">
        <f>+'[2]Informe_Fondane'!M74</f>
        <v>0</v>
      </c>
      <c r="N74" s="42">
        <f>+'[2]Informe_Fondane'!N74</f>
        <v>0</v>
      </c>
      <c r="O74" s="42">
        <f>+'[2]Informe_Fondane'!O74</f>
        <v>0</v>
      </c>
      <c r="P74" s="42">
        <f>+'[2]Informe_Fondane'!P74</f>
        <v>0</v>
      </c>
      <c r="Q74" s="42">
        <f>+'[2]Informe_Fondane'!Q74</f>
        <v>0</v>
      </c>
      <c r="R74" s="42">
        <f>+'[2]Informe_Fondane'!R74</f>
        <v>0</v>
      </c>
      <c r="S74" s="42">
        <f>+'[2]Informe_Fondane'!S74</f>
        <v>0</v>
      </c>
      <c r="T74" s="42">
        <f>SUM(H74:S74)</f>
        <v>27261.504780000003</v>
      </c>
      <c r="U74" s="42">
        <f>+'[2]Informe_Fondane'!U74</f>
        <v>26868.979170000002</v>
      </c>
      <c r="V74" s="42">
        <f>+'[2]Informe_Fondane'!V74</f>
        <v>0</v>
      </c>
      <c r="W74" s="42">
        <f>+'[2]Informe_Fondane'!W74</f>
        <v>0</v>
      </c>
      <c r="X74" s="42">
        <f>+'[2]Informe_Fondane'!X74</f>
        <v>0</v>
      </c>
      <c r="Y74" s="42">
        <f>+'[2]Informe_Fondane'!Y74</f>
        <v>0</v>
      </c>
      <c r="Z74" s="42">
        <f>+'[2]Informe_Fondane'!Z74</f>
        <v>0</v>
      </c>
      <c r="AA74" s="42">
        <f>+'[2]Informe_Fondane'!AA74</f>
        <v>0</v>
      </c>
      <c r="AB74" s="42">
        <f>+'[2]Informe_Fondane'!AB74</f>
        <v>0</v>
      </c>
      <c r="AC74" s="42">
        <f>+'[2]Informe_Fondane'!AC74</f>
        <v>0</v>
      </c>
      <c r="AD74" s="42">
        <f>+'[2]Informe_Fondane'!AD74</f>
        <v>0</v>
      </c>
      <c r="AE74" s="42">
        <f>+'[2]Informe_Fondane'!AE74</f>
        <v>0</v>
      </c>
      <c r="AF74" s="42">
        <f>+'[2]Informe_Fondane'!AF74</f>
        <v>0</v>
      </c>
      <c r="AG74" s="42">
        <f>SUM(U74:AF74)</f>
        <v>26868.979170000002</v>
      </c>
      <c r="AH74" s="42">
        <f>+'[2]Informe_Fondane'!AH74</f>
        <v>0.18396</v>
      </c>
      <c r="AI74" s="42">
        <f>+'[2]Informe_Fondane'!AI74</f>
        <v>0</v>
      </c>
      <c r="AJ74" s="42">
        <f>+'[2]Informe_Fondane'!AJ74</f>
        <v>0</v>
      </c>
      <c r="AK74" s="42">
        <f>+'[2]Informe_Fondane'!AK74</f>
        <v>0</v>
      </c>
      <c r="AL74" s="42">
        <f>+'[2]Informe_Fondane'!AL74</f>
        <v>0</v>
      </c>
      <c r="AM74" s="42">
        <f>+'[2]Informe_Fondane'!AM74</f>
        <v>0</v>
      </c>
      <c r="AN74" s="42">
        <f>+'[2]Informe_Fondane'!AN74</f>
        <v>0</v>
      </c>
      <c r="AO74" s="42">
        <f>+'[2]Informe_Fondane'!AO74</f>
        <v>0</v>
      </c>
      <c r="AP74" s="42">
        <f>+'[2]Informe_Fondane'!AP74</f>
        <v>0</v>
      </c>
      <c r="AQ74" s="42">
        <f>+'[2]Informe_Fondane'!AQ74</f>
        <v>0</v>
      </c>
      <c r="AR74" s="42">
        <f>+'[2]Informe_Fondane'!AR74</f>
        <v>0</v>
      </c>
      <c r="AS74" s="42">
        <f>+'[2]Informe_Fondane'!AS74</f>
        <v>0</v>
      </c>
      <c r="AT74" s="42">
        <f>SUM(AH74:AS74)</f>
        <v>0.18396</v>
      </c>
      <c r="AU74" s="42">
        <f>+'[2]Informe_Fondane'!AU74</f>
        <v>0.18396</v>
      </c>
      <c r="AV74" s="42">
        <f>+'[2]Informe_Fondane'!AV74</f>
        <v>0</v>
      </c>
      <c r="AW74" s="42">
        <f>+'[2]Informe_Fondane'!AW74</f>
        <v>0</v>
      </c>
      <c r="AX74" s="42">
        <f>+'[2]Informe_Fondane'!AX74</f>
        <v>0</v>
      </c>
      <c r="AY74" s="42">
        <f>+'[2]Informe_Fondane'!AY74</f>
        <v>0</v>
      </c>
      <c r="AZ74" s="42">
        <f>+'[2]Informe_Fondane'!AZ74</f>
        <v>0</v>
      </c>
      <c r="BA74" s="42">
        <f>+'[2]Informe_Fondane'!BA74</f>
        <v>0</v>
      </c>
      <c r="BB74" s="42">
        <f>+'[2]Informe_Fondane'!BB74</f>
        <v>0</v>
      </c>
      <c r="BC74" s="42">
        <f>+'[2]Informe_Fondane'!BC74</f>
        <v>0</v>
      </c>
      <c r="BD74" s="42">
        <f>+'[2]Informe_Fondane'!BD74</f>
        <v>0</v>
      </c>
      <c r="BE74" s="42">
        <f>+'[2]Informe_Fondane'!BE74</f>
        <v>0</v>
      </c>
      <c r="BF74" s="42">
        <f>+'[2]Informe_Fondane'!BF74</f>
        <v>0</v>
      </c>
      <c r="BG74" s="42">
        <f>SUM(AU74:BF74)</f>
        <v>0.18396</v>
      </c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  <c r="EO74" s="108"/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/>
      <c r="FC74" s="108"/>
      <c r="FD74" s="108"/>
      <c r="FE74" s="108"/>
      <c r="FF74" s="108"/>
      <c r="FG74" s="108"/>
      <c r="FH74" s="108"/>
      <c r="FI74" s="108"/>
      <c r="FJ74" s="108"/>
      <c r="FK74" s="108"/>
      <c r="FL74" s="106"/>
    </row>
    <row r="75" spans="1:59" s="32" customFormat="1" ht="11.25" customHeight="1">
      <c r="A75" s="23" t="s">
        <v>136</v>
      </c>
      <c r="B75" s="13">
        <v>21</v>
      </c>
      <c r="C75" s="23" t="s">
        <v>137</v>
      </c>
      <c r="D75" s="37">
        <f>SUM(D76)</f>
        <v>14972.59</v>
      </c>
      <c r="E75" s="37">
        <f aca="true" t="shared" si="36" ref="E75:BG75">SUM(E76)</f>
        <v>0</v>
      </c>
      <c r="F75" s="23">
        <f t="shared" si="36"/>
        <v>0</v>
      </c>
      <c r="G75" s="23">
        <f t="shared" si="36"/>
        <v>14972.59</v>
      </c>
      <c r="H75" s="23">
        <f t="shared" si="36"/>
        <v>0</v>
      </c>
      <c r="I75" s="23">
        <f t="shared" si="36"/>
        <v>0</v>
      </c>
      <c r="J75" s="23">
        <f t="shared" si="36"/>
        <v>0</v>
      </c>
      <c r="K75" s="23">
        <f t="shared" si="36"/>
        <v>0</v>
      </c>
      <c r="L75" s="23">
        <f t="shared" si="36"/>
        <v>0</v>
      </c>
      <c r="M75" s="23">
        <f t="shared" si="36"/>
        <v>0</v>
      </c>
      <c r="N75" s="23">
        <f t="shared" si="36"/>
        <v>0</v>
      </c>
      <c r="O75" s="23">
        <f t="shared" si="36"/>
        <v>0</v>
      </c>
      <c r="P75" s="23">
        <f t="shared" si="36"/>
        <v>0</v>
      </c>
      <c r="Q75" s="23">
        <f t="shared" si="36"/>
        <v>0</v>
      </c>
      <c r="R75" s="23">
        <f t="shared" si="36"/>
        <v>0</v>
      </c>
      <c r="S75" s="23">
        <f t="shared" si="36"/>
        <v>0</v>
      </c>
      <c r="T75" s="23">
        <f t="shared" si="36"/>
        <v>0</v>
      </c>
      <c r="U75" s="23">
        <f t="shared" si="36"/>
        <v>0</v>
      </c>
      <c r="V75" s="23">
        <f t="shared" si="36"/>
        <v>0</v>
      </c>
      <c r="W75" s="23">
        <f t="shared" si="36"/>
        <v>0</v>
      </c>
      <c r="X75" s="23">
        <f t="shared" si="36"/>
        <v>0</v>
      </c>
      <c r="Y75" s="23">
        <f t="shared" si="36"/>
        <v>0</v>
      </c>
      <c r="Z75" s="23">
        <f t="shared" si="36"/>
        <v>0</v>
      </c>
      <c r="AA75" s="23">
        <f t="shared" si="36"/>
        <v>0</v>
      </c>
      <c r="AB75" s="23">
        <f t="shared" si="36"/>
        <v>0</v>
      </c>
      <c r="AC75" s="23">
        <f t="shared" si="36"/>
        <v>0</v>
      </c>
      <c r="AD75" s="23">
        <f t="shared" si="36"/>
        <v>0</v>
      </c>
      <c r="AE75" s="23">
        <f t="shared" si="36"/>
        <v>0</v>
      </c>
      <c r="AF75" s="23">
        <f t="shared" si="36"/>
        <v>0</v>
      </c>
      <c r="AG75" s="23">
        <f t="shared" si="36"/>
        <v>0</v>
      </c>
      <c r="AH75" s="23">
        <f t="shared" si="36"/>
        <v>0</v>
      </c>
      <c r="AI75" s="23">
        <f t="shared" si="36"/>
        <v>0</v>
      </c>
      <c r="AJ75" s="23">
        <f t="shared" si="36"/>
        <v>0</v>
      </c>
      <c r="AK75" s="23">
        <f t="shared" si="36"/>
        <v>0</v>
      </c>
      <c r="AL75" s="23">
        <f t="shared" si="36"/>
        <v>0</v>
      </c>
      <c r="AM75" s="23">
        <f t="shared" si="36"/>
        <v>0</v>
      </c>
      <c r="AN75" s="23">
        <f t="shared" si="36"/>
        <v>0</v>
      </c>
      <c r="AO75" s="23">
        <f t="shared" si="36"/>
        <v>0</v>
      </c>
      <c r="AP75" s="23">
        <f t="shared" si="36"/>
        <v>0</v>
      </c>
      <c r="AQ75" s="23">
        <f t="shared" si="36"/>
        <v>0</v>
      </c>
      <c r="AR75" s="23">
        <f t="shared" si="36"/>
        <v>0</v>
      </c>
      <c r="AS75" s="23">
        <f t="shared" si="36"/>
        <v>0</v>
      </c>
      <c r="AT75" s="23">
        <f t="shared" si="36"/>
        <v>0</v>
      </c>
      <c r="AU75" s="23">
        <f t="shared" si="36"/>
        <v>0</v>
      </c>
      <c r="AV75" s="23">
        <f t="shared" si="36"/>
        <v>0</v>
      </c>
      <c r="AW75" s="23">
        <f t="shared" si="36"/>
        <v>0</v>
      </c>
      <c r="AX75" s="23">
        <f t="shared" si="36"/>
        <v>0</v>
      </c>
      <c r="AY75" s="23">
        <f t="shared" si="36"/>
        <v>0</v>
      </c>
      <c r="AZ75" s="23">
        <f t="shared" si="36"/>
        <v>0</v>
      </c>
      <c r="BA75" s="23">
        <f t="shared" si="36"/>
        <v>0</v>
      </c>
      <c r="BB75" s="23">
        <f t="shared" si="36"/>
        <v>0</v>
      </c>
      <c r="BC75" s="23">
        <f t="shared" si="36"/>
        <v>0</v>
      </c>
      <c r="BD75" s="23">
        <f t="shared" si="36"/>
        <v>0</v>
      </c>
      <c r="BE75" s="23">
        <f t="shared" si="36"/>
        <v>0</v>
      </c>
      <c r="BF75" s="23">
        <f t="shared" si="36"/>
        <v>0</v>
      </c>
      <c r="BG75" s="23">
        <f t="shared" si="36"/>
        <v>0</v>
      </c>
    </row>
    <row r="76" spans="1:168" s="62" customFormat="1" ht="11.25" customHeight="1">
      <c r="A76" s="40" t="s">
        <v>140</v>
      </c>
      <c r="B76" s="62">
        <v>21</v>
      </c>
      <c r="C76" s="62" t="s">
        <v>141</v>
      </c>
      <c r="D76" s="42">
        <f>+'[2]Informe_Fondane'!D76</f>
        <v>14972.59</v>
      </c>
      <c r="E76" s="62">
        <f>+'[2]Informe_Fondane'!E76</f>
        <v>0</v>
      </c>
      <c r="F76" s="62">
        <f>+'[2]Informe_Fondane'!F76</f>
        <v>0</v>
      </c>
      <c r="G76" s="104">
        <f>+'[2]Informe_Fondane'!G76</f>
        <v>14972.59</v>
      </c>
      <c r="H76" s="62">
        <f>+'[2]Informe_Fondane'!H76</f>
        <v>0</v>
      </c>
      <c r="I76" s="62">
        <f>+'[2]Informe_Fondane'!I76</f>
        <v>0</v>
      </c>
      <c r="J76" s="62">
        <f>+'[2]Informe_Fondane'!J76</f>
        <v>0</v>
      </c>
      <c r="K76" s="62">
        <f>+'[2]Informe_Fondane'!K76</f>
        <v>0</v>
      </c>
      <c r="L76" s="62">
        <f>+'[2]Informe_Fondane'!L76</f>
        <v>0</v>
      </c>
      <c r="M76" s="62">
        <f>+'[2]Informe_Fondane'!M76</f>
        <v>0</v>
      </c>
      <c r="N76" s="62">
        <f>+'[2]Informe_Fondane'!N76</f>
        <v>0</v>
      </c>
      <c r="O76" s="62">
        <f>+'[2]Informe_Fondane'!O76</f>
        <v>0</v>
      </c>
      <c r="P76" s="62">
        <f>+'[2]Informe_Fondane'!P76</f>
        <v>0</v>
      </c>
      <c r="Q76" s="62">
        <f>+'[2]Informe_Fondane'!Q76</f>
        <v>0</v>
      </c>
      <c r="R76" s="62">
        <f>+'[2]Informe_Fondane'!R76</f>
        <v>0</v>
      </c>
      <c r="S76" s="62">
        <f>+'[2]Informe_Fondane'!S76</f>
        <v>0</v>
      </c>
      <c r="T76" s="62">
        <f>SUM(H76:S76)</f>
        <v>0</v>
      </c>
      <c r="U76" s="62">
        <f>+'[2]Informe_Fondane'!U76</f>
        <v>0</v>
      </c>
      <c r="V76" s="62">
        <f>+'[2]Informe_Fondane'!V76</f>
        <v>0</v>
      </c>
      <c r="W76" s="62">
        <f>+'[2]Informe_Fondane'!W76</f>
        <v>0</v>
      </c>
      <c r="X76" s="62">
        <f>+'[2]Informe_Fondane'!X76</f>
        <v>0</v>
      </c>
      <c r="Y76" s="62">
        <f>+'[2]Informe_Fondane'!Y76</f>
        <v>0</v>
      </c>
      <c r="Z76" s="62">
        <f>+'[2]Informe_Fondane'!Z76</f>
        <v>0</v>
      </c>
      <c r="AA76" s="62">
        <f>+'[2]Informe_Fondane'!AA76</f>
        <v>0</v>
      </c>
      <c r="AB76" s="62">
        <f>+'[2]Informe_Fondane'!AB76</f>
        <v>0</v>
      </c>
      <c r="AC76" s="62">
        <f>+'[2]Informe_Fondane'!AC76</f>
        <v>0</v>
      </c>
      <c r="AD76" s="62">
        <f>+'[2]Informe_Fondane'!AD76</f>
        <v>0</v>
      </c>
      <c r="AE76" s="62">
        <f>+'[2]Informe_Fondane'!AE76</f>
        <v>0</v>
      </c>
      <c r="AF76" s="62">
        <f>+'[2]Informe_Fondane'!AF76</f>
        <v>0</v>
      </c>
      <c r="AG76" s="62">
        <f>SUM(U76:AF76)</f>
        <v>0</v>
      </c>
      <c r="AH76" s="62">
        <f>+'[2]Informe_Fondane'!AH76</f>
        <v>0</v>
      </c>
      <c r="AI76" s="62">
        <f>+'[2]Informe_Fondane'!AI76</f>
        <v>0</v>
      </c>
      <c r="AJ76" s="62">
        <f>+'[2]Informe_Fondane'!AJ76</f>
        <v>0</v>
      </c>
      <c r="AK76" s="62">
        <f>+'[2]Informe_Fondane'!AK76</f>
        <v>0</v>
      </c>
      <c r="AL76" s="62">
        <f>+'[2]Informe_Fondane'!AL76</f>
        <v>0</v>
      </c>
      <c r="AM76" s="62">
        <f>+'[2]Informe_Fondane'!AM76</f>
        <v>0</v>
      </c>
      <c r="AN76" s="62">
        <f>+'[2]Informe_Fondane'!AN76</f>
        <v>0</v>
      </c>
      <c r="AO76" s="62">
        <f>+'[2]Informe_Fondane'!AO76</f>
        <v>0</v>
      </c>
      <c r="AP76" s="62">
        <f>+'[2]Informe_Fondane'!AP76</f>
        <v>0</v>
      </c>
      <c r="AQ76" s="62">
        <f>+'[2]Informe_Fondane'!AQ76</f>
        <v>0</v>
      </c>
      <c r="AR76" s="62">
        <f>+'[2]Informe_Fondane'!AR76</f>
        <v>0</v>
      </c>
      <c r="AS76" s="62">
        <f>+'[2]Informe_Fondane'!AS76</f>
        <v>0</v>
      </c>
      <c r="AT76" s="62">
        <f>SUM(AH76:AS76)</f>
        <v>0</v>
      </c>
      <c r="AU76" s="62">
        <f>+'[2]Informe_Fondane'!AU76</f>
        <v>0</v>
      </c>
      <c r="AV76" s="62">
        <f>+'[2]Informe_Fondane'!AV76</f>
        <v>0</v>
      </c>
      <c r="AW76" s="62">
        <f>+'[2]Informe_Fondane'!AW76</f>
        <v>0</v>
      </c>
      <c r="AX76" s="62">
        <f>+'[2]Informe_Fondane'!AX76</f>
        <v>0</v>
      </c>
      <c r="AY76" s="62">
        <f>+'[2]Informe_Fondane'!AY76</f>
        <v>0</v>
      </c>
      <c r="AZ76" s="62">
        <f>+'[2]Informe_Fondane'!AZ76</f>
        <v>0</v>
      </c>
      <c r="BA76" s="62">
        <f>+'[2]Informe_Fondane'!BA76</f>
        <v>0</v>
      </c>
      <c r="BB76" s="62">
        <f>+'[2]Informe_Fondane'!BB76</f>
        <v>0</v>
      </c>
      <c r="BC76" s="62">
        <f>+'[2]Informe_Fondane'!BC76</f>
        <v>0</v>
      </c>
      <c r="BD76" s="62">
        <f>+'[2]Informe_Fondane'!BD76</f>
        <v>0</v>
      </c>
      <c r="BE76" s="62">
        <f>+'[2]Informe_Fondane'!BE76</f>
        <v>0</v>
      </c>
      <c r="BF76" s="62">
        <f>+'[2]Informe_Fondane'!BF76</f>
        <v>0</v>
      </c>
      <c r="BG76" s="62">
        <f>SUM(AU76:BF76)</f>
        <v>0</v>
      </c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6"/>
    </row>
    <row r="77" spans="1:59" s="32" customFormat="1" ht="11.25" customHeight="1">
      <c r="A77" s="37" t="s">
        <v>144</v>
      </c>
      <c r="B77" s="38">
        <v>21</v>
      </c>
      <c r="C77" s="37" t="s">
        <v>85</v>
      </c>
      <c r="D77" s="37">
        <f>SUM(D78:D79)</f>
        <v>104039.655</v>
      </c>
      <c r="E77" s="37">
        <f aca="true" t="shared" si="37" ref="E77:BG77">SUM(E78:E79)</f>
        <v>0</v>
      </c>
      <c r="F77" s="37">
        <f t="shared" si="37"/>
        <v>0</v>
      </c>
      <c r="G77" s="37">
        <f t="shared" si="37"/>
        <v>104039.655</v>
      </c>
      <c r="H77" s="37">
        <f t="shared" si="37"/>
        <v>103986.68599999999</v>
      </c>
      <c r="I77" s="37">
        <f t="shared" si="37"/>
        <v>0</v>
      </c>
      <c r="J77" s="37">
        <f t="shared" si="37"/>
        <v>0</v>
      </c>
      <c r="K77" s="37">
        <f t="shared" si="37"/>
        <v>0</v>
      </c>
      <c r="L77" s="37">
        <f t="shared" si="37"/>
        <v>0</v>
      </c>
      <c r="M77" s="37">
        <f t="shared" si="37"/>
        <v>0</v>
      </c>
      <c r="N77" s="37">
        <f t="shared" si="37"/>
        <v>0</v>
      </c>
      <c r="O77" s="37">
        <f t="shared" si="37"/>
        <v>0</v>
      </c>
      <c r="P77" s="37">
        <f t="shared" si="37"/>
        <v>0</v>
      </c>
      <c r="Q77" s="37">
        <f t="shared" si="37"/>
        <v>0</v>
      </c>
      <c r="R77" s="37">
        <f t="shared" si="37"/>
        <v>0</v>
      </c>
      <c r="S77" s="37">
        <f t="shared" si="37"/>
        <v>0</v>
      </c>
      <c r="T77" s="37">
        <f t="shared" si="37"/>
        <v>103986.68599999999</v>
      </c>
      <c r="U77" s="37">
        <f t="shared" si="37"/>
        <v>11512.31397</v>
      </c>
      <c r="V77" s="37">
        <f t="shared" si="37"/>
        <v>0</v>
      </c>
      <c r="W77" s="37">
        <f t="shared" si="37"/>
        <v>0</v>
      </c>
      <c r="X77" s="37">
        <f t="shared" si="37"/>
        <v>0</v>
      </c>
      <c r="Y77" s="37">
        <f t="shared" si="37"/>
        <v>0</v>
      </c>
      <c r="Z77" s="37">
        <f t="shared" si="37"/>
        <v>0</v>
      </c>
      <c r="AA77" s="37">
        <f t="shared" si="37"/>
        <v>0</v>
      </c>
      <c r="AB77" s="37">
        <f t="shared" si="37"/>
        <v>0</v>
      </c>
      <c r="AC77" s="37">
        <f t="shared" si="37"/>
        <v>0</v>
      </c>
      <c r="AD77" s="37">
        <f t="shared" si="37"/>
        <v>0</v>
      </c>
      <c r="AE77" s="37">
        <f t="shared" si="37"/>
        <v>0</v>
      </c>
      <c r="AF77" s="37">
        <f t="shared" si="37"/>
        <v>0</v>
      </c>
      <c r="AG77" s="37">
        <f t="shared" si="37"/>
        <v>11512.31397</v>
      </c>
      <c r="AH77" s="37">
        <f t="shared" si="37"/>
        <v>11150.78197</v>
      </c>
      <c r="AI77" s="37">
        <f t="shared" si="37"/>
        <v>0</v>
      </c>
      <c r="AJ77" s="37">
        <f t="shared" si="37"/>
        <v>0</v>
      </c>
      <c r="AK77" s="37">
        <f t="shared" si="37"/>
        <v>0</v>
      </c>
      <c r="AL77" s="37">
        <f t="shared" si="37"/>
        <v>0</v>
      </c>
      <c r="AM77" s="37">
        <f t="shared" si="37"/>
        <v>0</v>
      </c>
      <c r="AN77" s="37">
        <f t="shared" si="37"/>
        <v>0</v>
      </c>
      <c r="AO77" s="37">
        <f t="shared" si="37"/>
        <v>0</v>
      </c>
      <c r="AP77" s="37">
        <f t="shared" si="37"/>
        <v>0</v>
      </c>
      <c r="AQ77" s="37">
        <f t="shared" si="37"/>
        <v>0</v>
      </c>
      <c r="AR77" s="37">
        <f t="shared" si="37"/>
        <v>0</v>
      </c>
      <c r="AS77" s="37">
        <f t="shared" si="37"/>
        <v>0</v>
      </c>
      <c r="AT77" s="37">
        <f t="shared" si="37"/>
        <v>11150.78197</v>
      </c>
      <c r="AU77" s="37">
        <f t="shared" si="37"/>
        <v>11150.78197</v>
      </c>
      <c r="AV77" s="37">
        <f t="shared" si="37"/>
        <v>0</v>
      </c>
      <c r="AW77" s="37">
        <f t="shared" si="37"/>
        <v>0</v>
      </c>
      <c r="AX77" s="37">
        <f t="shared" si="37"/>
        <v>0</v>
      </c>
      <c r="AY77" s="37">
        <f t="shared" si="37"/>
        <v>0</v>
      </c>
      <c r="AZ77" s="37">
        <f t="shared" si="37"/>
        <v>0</v>
      </c>
      <c r="BA77" s="37">
        <f t="shared" si="37"/>
        <v>0</v>
      </c>
      <c r="BB77" s="37">
        <f t="shared" si="37"/>
        <v>0</v>
      </c>
      <c r="BC77" s="37">
        <f t="shared" si="37"/>
        <v>0</v>
      </c>
      <c r="BD77" s="37">
        <f t="shared" si="37"/>
        <v>0</v>
      </c>
      <c r="BE77" s="37">
        <f t="shared" si="37"/>
        <v>0</v>
      </c>
      <c r="BF77" s="37">
        <f t="shared" si="37"/>
        <v>0</v>
      </c>
      <c r="BG77" s="37">
        <f t="shared" si="37"/>
        <v>11150.78197</v>
      </c>
    </row>
    <row r="78" spans="1:168" s="62" customFormat="1" ht="11.25" customHeight="1">
      <c r="A78" s="40" t="s">
        <v>197</v>
      </c>
      <c r="B78" s="62">
        <v>21</v>
      </c>
      <c r="C78" s="62" t="s">
        <v>198</v>
      </c>
      <c r="D78" s="42">
        <f>+'[2]Informe_Fondane'!D78</f>
        <v>13295.119</v>
      </c>
      <c r="E78" s="62">
        <f>+'[2]Informe_Fondane'!E78</f>
        <v>0</v>
      </c>
      <c r="F78" s="62">
        <f>+'[2]Informe_Fondane'!F78</f>
        <v>0</v>
      </c>
      <c r="G78" s="42">
        <f>+'[2]Informe_Fondane'!G78</f>
        <v>13295.119</v>
      </c>
      <c r="H78" s="42">
        <f>+'[2]Informe_Fondane'!H78</f>
        <v>13242.15</v>
      </c>
      <c r="I78" s="42">
        <f>+'[2]Informe_Fondane'!I78</f>
        <v>0</v>
      </c>
      <c r="J78" s="42">
        <f>+'[2]Informe_Fondane'!J78</f>
        <v>0</v>
      </c>
      <c r="K78" s="42">
        <f>+'[2]Informe_Fondane'!K78</f>
        <v>0</v>
      </c>
      <c r="L78" s="42">
        <f>+'[2]Informe_Fondane'!L78</f>
        <v>0</v>
      </c>
      <c r="M78" s="42">
        <f>+'[2]Informe_Fondane'!M78</f>
        <v>0</v>
      </c>
      <c r="N78" s="42">
        <f>+'[2]Informe_Fondane'!N78</f>
        <v>0</v>
      </c>
      <c r="O78" s="42">
        <f>+'[2]Informe_Fondane'!O78</f>
        <v>0</v>
      </c>
      <c r="P78" s="42">
        <f>+'[2]Informe_Fondane'!P78</f>
        <v>0</v>
      </c>
      <c r="Q78" s="42">
        <f>+'[2]Informe_Fondane'!Q78</f>
        <v>0</v>
      </c>
      <c r="R78" s="42">
        <f>+'[2]Informe_Fondane'!R78</f>
        <v>0</v>
      </c>
      <c r="S78" s="42">
        <f>+'[2]Informe_Fondane'!S78</f>
        <v>0</v>
      </c>
      <c r="T78" s="42">
        <f>SUM(H78:S78)</f>
        <v>13242.15</v>
      </c>
      <c r="U78" s="42">
        <f>+'[2]Informe_Fondane'!U78</f>
        <v>1049.76297</v>
      </c>
      <c r="V78" s="42">
        <f>+'[2]Informe_Fondane'!V78</f>
        <v>0</v>
      </c>
      <c r="W78" s="42">
        <f>+'[2]Informe_Fondane'!W78</f>
        <v>0</v>
      </c>
      <c r="X78" s="42">
        <f>+'[2]Informe_Fondane'!X78</f>
        <v>0</v>
      </c>
      <c r="Y78" s="42">
        <f>+'[2]Informe_Fondane'!Y78</f>
        <v>0</v>
      </c>
      <c r="Z78" s="42">
        <f>+'[2]Informe_Fondane'!Z78</f>
        <v>0</v>
      </c>
      <c r="AA78" s="42">
        <f>+'[2]Informe_Fondane'!AA78</f>
        <v>0</v>
      </c>
      <c r="AB78" s="42">
        <f>+'[2]Informe_Fondane'!AB78</f>
        <v>0</v>
      </c>
      <c r="AC78" s="42">
        <f>+'[2]Informe_Fondane'!AC78</f>
        <v>0</v>
      </c>
      <c r="AD78" s="42">
        <f>+'[2]Informe_Fondane'!AD78</f>
        <v>0</v>
      </c>
      <c r="AE78" s="42">
        <f>+'[2]Informe_Fondane'!AE78</f>
        <v>0</v>
      </c>
      <c r="AF78" s="42">
        <f>+'[2]Informe_Fondane'!AF78</f>
        <v>0</v>
      </c>
      <c r="AG78" s="42">
        <f>SUM(U78:AF78)</f>
        <v>1049.76297</v>
      </c>
      <c r="AH78" s="42">
        <f>+'[2]Informe_Fondane'!AH78</f>
        <v>1049.76297</v>
      </c>
      <c r="AI78" s="42">
        <f>+'[2]Informe_Fondane'!AI78</f>
        <v>0</v>
      </c>
      <c r="AJ78" s="42">
        <f>+'[2]Informe_Fondane'!AJ78</f>
        <v>0</v>
      </c>
      <c r="AK78" s="42">
        <f>+'[2]Informe_Fondane'!AK78</f>
        <v>0</v>
      </c>
      <c r="AL78" s="42">
        <f>+'[2]Informe_Fondane'!AL78</f>
        <v>0</v>
      </c>
      <c r="AM78" s="42">
        <f>+'[2]Informe_Fondane'!AM78</f>
        <v>0</v>
      </c>
      <c r="AN78" s="42">
        <f>+'[2]Informe_Fondane'!AN78</f>
        <v>0</v>
      </c>
      <c r="AO78" s="42">
        <f>+'[2]Informe_Fondane'!AO78</f>
        <v>0</v>
      </c>
      <c r="AP78" s="42">
        <f>+'[2]Informe_Fondane'!AP78</f>
        <v>0</v>
      </c>
      <c r="AQ78" s="42">
        <f>+'[2]Informe_Fondane'!AQ78</f>
        <v>0</v>
      </c>
      <c r="AR78" s="42">
        <f>+'[2]Informe_Fondane'!AR78</f>
        <v>0</v>
      </c>
      <c r="AS78" s="42">
        <f>+'[2]Informe_Fondane'!AS78</f>
        <v>0</v>
      </c>
      <c r="AT78" s="42">
        <f>SUM(AH78:AS78)</f>
        <v>1049.76297</v>
      </c>
      <c r="AU78" s="42">
        <f>+'[2]Informe_Fondane'!AU78</f>
        <v>1049.76297</v>
      </c>
      <c r="AV78" s="42">
        <f>+'[2]Informe_Fondane'!AV78</f>
        <v>0</v>
      </c>
      <c r="AW78" s="42">
        <f>+'[2]Informe_Fondane'!AW78</f>
        <v>0</v>
      </c>
      <c r="AX78" s="42">
        <f>+'[2]Informe_Fondane'!AX78</f>
        <v>0</v>
      </c>
      <c r="AY78" s="42">
        <f>+'[2]Informe_Fondane'!AY78</f>
        <v>0</v>
      </c>
      <c r="AZ78" s="42">
        <f>+'[2]Informe_Fondane'!AZ78</f>
        <v>0</v>
      </c>
      <c r="BA78" s="42">
        <f>+'[2]Informe_Fondane'!BA78</f>
        <v>0</v>
      </c>
      <c r="BB78" s="42">
        <f>+'[2]Informe_Fondane'!BB78</f>
        <v>0</v>
      </c>
      <c r="BC78" s="42">
        <f>+'[2]Informe_Fondane'!BC78</f>
        <v>0</v>
      </c>
      <c r="BD78" s="42">
        <f>+'[2]Informe_Fondane'!BD78</f>
        <v>0</v>
      </c>
      <c r="BE78" s="42">
        <f>+'[2]Informe_Fondane'!BE78</f>
        <v>0</v>
      </c>
      <c r="BF78" s="42">
        <f>+'[2]Informe_Fondane'!BF78</f>
        <v>0</v>
      </c>
      <c r="BG78" s="42">
        <f>SUM(AU78:BF78)</f>
        <v>1049.76297</v>
      </c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6"/>
    </row>
    <row r="79" spans="1:168" s="62" customFormat="1" ht="11.25" customHeight="1">
      <c r="A79" s="40" t="s">
        <v>149</v>
      </c>
      <c r="B79" s="62">
        <v>21</v>
      </c>
      <c r="C79" s="62" t="s">
        <v>150</v>
      </c>
      <c r="D79" s="42">
        <f>+'[2]Informe_Fondane'!D79</f>
        <v>90744.536</v>
      </c>
      <c r="E79" s="62">
        <f>+'[2]Informe_Fondane'!E79</f>
        <v>0</v>
      </c>
      <c r="F79" s="62">
        <f>+'[2]Informe_Fondane'!F79</f>
        <v>0</v>
      </c>
      <c r="G79" s="42">
        <f>+'[2]Informe_Fondane'!G79</f>
        <v>90744.536</v>
      </c>
      <c r="H79" s="42">
        <f>+'[2]Informe_Fondane'!H79</f>
        <v>90744.536</v>
      </c>
      <c r="I79" s="42">
        <f>+'[2]Informe_Fondane'!I79</f>
        <v>0</v>
      </c>
      <c r="J79" s="42">
        <f>+'[2]Informe_Fondane'!J79</f>
        <v>0</v>
      </c>
      <c r="K79" s="42">
        <f>+'[2]Informe_Fondane'!K79</f>
        <v>0</v>
      </c>
      <c r="L79" s="42">
        <f>+'[2]Informe_Fondane'!L79</f>
        <v>0</v>
      </c>
      <c r="M79" s="42">
        <f>+'[2]Informe_Fondane'!M79</f>
        <v>0</v>
      </c>
      <c r="N79" s="42">
        <f>+'[2]Informe_Fondane'!N79</f>
        <v>0</v>
      </c>
      <c r="O79" s="42">
        <f>+'[2]Informe_Fondane'!O79</f>
        <v>0</v>
      </c>
      <c r="P79" s="42">
        <f>+'[2]Informe_Fondane'!P79</f>
        <v>0</v>
      </c>
      <c r="Q79" s="42">
        <f>+'[2]Informe_Fondane'!Q79</f>
        <v>0</v>
      </c>
      <c r="R79" s="42">
        <f>+'[2]Informe_Fondane'!R79</f>
        <v>0</v>
      </c>
      <c r="S79" s="42">
        <f>+'[2]Informe_Fondane'!S79</f>
        <v>0</v>
      </c>
      <c r="T79" s="42">
        <f>SUM(H79:S79)</f>
        <v>90744.536</v>
      </c>
      <c r="U79" s="42">
        <f>+'[2]Informe_Fondane'!U79</f>
        <v>10462.551</v>
      </c>
      <c r="V79" s="42">
        <f>+'[2]Informe_Fondane'!V79</f>
        <v>0</v>
      </c>
      <c r="W79" s="42">
        <f>+'[2]Informe_Fondane'!W79</f>
        <v>0</v>
      </c>
      <c r="X79" s="42">
        <f>+'[2]Informe_Fondane'!X79</f>
        <v>0</v>
      </c>
      <c r="Y79" s="42">
        <f>+'[2]Informe_Fondane'!Y79</f>
        <v>0</v>
      </c>
      <c r="Z79" s="42">
        <f>+'[2]Informe_Fondane'!Z79</f>
        <v>0</v>
      </c>
      <c r="AA79" s="42">
        <f>+'[2]Informe_Fondane'!AA79</f>
        <v>0</v>
      </c>
      <c r="AB79" s="42">
        <f>+'[2]Informe_Fondane'!AB79</f>
        <v>0</v>
      </c>
      <c r="AC79" s="42">
        <f>+'[2]Informe_Fondane'!AC79</f>
        <v>0</v>
      </c>
      <c r="AD79" s="42">
        <f>+'[2]Informe_Fondane'!AD79</f>
        <v>0</v>
      </c>
      <c r="AE79" s="42">
        <f>+'[2]Informe_Fondane'!AE79</f>
        <v>0</v>
      </c>
      <c r="AF79" s="42">
        <f>+'[2]Informe_Fondane'!AF79</f>
        <v>0</v>
      </c>
      <c r="AG79" s="42">
        <f>SUM(U79:AF79)</f>
        <v>10462.551</v>
      </c>
      <c r="AH79" s="42">
        <f>+'[2]Informe_Fondane'!AH79</f>
        <v>10101.019</v>
      </c>
      <c r="AI79" s="42">
        <f>+'[2]Informe_Fondane'!AI79</f>
        <v>0</v>
      </c>
      <c r="AJ79" s="42">
        <f>+'[2]Informe_Fondane'!AJ79</f>
        <v>0</v>
      </c>
      <c r="AK79" s="42">
        <f>+'[2]Informe_Fondane'!AK79</f>
        <v>0</v>
      </c>
      <c r="AL79" s="42">
        <f>+'[2]Informe_Fondane'!AL79</f>
        <v>0</v>
      </c>
      <c r="AM79" s="42">
        <f>+'[2]Informe_Fondane'!AM79</f>
        <v>0</v>
      </c>
      <c r="AN79" s="42">
        <f>+'[2]Informe_Fondane'!AN79</f>
        <v>0</v>
      </c>
      <c r="AO79" s="42">
        <f>+'[2]Informe_Fondane'!AO79</f>
        <v>0</v>
      </c>
      <c r="AP79" s="42">
        <f>+'[2]Informe_Fondane'!AP79</f>
        <v>0</v>
      </c>
      <c r="AQ79" s="42">
        <f>+'[2]Informe_Fondane'!AQ79</f>
        <v>0</v>
      </c>
      <c r="AR79" s="42">
        <f>+'[2]Informe_Fondane'!AR79</f>
        <v>0</v>
      </c>
      <c r="AS79" s="42">
        <f>+'[2]Informe_Fondane'!AS79</f>
        <v>0</v>
      </c>
      <c r="AT79" s="42">
        <f>SUM(AH79:AS79)</f>
        <v>10101.019</v>
      </c>
      <c r="AU79" s="42">
        <f>+'[2]Informe_Fondane'!AU79</f>
        <v>10101.019</v>
      </c>
      <c r="AV79" s="42">
        <f>+'[2]Informe_Fondane'!AV79</f>
        <v>0</v>
      </c>
      <c r="AW79" s="42">
        <f>+'[2]Informe_Fondane'!AW79</f>
        <v>0</v>
      </c>
      <c r="AX79" s="42">
        <f>+'[2]Informe_Fondane'!AX79</f>
        <v>0</v>
      </c>
      <c r="AY79" s="42">
        <f>+'[2]Informe_Fondane'!AY79</f>
        <v>0</v>
      </c>
      <c r="AZ79" s="42">
        <f>+'[2]Informe_Fondane'!AZ79</f>
        <v>0</v>
      </c>
      <c r="BA79" s="42">
        <f>+'[2]Informe_Fondane'!BA79</f>
        <v>0</v>
      </c>
      <c r="BB79" s="42">
        <f>+'[2]Informe_Fondane'!BB79</f>
        <v>0</v>
      </c>
      <c r="BC79" s="42">
        <f>+'[2]Informe_Fondane'!BC79</f>
        <v>0</v>
      </c>
      <c r="BD79" s="42">
        <f>+'[2]Informe_Fondane'!BD79</f>
        <v>0</v>
      </c>
      <c r="BE79" s="42">
        <f>+'[2]Informe_Fondane'!BE79</f>
        <v>0</v>
      </c>
      <c r="BF79" s="42">
        <f>+'[2]Informe_Fondane'!BF79</f>
        <v>0</v>
      </c>
      <c r="BG79" s="42">
        <f>SUM(AU79:BF79)</f>
        <v>10101.019</v>
      </c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8"/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/>
      <c r="FC79" s="108"/>
      <c r="FD79" s="108"/>
      <c r="FE79" s="108"/>
      <c r="FF79" s="108"/>
      <c r="FG79" s="108"/>
      <c r="FH79" s="108"/>
      <c r="FI79" s="108"/>
      <c r="FJ79" s="108"/>
      <c r="FK79" s="108"/>
      <c r="FL79" s="106"/>
    </row>
    <row r="80" spans="1:61" s="29" customFormat="1" ht="11.25" customHeight="1" hidden="1">
      <c r="A80" s="45" t="s">
        <v>97</v>
      </c>
      <c r="B80" s="30">
        <v>20</v>
      </c>
      <c r="C80" s="46" t="s">
        <v>156</v>
      </c>
      <c r="D80" s="46">
        <f>+D81+D82</f>
        <v>90000</v>
      </c>
      <c r="E80" s="46">
        <f aca="true" t="shared" si="38" ref="E80:S80">+E81+E82</f>
        <v>0</v>
      </c>
      <c r="F80" s="46">
        <f t="shared" si="38"/>
        <v>0</v>
      </c>
      <c r="G80" s="46">
        <f t="shared" si="38"/>
        <v>90000</v>
      </c>
      <c r="H80" s="46">
        <f t="shared" si="38"/>
        <v>0</v>
      </c>
      <c r="I80" s="46">
        <f t="shared" si="38"/>
        <v>0</v>
      </c>
      <c r="J80" s="46">
        <f t="shared" si="38"/>
        <v>0</v>
      </c>
      <c r="K80" s="46">
        <f t="shared" si="38"/>
        <v>0</v>
      </c>
      <c r="L80" s="46">
        <f t="shared" si="38"/>
        <v>0</v>
      </c>
      <c r="M80" s="46">
        <f t="shared" si="38"/>
        <v>0</v>
      </c>
      <c r="N80" s="46">
        <f t="shared" si="38"/>
        <v>0</v>
      </c>
      <c r="O80" s="46">
        <f t="shared" si="38"/>
        <v>0</v>
      </c>
      <c r="P80" s="46">
        <f t="shared" si="38"/>
        <v>0</v>
      </c>
      <c r="Q80" s="46">
        <f t="shared" si="38"/>
        <v>0</v>
      </c>
      <c r="R80" s="46">
        <f t="shared" si="38"/>
        <v>0</v>
      </c>
      <c r="S80" s="46">
        <f t="shared" si="38"/>
        <v>0</v>
      </c>
      <c r="T80" s="46">
        <f>+T81+T82</f>
        <v>0</v>
      </c>
      <c r="U80" s="46">
        <f aca="true" t="shared" si="39" ref="U80:AF80">+U81+U82</f>
        <v>0</v>
      </c>
      <c r="V80" s="46">
        <f t="shared" si="39"/>
        <v>0</v>
      </c>
      <c r="W80" s="46">
        <f t="shared" si="39"/>
        <v>0</v>
      </c>
      <c r="X80" s="46">
        <f t="shared" si="39"/>
        <v>0</v>
      </c>
      <c r="Y80" s="46">
        <f t="shared" si="39"/>
        <v>0</v>
      </c>
      <c r="Z80" s="46">
        <f t="shared" si="39"/>
        <v>0</v>
      </c>
      <c r="AA80" s="46">
        <f t="shared" si="39"/>
        <v>0</v>
      </c>
      <c r="AB80" s="46">
        <f t="shared" si="39"/>
        <v>0</v>
      </c>
      <c r="AC80" s="46">
        <f t="shared" si="39"/>
        <v>0</v>
      </c>
      <c r="AD80" s="46">
        <f t="shared" si="39"/>
        <v>0</v>
      </c>
      <c r="AE80" s="46">
        <f t="shared" si="39"/>
        <v>0</v>
      </c>
      <c r="AF80" s="46">
        <f t="shared" si="39"/>
        <v>0</v>
      </c>
      <c r="AG80" s="46">
        <f>+AG81+AG82</f>
        <v>0</v>
      </c>
      <c r="AH80" s="46">
        <f aca="true" t="shared" si="40" ref="AH80:AS80">+AH81+AH82</f>
        <v>0</v>
      </c>
      <c r="AI80" s="46">
        <f t="shared" si="40"/>
        <v>0</v>
      </c>
      <c r="AJ80" s="46">
        <f t="shared" si="40"/>
        <v>0</v>
      </c>
      <c r="AK80" s="46">
        <f t="shared" si="40"/>
        <v>0</v>
      </c>
      <c r="AL80" s="46">
        <f t="shared" si="40"/>
        <v>0</v>
      </c>
      <c r="AM80" s="46">
        <f t="shared" si="40"/>
        <v>0</v>
      </c>
      <c r="AN80" s="46">
        <f t="shared" si="40"/>
        <v>0</v>
      </c>
      <c r="AO80" s="46">
        <f t="shared" si="40"/>
        <v>0</v>
      </c>
      <c r="AP80" s="46">
        <f t="shared" si="40"/>
        <v>0</v>
      </c>
      <c r="AQ80" s="46">
        <f t="shared" si="40"/>
        <v>0</v>
      </c>
      <c r="AR80" s="46">
        <f t="shared" si="40"/>
        <v>0</v>
      </c>
      <c r="AS80" s="46">
        <f t="shared" si="40"/>
        <v>0</v>
      </c>
      <c r="AT80" s="46">
        <f>+AT81+AT82</f>
        <v>0</v>
      </c>
      <c r="AU80" s="46">
        <f aca="true" t="shared" si="41" ref="AU80:BF80">+AU81+AU82</f>
        <v>0</v>
      </c>
      <c r="AV80" s="46">
        <f t="shared" si="41"/>
        <v>0</v>
      </c>
      <c r="AW80" s="46">
        <f t="shared" si="41"/>
        <v>0</v>
      </c>
      <c r="AX80" s="46">
        <f t="shared" si="41"/>
        <v>0</v>
      </c>
      <c r="AY80" s="46">
        <f t="shared" si="41"/>
        <v>0</v>
      </c>
      <c r="AZ80" s="46">
        <f t="shared" si="41"/>
        <v>0</v>
      </c>
      <c r="BA80" s="46">
        <f t="shared" si="41"/>
        <v>0</v>
      </c>
      <c r="BB80" s="46">
        <f t="shared" si="41"/>
        <v>0</v>
      </c>
      <c r="BC80" s="46">
        <f t="shared" si="41"/>
        <v>0</v>
      </c>
      <c r="BD80" s="46">
        <f t="shared" si="41"/>
        <v>0</v>
      </c>
      <c r="BE80" s="46">
        <f t="shared" si="41"/>
        <v>0</v>
      </c>
      <c r="BF80" s="46">
        <f t="shared" si="41"/>
        <v>0</v>
      </c>
      <c r="BG80" s="46">
        <f>+BG81+BG82</f>
        <v>0</v>
      </c>
      <c r="BH80" s="32"/>
      <c r="BI80" s="32"/>
    </row>
    <row r="81" spans="1:168" s="62" customFormat="1" ht="11.25" customHeight="1" hidden="1">
      <c r="A81" s="40" t="s">
        <v>98</v>
      </c>
      <c r="B81" s="62" t="s">
        <v>114</v>
      </c>
      <c r="C81" s="62" t="s">
        <v>99</v>
      </c>
      <c r="D81" s="62">
        <f>+'[2]Informe_Fondane'!D81</f>
        <v>20000</v>
      </c>
      <c r="E81" s="62">
        <f>+'[2]Informe_Fondane'!E81</f>
        <v>0</v>
      </c>
      <c r="F81" s="62">
        <f>+'[2]Informe_Fondane'!F81</f>
        <v>0</v>
      </c>
      <c r="G81" s="62">
        <f>+'[2]Informe_Fondane'!G81</f>
        <v>20000</v>
      </c>
      <c r="H81" s="62">
        <f>+'[2]Informe_Fondane'!H81</f>
        <v>0</v>
      </c>
      <c r="I81" s="62">
        <f>+'[2]Informe_Fondane'!I81</f>
        <v>0</v>
      </c>
      <c r="J81" s="62">
        <f>+'[2]Informe_Fondane'!J81</f>
        <v>0</v>
      </c>
      <c r="K81" s="62">
        <f>+'[2]Informe_Fondane'!K81</f>
        <v>0</v>
      </c>
      <c r="L81" s="62">
        <f>+'[2]Informe_Fondane'!L81</f>
        <v>0</v>
      </c>
      <c r="M81" s="62">
        <f>+'[2]Informe_Fondane'!M81</f>
        <v>0</v>
      </c>
      <c r="N81" s="62">
        <f>+'[2]Informe_Fondane'!N81</f>
        <v>0</v>
      </c>
      <c r="O81" s="62">
        <f>+'[2]Informe_Fondane'!O81</f>
        <v>0</v>
      </c>
      <c r="P81" s="62">
        <f>+'[2]Informe_Fondane'!P81</f>
        <v>0</v>
      </c>
      <c r="Q81" s="62">
        <f>+'[2]Informe_Fondane'!Q81</f>
        <v>0</v>
      </c>
      <c r="R81" s="62">
        <f>+'[2]Informe_Fondane'!R81</f>
        <v>0</v>
      </c>
      <c r="S81" s="62">
        <f>+'[2]Informe_Fondane'!S81</f>
        <v>0</v>
      </c>
      <c r="T81" s="62">
        <f>SUM(H81:S81)</f>
        <v>0</v>
      </c>
      <c r="U81" s="62">
        <f>+'[2]Informe_Fondane'!U81</f>
        <v>0</v>
      </c>
      <c r="V81" s="62">
        <f>+'[2]Informe_Fondane'!V81</f>
        <v>0</v>
      </c>
      <c r="W81" s="62">
        <f>+'[2]Informe_Fondane'!W81</f>
        <v>0</v>
      </c>
      <c r="X81" s="62">
        <f>+'[2]Informe_Fondane'!X81</f>
        <v>0</v>
      </c>
      <c r="Y81" s="62">
        <f>+'[2]Informe_Fondane'!Y81</f>
        <v>0</v>
      </c>
      <c r="Z81" s="62">
        <f>+'[2]Informe_Fondane'!Z81</f>
        <v>0</v>
      </c>
      <c r="AA81" s="62">
        <f>+'[2]Informe_Fondane'!AA81</f>
        <v>0</v>
      </c>
      <c r="AB81" s="62">
        <f>+'[2]Informe_Fondane'!AB81</f>
        <v>0</v>
      </c>
      <c r="AC81" s="62">
        <f>+'[2]Informe_Fondane'!AC81</f>
        <v>0</v>
      </c>
      <c r="AD81" s="62">
        <f>+'[2]Informe_Fondane'!AD81</f>
        <v>0</v>
      </c>
      <c r="AE81" s="62">
        <f>+'[2]Informe_Fondane'!AE81</f>
        <v>0</v>
      </c>
      <c r="AF81" s="62">
        <f>+'[2]Informe_Fondane'!AF81</f>
        <v>0</v>
      </c>
      <c r="AG81" s="62">
        <f>SUM(U81:AF81)</f>
        <v>0</v>
      </c>
      <c r="AH81" s="62">
        <f>+'[2]Informe_Fondane'!AH81</f>
        <v>0</v>
      </c>
      <c r="AI81" s="62">
        <f>+'[2]Informe_Fondane'!AI81</f>
        <v>0</v>
      </c>
      <c r="AJ81" s="62">
        <f>+'[2]Informe_Fondane'!AJ81</f>
        <v>0</v>
      </c>
      <c r="AK81" s="62">
        <f>+'[2]Informe_Fondane'!AK81</f>
        <v>0</v>
      </c>
      <c r="AL81" s="62">
        <f>+'[2]Informe_Fondane'!AL81</f>
        <v>0</v>
      </c>
      <c r="AM81" s="62">
        <f>+'[2]Informe_Fondane'!AM81</f>
        <v>0</v>
      </c>
      <c r="AN81" s="62">
        <f>+'[2]Informe_Fondane'!AN81</f>
        <v>0</v>
      </c>
      <c r="AO81" s="62">
        <f>+'[2]Informe_Fondane'!AO81</f>
        <v>0</v>
      </c>
      <c r="AP81" s="62">
        <f>+'[2]Informe_Fondane'!AP81</f>
        <v>0</v>
      </c>
      <c r="AQ81" s="62">
        <f>+'[2]Informe_Fondane'!AQ81</f>
        <v>0</v>
      </c>
      <c r="AR81" s="62">
        <f>+'[2]Informe_Fondane'!AR81</f>
        <v>0</v>
      </c>
      <c r="AS81" s="62">
        <f>+'[2]Informe_Fondane'!AS81</f>
        <v>0</v>
      </c>
      <c r="AT81" s="62">
        <f>SUM(AH81:AS81)</f>
        <v>0</v>
      </c>
      <c r="AU81" s="62">
        <f>+'[2]Informe_Fondane'!AU81</f>
        <v>0</v>
      </c>
      <c r="AV81" s="62">
        <f>+'[2]Informe_Fondane'!AV81</f>
        <v>0</v>
      </c>
      <c r="AW81" s="62">
        <f>+'[2]Informe_Fondane'!AW81</f>
        <v>0</v>
      </c>
      <c r="AX81" s="62">
        <f>+'[2]Informe_Fondane'!AX81</f>
        <v>0</v>
      </c>
      <c r="AY81" s="62">
        <f>+'[2]Informe_Fondane'!AY81</f>
        <v>0</v>
      </c>
      <c r="AZ81" s="62">
        <f>+'[2]Informe_Fondane'!AZ81</f>
        <v>0</v>
      </c>
      <c r="BA81" s="62">
        <f>+'[2]Informe_Fondane'!BA81</f>
        <v>0</v>
      </c>
      <c r="BB81" s="62">
        <f>+'[2]Informe_Fondane'!BB81</f>
        <v>0</v>
      </c>
      <c r="BC81" s="62">
        <f>+'[2]Informe_Fondane'!BC81</f>
        <v>0</v>
      </c>
      <c r="BD81" s="62">
        <f>+'[2]Informe_Fondane'!BD81</f>
        <v>0</v>
      </c>
      <c r="BE81" s="62">
        <f>+'[2]Informe_Fondane'!BE81</f>
        <v>0</v>
      </c>
      <c r="BF81" s="62">
        <f>+'[2]Informe_Fondane'!BF81</f>
        <v>0</v>
      </c>
      <c r="BG81" s="62">
        <f>SUM(AU81:BF81)</f>
        <v>0</v>
      </c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6"/>
    </row>
    <row r="82" spans="1:168" s="62" customFormat="1" ht="11.25" customHeight="1" hidden="1">
      <c r="A82" s="40" t="s">
        <v>100</v>
      </c>
      <c r="B82" s="62" t="s">
        <v>114</v>
      </c>
      <c r="C82" s="62" t="s">
        <v>101</v>
      </c>
      <c r="D82" s="62">
        <f>+'[2]Informe_Fondane'!D82</f>
        <v>70000</v>
      </c>
      <c r="E82" s="62">
        <f>+'[2]Informe_Fondane'!E82</f>
        <v>0</v>
      </c>
      <c r="F82" s="62">
        <f>+'[2]Informe_Fondane'!F82</f>
        <v>0</v>
      </c>
      <c r="G82" s="62">
        <f>+'[2]Informe_Fondane'!G82</f>
        <v>70000</v>
      </c>
      <c r="H82" s="62">
        <f>+'[2]Informe_Fondane'!H82</f>
        <v>0</v>
      </c>
      <c r="I82" s="62">
        <f>+'[2]Informe_Fondane'!I82</f>
        <v>0</v>
      </c>
      <c r="J82" s="62">
        <f>+'[2]Informe_Fondane'!J82</f>
        <v>0</v>
      </c>
      <c r="K82" s="62">
        <f>+'[2]Informe_Fondane'!K82</f>
        <v>0</v>
      </c>
      <c r="L82" s="62">
        <f>+'[2]Informe_Fondane'!L82</f>
        <v>0</v>
      </c>
      <c r="M82" s="62">
        <f>+'[2]Informe_Fondane'!M82</f>
        <v>0</v>
      </c>
      <c r="N82" s="62">
        <f>+'[2]Informe_Fondane'!N82</f>
        <v>0</v>
      </c>
      <c r="O82" s="62">
        <f>+'[2]Informe_Fondane'!O82</f>
        <v>0</v>
      </c>
      <c r="P82" s="62">
        <f>+'[2]Informe_Fondane'!P82</f>
        <v>0</v>
      </c>
      <c r="Q82" s="62">
        <f>+'[2]Informe_Fondane'!Q82</f>
        <v>0</v>
      </c>
      <c r="R82" s="62">
        <f>+'[2]Informe_Fondane'!R82</f>
        <v>0</v>
      </c>
      <c r="S82" s="62">
        <f>+'[2]Informe_Fondane'!S82</f>
        <v>0</v>
      </c>
      <c r="T82" s="62">
        <f>SUM(H82:S82)</f>
        <v>0</v>
      </c>
      <c r="U82" s="62">
        <f>+'[2]Informe_Fondane'!U82</f>
        <v>0</v>
      </c>
      <c r="V82" s="62">
        <f>+'[2]Informe_Fondane'!V82</f>
        <v>0</v>
      </c>
      <c r="W82" s="62">
        <f>+'[2]Informe_Fondane'!W82</f>
        <v>0</v>
      </c>
      <c r="X82" s="62">
        <f>+'[2]Informe_Fondane'!X82</f>
        <v>0</v>
      </c>
      <c r="Y82" s="62">
        <f>+'[2]Informe_Fondane'!Y82</f>
        <v>0</v>
      </c>
      <c r="Z82" s="62">
        <f>+'[2]Informe_Fondane'!Z82</f>
        <v>0</v>
      </c>
      <c r="AA82" s="62">
        <f>+'[2]Informe_Fondane'!AA82</f>
        <v>0</v>
      </c>
      <c r="AB82" s="62">
        <f>+'[2]Informe_Fondane'!AB82</f>
        <v>0</v>
      </c>
      <c r="AC82" s="62">
        <f>+'[2]Informe_Fondane'!AC82</f>
        <v>0</v>
      </c>
      <c r="AD82" s="62">
        <f>+'[2]Informe_Fondane'!AD82</f>
        <v>0</v>
      </c>
      <c r="AE82" s="62">
        <f>+'[2]Informe_Fondane'!AE82</f>
        <v>0</v>
      </c>
      <c r="AF82" s="62">
        <f>+'[2]Informe_Fondane'!AF82</f>
        <v>0</v>
      </c>
      <c r="AG82" s="62">
        <f>SUM(U82:AF82)</f>
        <v>0</v>
      </c>
      <c r="AH82" s="62">
        <f>+'[2]Informe_Fondane'!AH82</f>
        <v>0</v>
      </c>
      <c r="AI82" s="62">
        <f>+'[2]Informe_Fondane'!AI82</f>
        <v>0</v>
      </c>
      <c r="AJ82" s="62">
        <f>+'[2]Informe_Fondane'!AJ82</f>
        <v>0</v>
      </c>
      <c r="AK82" s="62">
        <f>+'[2]Informe_Fondane'!AK82</f>
        <v>0</v>
      </c>
      <c r="AL82" s="62">
        <f>+'[2]Informe_Fondane'!AL82</f>
        <v>0</v>
      </c>
      <c r="AM82" s="62">
        <f>+'[2]Informe_Fondane'!AM82</f>
        <v>0</v>
      </c>
      <c r="AN82" s="62">
        <f>+'[2]Informe_Fondane'!AN82</f>
        <v>0</v>
      </c>
      <c r="AO82" s="62">
        <f>+'[2]Informe_Fondane'!AO82</f>
        <v>0</v>
      </c>
      <c r="AP82" s="62">
        <f>+'[2]Informe_Fondane'!AP82</f>
        <v>0</v>
      </c>
      <c r="AQ82" s="62">
        <f>+'[2]Informe_Fondane'!AQ82</f>
        <v>0</v>
      </c>
      <c r="AR82" s="62">
        <f>+'[2]Informe_Fondane'!AR82</f>
        <v>0</v>
      </c>
      <c r="AS82" s="62">
        <f>+'[2]Informe_Fondane'!AS82</f>
        <v>0</v>
      </c>
      <c r="AT82" s="62">
        <f>SUM(AH82:AS82)</f>
        <v>0</v>
      </c>
      <c r="AU82" s="62">
        <f>+'[2]Informe_Fondane'!AU82</f>
        <v>0</v>
      </c>
      <c r="AV82" s="62">
        <f>+'[2]Informe_Fondane'!AV82</f>
        <v>0</v>
      </c>
      <c r="AW82" s="62">
        <f>+'[2]Informe_Fondane'!AW82</f>
        <v>0</v>
      </c>
      <c r="AX82" s="62">
        <f>+'[2]Informe_Fondane'!AX82</f>
        <v>0</v>
      </c>
      <c r="AY82" s="62">
        <f>+'[2]Informe_Fondane'!AY82</f>
        <v>0</v>
      </c>
      <c r="AZ82" s="62">
        <f>+'[2]Informe_Fondane'!AZ82</f>
        <v>0</v>
      </c>
      <c r="BA82" s="62">
        <f>+'[2]Informe_Fondane'!BA82</f>
        <v>0</v>
      </c>
      <c r="BB82" s="62">
        <f>+'[2]Informe_Fondane'!BB82</f>
        <v>0</v>
      </c>
      <c r="BC82" s="62">
        <f>+'[2]Informe_Fondane'!BC82</f>
        <v>0</v>
      </c>
      <c r="BD82" s="62">
        <f>+'[2]Informe_Fondane'!BD82</f>
        <v>0</v>
      </c>
      <c r="BE82" s="62">
        <f>+'[2]Informe_Fondane'!BE82</f>
        <v>0</v>
      </c>
      <c r="BF82" s="62">
        <f>+'[2]Informe_Fondane'!BF82</f>
        <v>0</v>
      </c>
      <c r="BG82" s="62">
        <f>SUM(AU82:BF82)</f>
        <v>0</v>
      </c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/>
      <c r="FF82" s="108"/>
      <c r="FG82" s="108"/>
      <c r="FH82" s="108"/>
      <c r="FI82" s="108"/>
      <c r="FJ82" s="108"/>
      <c r="FK82" s="108"/>
      <c r="FL82" s="106"/>
    </row>
    <row r="83" spans="1:61" s="29" customFormat="1" ht="11.25" customHeight="1">
      <c r="A83" s="45" t="s">
        <v>179</v>
      </c>
      <c r="B83" s="30"/>
      <c r="C83" s="46" t="s">
        <v>16</v>
      </c>
      <c r="D83" s="46">
        <f>+D84</f>
        <v>6890000</v>
      </c>
      <c r="E83" s="46">
        <f aca="true" t="shared" si="42" ref="E83:S83">+E84</f>
        <v>0</v>
      </c>
      <c r="F83" s="46">
        <f t="shared" si="42"/>
        <v>0</v>
      </c>
      <c r="G83" s="46">
        <f t="shared" si="42"/>
        <v>6890000</v>
      </c>
      <c r="H83" s="46">
        <f t="shared" si="42"/>
        <v>1600623.91094</v>
      </c>
      <c r="I83" s="46">
        <f t="shared" si="42"/>
        <v>0</v>
      </c>
      <c r="J83" s="46">
        <f t="shared" si="42"/>
        <v>0</v>
      </c>
      <c r="K83" s="46">
        <f t="shared" si="42"/>
        <v>0</v>
      </c>
      <c r="L83" s="46">
        <f t="shared" si="42"/>
        <v>0</v>
      </c>
      <c r="M83" s="46">
        <f t="shared" si="42"/>
        <v>0</v>
      </c>
      <c r="N83" s="46">
        <f t="shared" si="42"/>
        <v>0</v>
      </c>
      <c r="O83" s="46">
        <f t="shared" si="42"/>
        <v>0</v>
      </c>
      <c r="P83" s="46">
        <f t="shared" si="42"/>
        <v>0</v>
      </c>
      <c r="Q83" s="46">
        <f t="shared" si="42"/>
        <v>0</v>
      </c>
      <c r="R83" s="46">
        <f t="shared" si="42"/>
        <v>0</v>
      </c>
      <c r="S83" s="46">
        <f t="shared" si="42"/>
        <v>0</v>
      </c>
      <c r="T83" s="46">
        <f aca="true" t="shared" si="43" ref="T83:BG83">+T84</f>
        <v>1600623.91094</v>
      </c>
      <c r="U83" s="46">
        <f t="shared" si="43"/>
        <v>1460289.8956199999</v>
      </c>
      <c r="V83" s="46">
        <f t="shared" si="43"/>
        <v>0</v>
      </c>
      <c r="W83" s="46">
        <f t="shared" si="43"/>
        <v>0</v>
      </c>
      <c r="X83" s="46">
        <f t="shared" si="43"/>
        <v>0</v>
      </c>
      <c r="Y83" s="46">
        <f t="shared" si="43"/>
        <v>0</v>
      </c>
      <c r="Z83" s="46">
        <f t="shared" si="43"/>
        <v>0</v>
      </c>
      <c r="AA83" s="46">
        <f t="shared" si="43"/>
        <v>0</v>
      </c>
      <c r="AB83" s="46">
        <f t="shared" si="43"/>
        <v>0</v>
      </c>
      <c r="AC83" s="46">
        <f t="shared" si="43"/>
        <v>0</v>
      </c>
      <c r="AD83" s="46">
        <f t="shared" si="43"/>
        <v>0</v>
      </c>
      <c r="AE83" s="46">
        <f t="shared" si="43"/>
        <v>0</v>
      </c>
      <c r="AF83" s="46">
        <f t="shared" si="43"/>
        <v>0</v>
      </c>
      <c r="AG83" s="46">
        <f t="shared" si="43"/>
        <v>1460289.8956199999</v>
      </c>
      <c r="AH83" s="46">
        <f t="shared" si="43"/>
        <v>17.583419999999997</v>
      </c>
      <c r="AI83" s="46">
        <f t="shared" si="43"/>
        <v>0</v>
      </c>
      <c r="AJ83" s="46">
        <f t="shared" si="43"/>
        <v>0</v>
      </c>
      <c r="AK83" s="46">
        <f t="shared" si="43"/>
        <v>0</v>
      </c>
      <c r="AL83" s="46">
        <f t="shared" si="43"/>
        <v>0</v>
      </c>
      <c r="AM83" s="46">
        <f t="shared" si="43"/>
        <v>0</v>
      </c>
      <c r="AN83" s="46">
        <f t="shared" si="43"/>
        <v>0</v>
      </c>
      <c r="AO83" s="46">
        <f t="shared" si="43"/>
        <v>0</v>
      </c>
      <c r="AP83" s="46">
        <f t="shared" si="43"/>
        <v>0</v>
      </c>
      <c r="AQ83" s="46">
        <f t="shared" si="43"/>
        <v>0</v>
      </c>
      <c r="AR83" s="46">
        <f t="shared" si="43"/>
        <v>0</v>
      </c>
      <c r="AS83" s="46">
        <f t="shared" si="43"/>
        <v>0</v>
      </c>
      <c r="AT83" s="46">
        <f t="shared" si="43"/>
        <v>17.583419999999997</v>
      </c>
      <c r="AU83" s="46">
        <f t="shared" si="43"/>
        <v>17.583419999999997</v>
      </c>
      <c r="AV83" s="46">
        <f t="shared" si="43"/>
        <v>0</v>
      </c>
      <c r="AW83" s="46">
        <f t="shared" si="43"/>
        <v>0</v>
      </c>
      <c r="AX83" s="46">
        <f t="shared" si="43"/>
        <v>0</v>
      </c>
      <c r="AY83" s="46">
        <f t="shared" si="43"/>
        <v>0</v>
      </c>
      <c r="AZ83" s="46">
        <f t="shared" si="43"/>
        <v>0</v>
      </c>
      <c r="BA83" s="46">
        <f t="shared" si="43"/>
        <v>0</v>
      </c>
      <c r="BB83" s="46">
        <f t="shared" si="43"/>
        <v>0</v>
      </c>
      <c r="BC83" s="46">
        <f t="shared" si="43"/>
        <v>0</v>
      </c>
      <c r="BD83" s="46">
        <f t="shared" si="43"/>
        <v>0</v>
      </c>
      <c r="BE83" s="46">
        <f t="shared" si="43"/>
        <v>0</v>
      </c>
      <c r="BF83" s="46">
        <f t="shared" si="43"/>
        <v>0</v>
      </c>
      <c r="BG83" s="46">
        <f t="shared" si="43"/>
        <v>17.583419999999997</v>
      </c>
      <c r="BH83" s="32"/>
      <c r="BI83" s="32"/>
    </row>
    <row r="84" spans="1:168" s="62" customFormat="1" ht="11.25" customHeight="1">
      <c r="A84" s="40" t="s">
        <v>157</v>
      </c>
      <c r="B84" s="62" t="s">
        <v>114</v>
      </c>
      <c r="C84" s="62" t="s">
        <v>158</v>
      </c>
      <c r="D84" s="40">
        <f>+'[2]Informe_Fondane'!D84</f>
        <v>6890000</v>
      </c>
      <c r="E84" s="40">
        <f>+'[2]Informe_Fondane'!E84</f>
        <v>0</v>
      </c>
      <c r="F84" s="40">
        <f>+'[2]Informe_Fondane'!F84</f>
        <v>0</v>
      </c>
      <c r="G84" s="104">
        <f>+'[2]Informe_Fondane'!G84</f>
        <v>6890000</v>
      </c>
      <c r="H84" s="104">
        <f>+'[2]Informe_Fondane'!H84</f>
        <v>1600623.91094</v>
      </c>
      <c r="I84" s="62">
        <f>+'[2]Informe_Fondane'!I84</f>
        <v>0</v>
      </c>
      <c r="J84" s="62">
        <f>+'[2]Informe_Fondane'!J84</f>
        <v>0</v>
      </c>
      <c r="K84" s="62">
        <f>+'[2]Informe_Fondane'!K84</f>
        <v>0</v>
      </c>
      <c r="L84" s="62">
        <f>+'[2]Informe_Fondane'!L84</f>
        <v>0</v>
      </c>
      <c r="M84" s="62">
        <f>+'[2]Informe_Fondane'!M84</f>
        <v>0</v>
      </c>
      <c r="N84" s="62">
        <f>+'[2]Informe_Fondane'!N84</f>
        <v>0</v>
      </c>
      <c r="O84" s="62">
        <f>+'[2]Informe_Fondane'!O84</f>
        <v>0</v>
      </c>
      <c r="P84" s="62">
        <f>+'[2]Informe_Fondane'!P84</f>
        <v>0</v>
      </c>
      <c r="Q84" s="62">
        <f>+'[2]Informe_Fondane'!Q84</f>
        <v>0</v>
      </c>
      <c r="R84" s="62">
        <f>+'[2]Informe_Fondane'!R84</f>
        <v>0</v>
      </c>
      <c r="S84" s="62">
        <f>+'[2]Informe_Fondane'!S84</f>
        <v>0</v>
      </c>
      <c r="T84" s="62">
        <f>SUM(H84:S84)</f>
        <v>1600623.91094</v>
      </c>
      <c r="U84" s="62">
        <f>+'[2]Informe_Fondane'!U84</f>
        <v>1460289.8956199999</v>
      </c>
      <c r="V84" s="62">
        <f>+'[2]Informe_Fondane'!V84</f>
        <v>0</v>
      </c>
      <c r="W84" s="62">
        <f>+'[2]Informe_Fondane'!W84</f>
        <v>0</v>
      </c>
      <c r="X84" s="62">
        <f>+'[2]Informe_Fondane'!X84</f>
        <v>0</v>
      </c>
      <c r="Y84" s="62">
        <f>+'[2]Informe_Fondane'!Y84</f>
        <v>0</v>
      </c>
      <c r="Z84" s="62">
        <f>+'[2]Informe_Fondane'!Z84</f>
        <v>0</v>
      </c>
      <c r="AA84" s="62">
        <f>+'[2]Informe_Fondane'!AA84</f>
        <v>0</v>
      </c>
      <c r="AB84" s="62">
        <f>+'[2]Informe_Fondane'!AB84</f>
        <v>0</v>
      </c>
      <c r="AC84" s="62">
        <f>+'[2]Informe_Fondane'!AC84</f>
        <v>0</v>
      </c>
      <c r="AD84" s="62">
        <f>+'[2]Informe_Fondane'!AD84</f>
        <v>0</v>
      </c>
      <c r="AE84" s="62">
        <f>+'[2]Informe_Fondane'!AE84</f>
        <v>0</v>
      </c>
      <c r="AF84" s="62">
        <f>+'[2]Informe_Fondane'!AF84</f>
        <v>0</v>
      </c>
      <c r="AG84" s="104">
        <f>SUM(U84:AF84)</f>
        <v>1460289.8956199999</v>
      </c>
      <c r="AH84" s="104">
        <f>+'[2]Informe_Fondane'!AH84</f>
        <v>17.583419999999997</v>
      </c>
      <c r="AI84" s="62">
        <f>+'[2]Informe_Fondane'!AI84</f>
        <v>0</v>
      </c>
      <c r="AJ84" s="62">
        <f>+'[2]Informe_Fondane'!AJ84</f>
        <v>0</v>
      </c>
      <c r="AK84" s="62">
        <f>+'[2]Informe_Fondane'!AK84</f>
        <v>0</v>
      </c>
      <c r="AL84" s="62">
        <f>+'[2]Informe_Fondane'!AL84</f>
        <v>0</v>
      </c>
      <c r="AM84" s="62">
        <f>+'[2]Informe_Fondane'!AM84</f>
        <v>0</v>
      </c>
      <c r="AN84" s="62">
        <f>+'[2]Informe_Fondane'!AN84</f>
        <v>0</v>
      </c>
      <c r="AO84" s="62">
        <f>+'[2]Informe_Fondane'!AO84</f>
        <v>0</v>
      </c>
      <c r="AP84" s="62">
        <f>+'[2]Informe_Fondane'!AP84</f>
        <v>0</v>
      </c>
      <c r="AQ84" s="62">
        <f>+'[2]Informe_Fondane'!AQ84</f>
        <v>0</v>
      </c>
      <c r="AR84" s="62">
        <f>+'[2]Informe_Fondane'!AR84</f>
        <v>0</v>
      </c>
      <c r="AS84" s="62">
        <f>+'[2]Informe_Fondane'!AS84</f>
        <v>0</v>
      </c>
      <c r="AT84" s="104">
        <f>SUM(AH84:AS84)</f>
        <v>17.583419999999997</v>
      </c>
      <c r="AU84" s="104">
        <f>+'[2]Informe_Fondane'!AU84</f>
        <v>17.583419999999997</v>
      </c>
      <c r="AV84" s="62">
        <f>+'[2]Informe_Fondane'!AV84</f>
        <v>0</v>
      </c>
      <c r="AW84" s="62">
        <f>+'[2]Informe_Fondane'!AW84</f>
        <v>0</v>
      </c>
      <c r="AX84" s="62">
        <f>+'[2]Informe_Fondane'!AX84</f>
        <v>0</v>
      </c>
      <c r="AY84" s="62">
        <f>+'[2]Informe_Fondane'!AY84</f>
        <v>0</v>
      </c>
      <c r="AZ84" s="62">
        <f>+'[2]Informe_Fondane'!AZ84</f>
        <v>0</v>
      </c>
      <c r="BA84" s="62">
        <f>+'[2]Informe_Fondane'!BA84</f>
        <v>0</v>
      </c>
      <c r="BB84" s="62">
        <f>+'[2]Informe_Fondane'!BB84</f>
        <v>0</v>
      </c>
      <c r="BC84" s="62">
        <f>+'[2]Informe_Fondane'!BC84</f>
        <v>0</v>
      </c>
      <c r="BD84" s="62">
        <f>+'[2]Informe_Fondane'!BD84</f>
        <v>0</v>
      </c>
      <c r="BE84" s="62">
        <f>+'[2]Informe_Fondane'!BE84</f>
        <v>0</v>
      </c>
      <c r="BF84" s="62">
        <f>+'[2]Informe_Fondane'!BF84</f>
        <v>0</v>
      </c>
      <c r="BG84" s="104">
        <f>SUM(AU84:BF84)</f>
        <v>17.583419999999997</v>
      </c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/>
      <c r="EL84" s="108"/>
      <c r="EM84" s="108"/>
      <c r="EN84" s="108"/>
      <c r="EO84" s="108"/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/>
      <c r="FC84" s="108"/>
      <c r="FD84" s="108"/>
      <c r="FE84" s="108"/>
      <c r="FF84" s="108"/>
      <c r="FG84" s="108"/>
      <c r="FH84" s="108"/>
      <c r="FI84" s="108"/>
      <c r="FJ84" s="108"/>
      <c r="FK84" s="108"/>
      <c r="FL84" s="106"/>
    </row>
    <row r="85" spans="1:61" s="29" customFormat="1" ht="11.25" customHeight="1">
      <c r="A85" s="118" t="s">
        <v>102</v>
      </c>
      <c r="B85" s="119"/>
      <c r="C85" s="120"/>
      <c r="D85" s="46">
        <f aca="true" t="shared" si="44" ref="D85:AI85">D83+D7</f>
        <v>7921027.41</v>
      </c>
      <c r="E85" s="46">
        <f t="shared" si="44"/>
        <v>814.25</v>
      </c>
      <c r="F85" s="46">
        <f t="shared" si="44"/>
        <v>814.25</v>
      </c>
      <c r="G85" s="46">
        <f t="shared" si="44"/>
        <v>7921027.41</v>
      </c>
      <c r="H85" s="46">
        <f t="shared" si="44"/>
        <v>1864851.5357300001</v>
      </c>
      <c r="I85" s="46">
        <f t="shared" si="44"/>
        <v>0</v>
      </c>
      <c r="J85" s="46">
        <f t="shared" si="44"/>
        <v>0</v>
      </c>
      <c r="K85" s="46">
        <f t="shared" si="44"/>
        <v>0</v>
      </c>
      <c r="L85" s="46">
        <f t="shared" si="44"/>
        <v>0</v>
      </c>
      <c r="M85" s="46">
        <f t="shared" si="44"/>
        <v>0</v>
      </c>
      <c r="N85" s="46">
        <f t="shared" si="44"/>
        <v>0</v>
      </c>
      <c r="O85" s="46">
        <f t="shared" si="44"/>
        <v>0</v>
      </c>
      <c r="P85" s="46">
        <f t="shared" si="44"/>
        <v>0</v>
      </c>
      <c r="Q85" s="46">
        <f t="shared" si="44"/>
        <v>0</v>
      </c>
      <c r="R85" s="46">
        <f t="shared" si="44"/>
        <v>0</v>
      </c>
      <c r="S85" s="46">
        <f t="shared" si="44"/>
        <v>0</v>
      </c>
      <c r="T85" s="46">
        <f t="shared" si="44"/>
        <v>1864851.5357300001</v>
      </c>
      <c r="U85" s="46">
        <f t="shared" si="44"/>
        <v>1579563.6313599998</v>
      </c>
      <c r="V85" s="46">
        <f t="shared" si="44"/>
        <v>0</v>
      </c>
      <c r="W85" s="46">
        <f t="shared" si="44"/>
        <v>0</v>
      </c>
      <c r="X85" s="46">
        <f t="shared" si="44"/>
        <v>0</v>
      </c>
      <c r="Y85" s="46">
        <f t="shared" si="44"/>
        <v>0</v>
      </c>
      <c r="Z85" s="46">
        <f t="shared" si="44"/>
        <v>0</v>
      </c>
      <c r="AA85" s="46">
        <f t="shared" si="44"/>
        <v>0</v>
      </c>
      <c r="AB85" s="46">
        <f t="shared" si="44"/>
        <v>0</v>
      </c>
      <c r="AC85" s="46">
        <f t="shared" si="44"/>
        <v>0</v>
      </c>
      <c r="AD85" s="46">
        <f t="shared" si="44"/>
        <v>0</v>
      </c>
      <c r="AE85" s="46">
        <f t="shared" si="44"/>
        <v>0</v>
      </c>
      <c r="AF85" s="46">
        <f t="shared" si="44"/>
        <v>0</v>
      </c>
      <c r="AG85" s="46">
        <f t="shared" si="44"/>
        <v>1579563.6313599998</v>
      </c>
      <c r="AH85" s="46">
        <f t="shared" si="44"/>
        <v>13868.559350000001</v>
      </c>
      <c r="AI85" s="46">
        <f t="shared" si="44"/>
        <v>0</v>
      </c>
      <c r="AJ85" s="46">
        <f aca="true" t="shared" si="45" ref="AJ85:BG85">AJ83+AJ7</f>
        <v>0</v>
      </c>
      <c r="AK85" s="46">
        <f t="shared" si="45"/>
        <v>0</v>
      </c>
      <c r="AL85" s="46">
        <f t="shared" si="45"/>
        <v>0</v>
      </c>
      <c r="AM85" s="46">
        <f t="shared" si="45"/>
        <v>0</v>
      </c>
      <c r="AN85" s="46">
        <f t="shared" si="45"/>
        <v>0</v>
      </c>
      <c r="AO85" s="46">
        <f t="shared" si="45"/>
        <v>0</v>
      </c>
      <c r="AP85" s="46">
        <f t="shared" si="45"/>
        <v>0</v>
      </c>
      <c r="AQ85" s="46">
        <f t="shared" si="45"/>
        <v>0</v>
      </c>
      <c r="AR85" s="46">
        <f t="shared" si="45"/>
        <v>0</v>
      </c>
      <c r="AS85" s="46">
        <f t="shared" si="45"/>
        <v>0</v>
      </c>
      <c r="AT85" s="46">
        <f t="shared" si="45"/>
        <v>13868.559350000001</v>
      </c>
      <c r="AU85" s="46">
        <f t="shared" si="45"/>
        <v>13868.559350000001</v>
      </c>
      <c r="AV85" s="46">
        <f t="shared" si="45"/>
        <v>0</v>
      </c>
      <c r="AW85" s="46">
        <f t="shared" si="45"/>
        <v>0</v>
      </c>
      <c r="AX85" s="46">
        <f t="shared" si="45"/>
        <v>0</v>
      </c>
      <c r="AY85" s="46">
        <f t="shared" si="45"/>
        <v>0</v>
      </c>
      <c r="AZ85" s="46">
        <f t="shared" si="45"/>
        <v>0</v>
      </c>
      <c r="BA85" s="46">
        <f t="shared" si="45"/>
        <v>0</v>
      </c>
      <c r="BB85" s="46">
        <f t="shared" si="45"/>
        <v>0</v>
      </c>
      <c r="BC85" s="46">
        <f t="shared" si="45"/>
        <v>0</v>
      </c>
      <c r="BD85" s="46">
        <f t="shared" si="45"/>
        <v>0</v>
      </c>
      <c r="BE85" s="46">
        <f t="shared" si="45"/>
        <v>0</v>
      </c>
      <c r="BF85" s="46">
        <f t="shared" si="45"/>
        <v>0</v>
      </c>
      <c r="BG85" s="46">
        <f t="shared" si="45"/>
        <v>13868.559350000001</v>
      </c>
      <c r="BH85" s="32"/>
      <c r="BI85" s="32"/>
    </row>
    <row r="86" spans="1:59" s="29" customFormat="1" ht="15" customHeight="1">
      <c r="A86" s="47"/>
      <c r="B86" s="47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</row>
    <row r="87" spans="1:61" ht="12" customHeight="1">
      <c r="A87" s="39"/>
      <c r="C87" s="113" t="s">
        <v>201</v>
      </c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</row>
    <row r="88" spans="4:59" ht="12" customHeight="1"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</row>
    <row r="89" spans="4:64" ht="12" customHeight="1">
      <c r="D89" s="50"/>
      <c r="E89" s="50"/>
      <c r="F89" s="50"/>
      <c r="G89" s="50"/>
      <c r="H89" s="50">
        <f>'[1]Ene_SIIF'!T52</f>
        <v>0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49"/>
    </row>
    <row r="90" spans="3:63" ht="12" customHeight="1">
      <c r="C90" s="28" t="s">
        <v>168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</row>
    <row r="91" spans="3:47" ht="12" customHeight="1">
      <c r="C91" s="28" t="s">
        <v>169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</row>
    <row r="92" spans="4:47" ht="12" customHeight="1"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</row>
    <row r="93" spans="4:47" ht="12" customHeight="1"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</row>
    <row r="94" spans="4:47" ht="12" customHeight="1"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</row>
    <row r="95" spans="4:47" ht="12" customHeight="1"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</row>
    <row r="96" spans="4:47" ht="12" customHeight="1"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</row>
    <row r="97" spans="4:47" ht="12" customHeight="1"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</row>
    <row r="98" spans="4:47" ht="12" customHeight="1"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</row>
    <row r="99" spans="4:47" ht="12" customHeight="1"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</row>
    <row r="100" spans="4:47" ht="12" customHeight="1"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</row>
    <row r="101" spans="4:47" ht="12" customHeight="1"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</row>
    <row r="102" spans="4:47" ht="12" customHeight="1"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</row>
    <row r="103" spans="4:47" ht="12" customHeight="1"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</row>
    <row r="104" spans="4:47" ht="12" customHeight="1"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</row>
    <row r="105" spans="4:47" ht="12" customHeight="1"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</row>
    <row r="106" spans="4:47" ht="12" customHeight="1"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</row>
    <row r="107" spans="4:47" ht="12" customHeight="1"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</row>
    <row r="108" spans="4:47" ht="12" customHeight="1"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</row>
    <row r="109" spans="4:47" ht="12" customHeight="1"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</row>
    <row r="110" spans="4:47" ht="12" customHeight="1"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</row>
    <row r="111" spans="4:47" ht="12" customHeight="1"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</row>
    <row r="112" spans="4:47" ht="12" customHeight="1"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</row>
  </sheetData>
  <sheetProtection/>
  <mergeCells count="10">
    <mergeCell ref="C87:BI87"/>
    <mergeCell ref="Y5:AE5"/>
    <mergeCell ref="BF5:BG5"/>
    <mergeCell ref="A85:C85"/>
    <mergeCell ref="BF1:BG1"/>
    <mergeCell ref="U2:BE2"/>
    <mergeCell ref="BF2:BG2"/>
    <mergeCell ref="BF3:BG3"/>
    <mergeCell ref="C4:BE4"/>
    <mergeCell ref="BF4:B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1"/>
  <sheetViews>
    <sheetView showGridLines="0" showZeros="0" zoomScalePageLayoutView="0" workbookViewId="0" topLeftCell="A1">
      <pane xSplit="3" ySplit="6" topLeftCell="D3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R7" sqref="R7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7" customWidth="1"/>
    <col min="5" max="5" width="11.00390625" style="17" customWidth="1"/>
    <col min="6" max="16" width="11.00390625" style="6" hidden="1" customWidth="1"/>
    <col min="17" max="17" width="11.00390625" style="6" customWidth="1"/>
    <col min="18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63"/>
      <c r="B1" s="64"/>
      <c r="C1" s="65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3"/>
      <c r="P1" s="97" t="s">
        <v>185</v>
      </c>
      <c r="Q1" s="90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s="1" customFormat="1" ht="27.75">
      <c r="A2" s="69"/>
      <c r="B2" s="70"/>
      <c r="C2" s="71"/>
      <c r="D2" s="134" t="s">
        <v>194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  <c r="P2" s="99" t="s">
        <v>192</v>
      </c>
      <c r="Q2" s="100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s="1" customFormat="1" ht="28.5" thickBot="1">
      <c r="A3" s="73"/>
      <c r="B3" s="74"/>
      <c r="C3" s="7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3"/>
      <c r="P3" s="135" t="s">
        <v>188</v>
      </c>
      <c r="Q3" s="136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17" s="1" customFormat="1" ht="15.75" customHeight="1">
      <c r="A4" s="102" t="s">
        <v>190</v>
      </c>
      <c r="B4" s="101"/>
      <c r="C4" s="137" t="s">
        <v>107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  <c r="P4" s="131" t="s">
        <v>199</v>
      </c>
      <c r="Q4" s="132"/>
    </row>
    <row r="5" spans="1:17" s="1" customFormat="1" ht="17.25" customHeight="1" thickBot="1">
      <c r="A5" s="82" t="s">
        <v>189</v>
      </c>
      <c r="B5" s="84"/>
      <c r="C5" s="84"/>
      <c r="D5" s="139"/>
      <c r="E5" s="139"/>
      <c r="F5" s="139"/>
      <c r="G5" s="139"/>
      <c r="H5" s="139"/>
      <c r="I5" s="139"/>
      <c r="J5" s="139"/>
      <c r="K5" s="103"/>
      <c r="L5" s="103"/>
      <c r="M5" s="103"/>
      <c r="N5" s="103"/>
      <c r="O5" s="103"/>
      <c r="P5" s="116" t="s">
        <v>0</v>
      </c>
      <c r="Q5" s="117"/>
    </row>
    <row r="6" spans="1:17" s="1" customFormat="1" ht="22.5">
      <c r="A6" s="3" t="s">
        <v>1</v>
      </c>
      <c r="B6" s="3" t="s">
        <v>108</v>
      </c>
      <c r="C6" s="3" t="s">
        <v>2</v>
      </c>
      <c r="D6" s="4" t="s">
        <v>159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4" t="s">
        <v>177</v>
      </c>
      <c r="B7" s="19"/>
      <c r="C7" s="14" t="s">
        <v>180</v>
      </c>
      <c r="D7" s="5">
        <f>+D8</f>
        <v>61732.772379999995</v>
      </c>
      <c r="E7" s="5">
        <f aca="true" t="shared" si="0" ref="E7:Q7">+E8</f>
        <v>60137.90538000001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60137.90538000001</v>
      </c>
      <c r="R7" s="17"/>
    </row>
    <row r="8" spans="1:17" s="9" customFormat="1" ht="12.75">
      <c r="A8" s="21" t="s">
        <v>178</v>
      </c>
      <c r="B8" s="20"/>
      <c r="C8" s="21" t="s">
        <v>110</v>
      </c>
      <c r="D8" s="22">
        <f>+D9+D11+D29</f>
        <v>61732.772379999995</v>
      </c>
      <c r="E8" s="22">
        <f>+E9+E11+E29</f>
        <v>60137.90538000001</v>
      </c>
      <c r="F8" s="22">
        <f>+F9+F11+F29</f>
        <v>0</v>
      </c>
      <c r="G8" s="22">
        <f aca="true" t="shared" si="1" ref="G8:Q8">+G9+G11+G29</f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22">
        <f t="shared" si="1"/>
        <v>60137.90538000001</v>
      </c>
    </row>
    <row r="9" spans="1:17" s="2" customFormat="1" ht="11.25">
      <c r="A9" s="23" t="s">
        <v>111</v>
      </c>
      <c r="B9" s="13">
        <v>20</v>
      </c>
      <c r="C9" s="23" t="s">
        <v>112</v>
      </c>
      <c r="D9" s="24">
        <f>SUM(D10:D10)</f>
        <v>0</v>
      </c>
      <c r="E9" s="24">
        <f aca="true" t="shared" si="2" ref="E9:Q9">SUM(E10:E10)</f>
        <v>0</v>
      </c>
      <c r="F9" s="24">
        <f t="shared" si="2"/>
        <v>0</v>
      </c>
      <c r="G9" s="24">
        <f t="shared" si="2"/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0</v>
      </c>
    </row>
    <row r="10" spans="1:17" s="1" customFormat="1" ht="11.25">
      <c r="A10" s="12" t="s">
        <v>118</v>
      </c>
      <c r="B10" s="11" t="s">
        <v>114</v>
      </c>
      <c r="C10" s="52" t="s">
        <v>119</v>
      </c>
      <c r="D10" s="12">
        <f>+'[3]CxP_FONDANE16'!D10</f>
        <v>0</v>
      </c>
      <c r="E10" s="12">
        <f>+'[3]CxP_FONDANE16'!E10</f>
        <v>0</v>
      </c>
      <c r="F10" s="12">
        <f>+'[3]CxP_FONDANE16'!F10</f>
        <v>0</v>
      </c>
      <c r="G10" s="12">
        <f>+'[3]CxP_FONDANE16'!G10</f>
        <v>0</v>
      </c>
      <c r="H10" s="12">
        <f>+'[3]CxP_FONDANE16'!H10</f>
        <v>0</v>
      </c>
      <c r="I10" s="12">
        <f>+'[3]CxP_FONDANE16'!I10</f>
        <v>0</v>
      </c>
      <c r="J10" s="12">
        <f>+'[3]CxP_FONDANE16'!J10</f>
        <v>0</v>
      </c>
      <c r="K10" s="12">
        <f>+'[3]CxP_FONDANE16'!K10</f>
        <v>0</v>
      </c>
      <c r="L10" s="12">
        <f>+'[3]CxP_FONDANE16'!L10</f>
        <v>0</v>
      </c>
      <c r="M10" s="12">
        <f>+'[3]CxP_FONDANE16'!M10</f>
        <v>0</v>
      </c>
      <c r="N10" s="12">
        <f>+'[3]CxP_FONDANE16'!N10</f>
        <v>0</v>
      </c>
      <c r="O10" s="12">
        <f>+'[3]CxP_FONDANE16'!O10</f>
        <v>0</v>
      </c>
      <c r="P10" s="12">
        <f>+'[3]CxP_FONDANE16'!P10</f>
        <v>0</v>
      </c>
      <c r="Q10" s="12">
        <f>+'[3]CxP_FONDANE16'!Q10</f>
        <v>0</v>
      </c>
    </row>
    <row r="11" spans="1:17" s="2" customFormat="1" ht="11.25">
      <c r="A11" s="53" t="s">
        <v>176</v>
      </c>
      <c r="B11" s="54"/>
      <c r="C11" s="53" t="s">
        <v>181</v>
      </c>
      <c r="D11" s="55">
        <f>SUM(D12,D15,D19,D21,D23,D25,D27)</f>
        <v>61732.772379999995</v>
      </c>
      <c r="E11" s="55">
        <f>SUM(E12,E15,E19,E21,E23,E25,E27)</f>
        <v>60137.90538000001</v>
      </c>
      <c r="F11" s="55">
        <f>SUM(F12,F15,F19,F21,F23,F25,F27)</f>
        <v>0</v>
      </c>
      <c r="G11" s="55">
        <f aca="true" t="shared" si="3" ref="G11:Q11">SUM(G12,G15,G19,G21,G23,G25,G27)</f>
        <v>0</v>
      </c>
      <c r="H11" s="55">
        <f t="shared" si="3"/>
        <v>0</v>
      </c>
      <c r="I11" s="55">
        <f t="shared" si="3"/>
        <v>0</v>
      </c>
      <c r="J11" s="55">
        <f t="shared" si="3"/>
        <v>0</v>
      </c>
      <c r="K11" s="55">
        <f t="shared" si="3"/>
        <v>0</v>
      </c>
      <c r="L11" s="55">
        <f t="shared" si="3"/>
        <v>0</v>
      </c>
      <c r="M11" s="55">
        <f t="shared" si="3"/>
        <v>0</v>
      </c>
      <c r="N11" s="55">
        <f t="shared" si="3"/>
        <v>0</v>
      </c>
      <c r="O11" s="55">
        <f t="shared" si="3"/>
        <v>0</v>
      </c>
      <c r="P11" s="55">
        <f t="shared" si="3"/>
        <v>0</v>
      </c>
      <c r="Q11" s="55">
        <f t="shared" si="3"/>
        <v>60137.90538000001</v>
      </c>
    </row>
    <row r="12" spans="1:17" s="2" customFormat="1" ht="11.25">
      <c r="A12" s="23" t="s">
        <v>103</v>
      </c>
      <c r="B12" s="13">
        <v>20</v>
      </c>
      <c r="C12" s="23" t="s">
        <v>62</v>
      </c>
      <c r="D12" s="24">
        <f>SUM(D13:D14)</f>
        <v>13479.877079999998</v>
      </c>
      <c r="E12" s="24">
        <f aca="true" t="shared" si="4" ref="E12:Q12">SUM(E13:E14)</f>
        <v>12965.596280000002</v>
      </c>
      <c r="F12" s="24">
        <f>SUM(F13:F14)</f>
        <v>0</v>
      </c>
      <c r="G12" s="24">
        <f t="shared" si="4"/>
        <v>0</v>
      </c>
      <c r="H12" s="24">
        <f t="shared" si="4"/>
        <v>0</v>
      </c>
      <c r="I12" s="24">
        <f t="shared" si="4"/>
        <v>0</v>
      </c>
      <c r="J12" s="24">
        <f t="shared" si="4"/>
        <v>0</v>
      </c>
      <c r="K12" s="24">
        <f t="shared" si="4"/>
        <v>0</v>
      </c>
      <c r="L12" s="24">
        <f t="shared" si="4"/>
        <v>0</v>
      </c>
      <c r="M12" s="24">
        <f t="shared" si="4"/>
        <v>0</v>
      </c>
      <c r="N12" s="24">
        <f t="shared" si="4"/>
        <v>0</v>
      </c>
      <c r="O12" s="24">
        <f t="shared" si="4"/>
        <v>0</v>
      </c>
      <c r="P12" s="24">
        <f t="shared" si="4"/>
        <v>0</v>
      </c>
      <c r="Q12" s="24">
        <f t="shared" si="4"/>
        <v>12965.596280000002</v>
      </c>
    </row>
    <row r="13" spans="1:17" s="1" customFormat="1" ht="11.25">
      <c r="A13" s="12" t="s">
        <v>104</v>
      </c>
      <c r="B13" s="11" t="s">
        <v>114</v>
      </c>
      <c r="C13" s="52" t="s">
        <v>105</v>
      </c>
      <c r="D13" s="12">
        <f>+'[3]CxP_FONDANE16'!D13</f>
        <v>9098.55886</v>
      </c>
      <c r="E13" s="12">
        <f>+'[3]CxP_FONDANE16'!E13</f>
        <v>8787.280460000002</v>
      </c>
      <c r="F13" s="12">
        <f>+'[3]CxP_FONDANE16'!F13</f>
        <v>0</v>
      </c>
      <c r="G13" s="12">
        <f>+'[3]CxP_FONDANE16'!G13</f>
        <v>0</v>
      </c>
      <c r="H13" s="12">
        <f>+'[3]CxP_FONDANE16'!H13</f>
        <v>0</v>
      </c>
      <c r="I13" s="12">
        <f>+'[3]CxP_FONDANE16'!I13</f>
        <v>0</v>
      </c>
      <c r="J13" s="12">
        <f>+'[3]CxP_FONDANE16'!J13</f>
        <v>0</v>
      </c>
      <c r="K13" s="12">
        <f>+'[3]CxP_FONDANE16'!K13</f>
        <v>0</v>
      </c>
      <c r="L13" s="12">
        <f>+'[3]CxP_FONDANE16'!L13</f>
        <v>0</v>
      </c>
      <c r="M13" s="12">
        <f>+'[3]CxP_FONDANE16'!M13</f>
        <v>0</v>
      </c>
      <c r="N13" s="12">
        <f>+'[3]CxP_FONDANE16'!N13</f>
        <v>0</v>
      </c>
      <c r="O13" s="12">
        <f>+'[3]CxP_FONDANE16'!O13</f>
        <v>0</v>
      </c>
      <c r="P13" s="12">
        <f>+'[3]CxP_FONDANE16'!P13</f>
        <v>0</v>
      </c>
      <c r="Q13" s="12">
        <f>+'[3]CxP_FONDANE16'!Q13</f>
        <v>8787.280460000002</v>
      </c>
    </row>
    <row r="14" spans="1:17" s="1" customFormat="1" ht="11.25">
      <c r="A14" s="12" t="s">
        <v>69</v>
      </c>
      <c r="B14" s="11" t="s">
        <v>114</v>
      </c>
      <c r="C14" s="52" t="s">
        <v>70</v>
      </c>
      <c r="D14" s="12">
        <f>+'[3]CxP_FONDANE16'!D14</f>
        <v>4381.31822</v>
      </c>
      <c r="E14" s="12">
        <f>+'[3]CxP_FONDANE16'!E14</f>
        <v>4178.31582</v>
      </c>
      <c r="F14" s="12">
        <f>+'[3]CxP_FONDANE16'!F14</f>
        <v>0</v>
      </c>
      <c r="G14" s="12">
        <f>+'[3]CxP_FONDANE16'!G14</f>
        <v>0</v>
      </c>
      <c r="H14" s="12">
        <f>+'[3]CxP_FONDANE16'!H14</f>
        <v>0</v>
      </c>
      <c r="I14" s="12">
        <f>+'[3]CxP_FONDANE16'!I14</f>
        <v>0</v>
      </c>
      <c r="J14" s="12">
        <f>+'[3]CxP_FONDANE16'!J14</f>
        <v>0</v>
      </c>
      <c r="K14" s="12">
        <f>+'[3]CxP_FONDANE16'!K14</f>
        <v>0</v>
      </c>
      <c r="L14" s="12">
        <f>+'[3]CxP_FONDANE16'!L14</f>
        <v>0</v>
      </c>
      <c r="M14" s="12">
        <f>+'[3]CxP_FONDANE16'!M14</f>
        <v>0</v>
      </c>
      <c r="N14" s="12">
        <f>+'[3]CxP_FONDANE16'!N14</f>
        <v>0</v>
      </c>
      <c r="O14" s="12">
        <f>+'[3]CxP_FONDANE16'!O14</f>
        <v>0</v>
      </c>
      <c r="P14" s="12">
        <f>+'[3]CxP_FONDANE16'!P14</f>
        <v>0</v>
      </c>
      <c r="Q14" s="12">
        <f>+'[3]CxP_FONDANE16'!Q14</f>
        <v>4178.31582</v>
      </c>
    </row>
    <row r="15" spans="1:17" s="2" customFormat="1" ht="11.25">
      <c r="A15" s="23" t="s">
        <v>128</v>
      </c>
      <c r="B15" s="13">
        <v>20</v>
      </c>
      <c r="C15" s="23" t="s">
        <v>73</v>
      </c>
      <c r="D15" s="24">
        <f>SUM(D16:D18)</f>
        <v>42759.546299999995</v>
      </c>
      <c r="E15" s="24">
        <f aca="true" t="shared" si="5" ref="E15:P15">SUM(E16:E18)</f>
        <v>41678.960100000004</v>
      </c>
      <c r="F15" s="24">
        <f>SUM(F16:F18)</f>
        <v>0</v>
      </c>
      <c r="G15" s="24">
        <f t="shared" si="5"/>
        <v>0</v>
      </c>
      <c r="H15" s="24">
        <f t="shared" si="5"/>
        <v>0</v>
      </c>
      <c r="I15" s="24">
        <f t="shared" si="5"/>
        <v>0</v>
      </c>
      <c r="J15" s="24">
        <f t="shared" si="5"/>
        <v>0</v>
      </c>
      <c r="K15" s="24">
        <f t="shared" si="5"/>
        <v>0</v>
      </c>
      <c r="L15" s="24">
        <f t="shared" si="5"/>
        <v>0</v>
      </c>
      <c r="M15" s="24">
        <f t="shared" si="5"/>
        <v>0</v>
      </c>
      <c r="N15" s="24">
        <f t="shared" si="5"/>
        <v>0</v>
      </c>
      <c r="O15" s="24">
        <f t="shared" si="5"/>
        <v>0</v>
      </c>
      <c r="P15" s="24">
        <f t="shared" si="5"/>
        <v>0</v>
      </c>
      <c r="Q15" s="24">
        <f>SUM(Q16:Q18)</f>
        <v>41678.960100000004</v>
      </c>
    </row>
    <row r="16" spans="1:17" s="1" customFormat="1" ht="11.25">
      <c r="A16" s="12" t="s">
        <v>74</v>
      </c>
      <c r="B16" s="11" t="s">
        <v>114</v>
      </c>
      <c r="C16" s="52" t="s">
        <v>75</v>
      </c>
      <c r="D16" s="12">
        <f>+'[3]CxP_FONDANE16'!D16</f>
        <v>0</v>
      </c>
      <c r="E16" s="12">
        <f>+'[3]CxP_FONDANE16'!E16</f>
        <v>0</v>
      </c>
      <c r="F16" s="12">
        <f>+'[3]CxP_FONDANE16'!F16</f>
        <v>0</v>
      </c>
      <c r="G16" s="12">
        <f>+'[3]CxP_FONDANE16'!G16</f>
        <v>0</v>
      </c>
      <c r="H16" s="12">
        <f>+'[3]CxP_FONDANE16'!H16</f>
        <v>0</v>
      </c>
      <c r="I16" s="12">
        <f>+'[3]CxP_FONDANE16'!I16</f>
        <v>0</v>
      </c>
      <c r="J16" s="12">
        <f>+'[3]CxP_FONDANE16'!J16</f>
        <v>0</v>
      </c>
      <c r="K16" s="12">
        <f>+'[3]CxP_FONDANE16'!K16</f>
        <v>0</v>
      </c>
      <c r="L16" s="12">
        <f>+'[3]CxP_FONDANE16'!L16</f>
        <v>0</v>
      </c>
      <c r="M16" s="12">
        <f>+'[3]CxP_FONDANE16'!M16</f>
        <v>0</v>
      </c>
      <c r="N16" s="12">
        <f>+'[3]CxP_FONDANE16'!N16</f>
        <v>0</v>
      </c>
      <c r="O16" s="12">
        <f>+'[3]CxP_FONDANE16'!O16</f>
        <v>0</v>
      </c>
      <c r="P16" s="12">
        <f>+'[3]CxP_FONDANE16'!P16</f>
        <v>0</v>
      </c>
      <c r="Q16" s="12">
        <f>+'[3]CxP_FONDANE16'!Q16</f>
        <v>0</v>
      </c>
    </row>
    <row r="17" spans="1:17" s="1" customFormat="1" ht="11.25">
      <c r="A17" s="12" t="s">
        <v>76</v>
      </c>
      <c r="B17" s="11" t="s">
        <v>114</v>
      </c>
      <c r="C17" s="52" t="s">
        <v>77</v>
      </c>
      <c r="D17" s="12">
        <f>+'[3]CxP_FONDANE16'!D17</f>
        <v>0</v>
      </c>
      <c r="E17" s="12">
        <f>+'[3]CxP_FONDANE16'!E17</f>
        <v>0</v>
      </c>
      <c r="F17" s="12">
        <f>+'[3]CxP_FONDANE16'!F17</f>
        <v>0</v>
      </c>
      <c r="G17" s="12">
        <f>+'[3]CxP_FONDANE16'!G17</f>
        <v>0</v>
      </c>
      <c r="H17" s="12">
        <f>+'[3]CxP_FONDANE16'!H17</f>
        <v>0</v>
      </c>
      <c r="I17" s="12">
        <f>+'[3]CxP_FONDANE16'!I17</f>
        <v>0</v>
      </c>
      <c r="J17" s="12">
        <f>+'[3]CxP_FONDANE16'!J17</f>
        <v>0</v>
      </c>
      <c r="K17" s="12">
        <f>+'[3]CxP_FONDANE16'!K17</f>
        <v>0</v>
      </c>
      <c r="L17" s="12">
        <f>+'[3]CxP_FONDANE16'!L17</f>
        <v>0</v>
      </c>
      <c r="M17" s="12">
        <f>+'[3]CxP_FONDANE16'!M17</f>
        <v>0</v>
      </c>
      <c r="N17" s="12">
        <f>+'[3]CxP_FONDANE16'!N17</f>
        <v>0</v>
      </c>
      <c r="O17" s="12">
        <f>+'[3]CxP_FONDANE16'!O17</f>
        <v>0</v>
      </c>
      <c r="P17" s="12">
        <f>+'[3]CxP_FONDANE16'!P17</f>
        <v>0</v>
      </c>
      <c r="Q17" s="12">
        <f>+'[3]CxP_FONDANE16'!Q17</f>
        <v>0</v>
      </c>
    </row>
    <row r="18" spans="1:17" s="1" customFormat="1" ht="11.25">
      <c r="A18" s="12" t="s">
        <v>78</v>
      </c>
      <c r="B18" s="11" t="s">
        <v>114</v>
      </c>
      <c r="C18" s="52" t="s">
        <v>79</v>
      </c>
      <c r="D18" s="12">
        <f>+'[3]CxP_FONDANE16'!D18</f>
        <v>42759.546299999995</v>
      </c>
      <c r="E18" s="12">
        <f>+'[3]CxP_FONDANE16'!E18</f>
        <v>41678.960100000004</v>
      </c>
      <c r="F18" s="12">
        <f>+'[3]CxP_FONDANE16'!F18</f>
        <v>0</v>
      </c>
      <c r="G18" s="12">
        <f>+'[3]CxP_FONDANE16'!G18</f>
        <v>0</v>
      </c>
      <c r="H18" s="12">
        <f>+'[3]CxP_FONDANE16'!H18</f>
        <v>0</v>
      </c>
      <c r="I18" s="12">
        <f>+'[3]CxP_FONDANE16'!I18</f>
        <v>0</v>
      </c>
      <c r="J18" s="12">
        <f>+'[3]CxP_FONDANE16'!J18</f>
        <v>0</v>
      </c>
      <c r="K18" s="12">
        <f>+'[3]CxP_FONDANE16'!K18</f>
        <v>0</v>
      </c>
      <c r="L18" s="12">
        <f>+'[3]CxP_FONDANE16'!L18</f>
        <v>0</v>
      </c>
      <c r="M18" s="12">
        <f>+'[3]CxP_FONDANE16'!M18</f>
        <v>0</v>
      </c>
      <c r="N18" s="12">
        <f>+'[3]CxP_FONDANE16'!N18</f>
        <v>0</v>
      </c>
      <c r="O18" s="12">
        <f>+'[3]CxP_FONDANE16'!O18</f>
        <v>0</v>
      </c>
      <c r="P18" s="12">
        <f>+'[3]CxP_FONDANE16'!P18</f>
        <v>0</v>
      </c>
      <c r="Q18" s="12">
        <f>+'[3]CxP_FONDANE16'!Q18</f>
        <v>41678.960100000004</v>
      </c>
    </row>
    <row r="19" spans="1:17" s="2" customFormat="1" ht="11.25">
      <c r="A19" s="23" t="s">
        <v>136</v>
      </c>
      <c r="B19" s="13">
        <v>20</v>
      </c>
      <c r="C19" s="23" t="s">
        <v>137</v>
      </c>
      <c r="D19" s="24">
        <f>SUM(D20:D20)</f>
        <v>5420</v>
      </c>
      <c r="E19" s="24">
        <f aca="true" t="shared" si="6" ref="E19:Q19">SUM(E20:E20)</f>
        <v>5420</v>
      </c>
      <c r="F19" s="24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  <c r="N19" s="24">
        <f t="shared" si="6"/>
        <v>0</v>
      </c>
      <c r="O19" s="24">
        <f t="shared" si="6"/>
        <v>0</v>
      </c>
      <c r="P19" s="24">
        <f t="shared" si="6"/>
        <v>0</v>
      </c>
      <c r="Q19" s="24">
        <f t="shared" si="6"/>
        <v>5420</v>
      </c>
    </row>
    <row r="20" spans="1:17" s="1" customFormat="1" ht="11.25">
      <c r="A20" s="12" t="s">
        <v>140</v>
      </c>
      <c r="B20" s="11" t="s">
        <v>114</v>
      </c>
      <c r="C20" s="52" t="s">
        <v>141</v>
      </c>
      <c r="D20" s="12">
        <f>+'[3]CxP_FONDANE16'!D20</f>
        <v>5420</v>
      </c>
      <c r="E20" s="12">
        <f>+'[3]CxP_FONDANE16'!E20</f>
        <v>5420</v>
      </c>
      <c r="F20" s="12">
        <f>+'[3]CxP_FONDANE16'!F20</f>
        <v>0</v>
      </c>
      <c r="G20" s="12">
        <f>+'[3]CxP_FONDANE16'!G20</f>
        <v>0</v>
      </c>
      <c r="H20" s="12">
        <f>+'[3]CxP_FONDANE16'!H20</f>
        <v>0</v>
      </c>
      <c r="I20" s="12">
        <f>+'[3]CxP_FONDANE16'!I20</f>
        <v>0</v>
      </c>
      <c r="J20" s="12">
        <f>+'[3]CxP_FONDANE16'!J20</f>
        <v>0</v>
      </c>
      <c r="K20" s="12">
        <f>+'[3]CxP_FONDANE16'!K20</f>
        <v>0</v>
      </c>
      <c r="L20" s="12">
        <f>+'[3]CxP_FONDANE16'!L20</f>
        <v>0</v>
      </c>
      <c r="M20" s="12">
        <f>+'[3]CxP_FONDANE16'!M20</f>
        <v>0</v>
      </c>
      <c r="N20" s="12">
        <f>+'[3]CxP_FONDANE16'!N20</f>
        <v>0</v>
      </c>
      <c r="O20" s="12">
        <f>+'[3]CxP_FONDANE16'!O20</f>
        <v>0</v>
      </c>
      <c r="P20" s="12">
        <f>+'[3]CxP_FONDANE16'!P20</f>
        <v>0</v>
      </c>
      <c r="Q20" s="12">
        <f>+'[3]CxP_FONDANE16'!Q20</f>
        <v>5420</v>
      </c>
    </row>
    <row r="21" spans="1:17" s="2" customFormat="1" ht="11.25">
      <c r="A21" s="23" t="s">
        <v>144</v>
      </c>
      <c r="B21" s="13">
        <v>20</v>
      </c>
      <c r="C21" s="23" t="s">
        <v>85</v>
      </c>
      <c r="D21" s="24">
        <f>SUM(D22)</f>
        <v>0</v>
      </c>
      <c r="E21" s="24">
        <f aca="true" t="shared" si="7" ref="E21:P21">SUM(E22)</f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24">
        <f t="shared" si="7"/>
        <v>0</v>
      </c>
      <c r="J21" s="24">
        <f t="shared" si="7"/>
        <v>0</v>
      </c>
      <c r="K21" s="24">
        <f t="shared" si="7"/>
        <v>0</v>
      </c>
      <c r="L21" s="24">
        <f t="shared" si="7"/>
        <v>0</v>
      </c>
      <c r="M21" s="24">
        <f t="shared" si="7"/>
        <v>0</v>
      </c>
      <c r="N21" s="24">
        <f t="shared" si="7"/>
        <v>0</v>
      </c>
      <c r="O21" s="24">
        <f t="shared" si="7"/>
        <v>0</v>
      </c>
      <c r="P21" s="24">
        <f t="shared" si="7"/>
        <v>0</v>
      </c>
      <c r="Q21" s="24">
        <f>SUM(Q22)</f>
        <v>0</v>
      </c>
    </row>
    <row r="22" spans="1:17" s="1" customFormat="1" ht="11.25">
      <c r="A22" s="12" t="s">
        <v>149</v>
      </c>
      <c r="B22" s="11" t="s">
        <v>114</v>
      </c>
      <c r="C22" s="52" t="s">
        <v>150</v>
      </c>
      <c r="D22" s="12">
        <f>+'[3]CxP_FONDANE16'!D22</f>
        <v>0</v>
      </c>
      <c r="E22" s="12">
        <f>+'[3]CxP_FONDANE16'!E22</f>
        <v>0</v>
      </c>
      <c r="F22" s="12">
        <f>+'[3]CxP_FONDANE16'!F22</f>
        <v>0</v>
      </c>
      <c r="G22" s="12">
        <f>+'[3]CxP_FONDANE16'!G22</f>
        <v>0</v>
      </c>
      <c r="H22" s="12">
        <f>+'[3]CxP_FONDANE16'!H22</f>
        <v>0</v>
      </c>
      <c r="I22" s="12">
        <f>+'[3]CxP_FONDANE16'!I22</f>
        <v>0</v>
      </c>
      <c r="J22" s="12">
        <f>+'[3]CxP_FONDANE16'!J22</f>
        <v>0</v>
      </c>
      <c r="K22" s="12">
        <f>+'[3]CxP_FONDANE16'!K22</f>
        <v>0</v>
      </c>
      <c r="L22" s="12">
        <f>+'[3]CxP_FONDANE16'!L22</f>
        <v>0</v>
      </c>
      <c r="M22" s="12">
        <f>+'[3]CxP_FONDANE16'!M22</f>
        <v>0</v>
      </c>
      <c r="N22" s="12">
        <f>+'[3]CxP_FONDANE16'!N22</f>
        <v>0</v>
      </c>
      <c r="O22" s="12">
        <f>+'[3]CxP_FONDANE16'!O22</f>
        <v>0</v>
      </c>
      <c r="P22" s="12">
        <f>+'[3]CxP_FONDANE16'!P22</f>
        <v>0</v>
      </c>
      <c r="Q22" s="12">
        <f>+'[3]CxP_FONDANE16'!Q22</f>
        <v>0</v>
      </c>
    </row>
    <row r="23" spans="1:17" s="2" customFormat="1" ht="11.25">
      <c r="A23" s="23" t="s">
        <v>106</v>
      </c>
      <c r="B23" s="13">
        <v>20</v>
      </c>
      <c r="C23" s="23" t="s">
        <v>88</v>
      </c>
      <c r="D23" s="24">
        <f>SUM(D24)</f>
        <v>73.349</v>
      </c>
      <c r="E23" s="24">
        <f aca="true" t="shared" si="8" ref="E23:P23">SUM(E24)</f>
        <v>73.349</v>
      </c>
      <c r="F23" s="24">
        <f t="shared" si="8"/>
        <v>0</v>
      </c>
      <c r="G23" s="24">
        <f t="shared" si="8"/>
        <v>0</v>
      </c>
      <c r="H23" s="24">
        <f t="shared" si="8"/>
        <v>0</v>
      </c>
      <c r="I23" s="24">
        <f t="shared" si="8"/>
        <v>0</v>
      </c>
      <c r="J23" s="24">
        <f t="shared" si="8"/>
        <v>0</v>
      </c>
      <c r="K23" s="24">
        <f t="shared" si="8"/>
        <v>0</v>
      </c>
      <c r="L23" s="24">
        <f t="shared" si="8"/>
        <v>0</v>
      </c>
      <c r="M23" s="24">
        <f t="shared" si="8"/>
        <v>0</v>
      </c>
      <c r="N23" s="24">
        <f t="shared" si="8"/>
        <v>0</v>
      </c>
      <c r="O23" s="24">
        <f t="shared" si="8"/>
        <v>0</v>
      </c>
      <c r="P23" s="24">
        <f t="shared" si="8"/>
        <v>0</v>
      </c>
      <c r="Q23" s="24">
        <f>SUM(Q24)</f>
        <v>73.349</v>
      </c>
    </row>
    <row r="24" spans="1:17" s="1" customFormat="1" ht="11.25">
      <c r="A24" s="12" t="s">
        <v>151</v>
      </c>
      <c r="B24" s="11" t="s">
        <v>114</v>
      </c>
      <c r="C24" s="52" t="s">
        <v>152</v>
      </c>
      <c r="D24" s="12">
        <f>+'[3]CxP_FONDANE16'!D24</f>
        <v>73.349</v>
      </c>
      <c r="E24" s="12">
        <f>+'[3]CxP_FONDANE16'!E24</f>
        <v>73.349</v>
      </c>
      <c r="F24" s="12">
        <f>+'[3]CxP_FONDANE16'!F24</f>
        <v>0</v>
      </c>
      <c r="G24" s="12">
        <f>+'[3]CxP_FONDANE16'!G24</f>
        <v>0</v>
      </c>
      <c r="H24" s="12">
        <f>+'[3]CxP_FONDANE16'!H24</f>
        <v>0</v>
      </c>
      <c r="I24" s="12">
        <f>+'[3]CxP_FONDANE16'!I24</f>
        <v>0</v>
      </c>
      <c r="J24" s="12">
        <f>+'[3]CxP_FONDANE16'!J24</f>
        <v>0</v>
      </c>
      <c r="K24" s="12">
        <f>+'[3]CxP_FONDANE16'!K24</f>
        <v>0</v>
      </c>
      <c r="L24" s="12">
        <f>+'[3]CxP_FONDANE16'!L24</f>
        <v>0</v>
      </c>
      <c r="M24" s="12">
        <f>+'[3]CxP_FONDANE16'!M24</f>
        <v>0</v>
      </c>
      <c r="N24" s="12">
        <f>+'[3]CxP_FONDANE16'!N24</f>
        <v>0</v>
      </c>
      <c r="O24" s="12">
        <f>+'[3]CxP_FONDANE16'!O24</f>
        <v>0</v>
      </c>
      <c r="P24" s="12">
        <f>+'[3]CxP_FONDANE16'!P24</f>
        <v>0</v>
      </c>
      <c r="Q24" s="12">
        <f>+'[3]CxP_FONDANE16'!Q24</f>
        <v>73.349</v>
      </c>
    </row>
    <row r="25" spans="1:17" s="2" customFormat="1" ht="11.25">
      <c r="A25" s="23" t="s">
        <v>160</v>
      </c>
      <c r="B25" s="13">
        <v>20</v>
      </c>
      <c r="C25" s="23" t="s">
        <v>89</v>
      </c>
      <c r="D25" s="24">
        <f>SUM(D26)</f>
        <v>0</v>
      </c>
      <c r="E25" s="24">
        <f aca="true" t="shared" si="9" ref="E25:P25">SUM(E26)</f>
        <v>0</v>
      </c>
      <c r="F25" s="24">
        <f t="shared" si="9"/>
        <v>0</v>
      </c>
      <c r="G25" s="24">
        <f t="shared" si="9"/>
        <v>0</v>
      </c>
      <c r="H25" s="24">
        <f t="shared" si="9"/>
        <v>0</v>
      </c>
      <c r="I25" s="24">
        <f t="shared" si="9"/>
        <v>0</v>
      </c>
      <c r="J25" s="24">
        <f t="shared" si="9"/>
        <v>0</v>
      </c>
      <c r="K25" s="24">
        <f t="shared" si="9"/>
        <v>0</v>
      </c>
      <c r="L25" s="24">
        <f t="shared" si="9"/>
        <v>0</v>
      </c>
      <c r="M25" s="24">
        <f t="shared" si="9"/>
        <v>0</v>
      </c>
      <c r="N25" s="24">
        <f t="shared" si="9"/>
        <v>0</v>
      </c>
      <c r="O25" s="24">
        <f t="shared" si="9"/>
        <v>0</v>
      </c>
      <c r="P25" s="24">
        <f t="shared" si="9"/>
        <v>0</v>
      </c>
      <c r="Q25" s="24">
        <f>SUM(Q26)</f>
        <v>0</v>
      </c>
    </row>
    <row r="26" spans="1:17" s="1" customFormat="1" ht="11.25">
      <c r="A26" s="12" t="s">
        <v>90</v>
      </c>
      <c r="B26" s="11" t="s">
        <v>114</v>
      </c>
      <c r="C26" s="52" t="s">
        <v>91</v>
      </c>
      <c r="D26" s="12">
        <f>+'[3]CxP_FONDANE16'!D26</f>
        <v>0</v>
      </c>
      <c r="E26" s="12">
        <f>+'[3]CxP_FONDANE16'!E26</f>
        <v>0</v>
      </c>
      <c r="F26" s="12">
        <f>+'[3]CxP_FONDANE16'!F26</f>
        <v>0</v>
      </c>
      <c r="G26" s="12">
        <f>+'[3]CxP_FONDANE16'!G26</f>
        <v>0</v>
      </c>
      <c r="H26" s="12">
        <f>+'[3]CxP_FONDANE16'!H26</f>
        <v>0</v>
      </c>
      <c r="I26" s="12">
        <f>+'[3]CxP_FONDANE16'!I26</f>
        <v>0</v>
      </c>
      <c r="J26" s="12">
        <f>+'[3]CxP_FONDANE16'!J26</f>
        <v>0</v>
      </c>
      <c r="K26" s="12">
        <f>+'[3]CxP_FONDANE16'!K26</f>
        <v>0</v>
      </c>
      <c r="L26" s="12">
        <f>+'[3]CxP_FONDANE16'!L26</f>
        <v>0</v>
      </c>
      <c r="M26" s="12">
        <f>+'[3]CxP_FONDANE16'!M26</f>
        <v>0</v>
      </c>
      <c r="N26" s="12">
        <f>+'[3]CxP_FONDANE16'!N26</f>
        <v>0</v>
      </c>
      <c r="O26" s="12">
        <f>+'[3]CxP_FONDANE16'!O26</f>
        <v>0</v>
      </c>
      <c r="P26" s="12">
        <f>+'[3]CxP_FONDANE16'!P26</f>
        <v>0</v>
      </c>
      <c r="Q26" s="12">
        <f>+'[3]CxP_FONDANE16'!Q26</f>
        <v>0</v>
      </c>
    </row>
    <row r="27" spans="1:17" s="2" customFormat="1" ht="11.25">
      <c r="A27" s="23" t="s">
        <v>153</v>
      </c>
      <c r="B27" s="13">
        <v>20</v>
      </c>
      <c r="C27" s="23" t="s">
        <v>92</v>
      </c>
      <c r="D27" s="24">
        <f>SUM(D28)</f>
        <v>0</v>
      </c>
      <c r="E27" s="24">
        <f aca="true" t="shared" si="10" ref="E27:P27">SUM(E28)</f>
        <v>0</v>
      </c>
      <c r="F27" s="24">
        <f t="shared" si="10"/>
        <v>0</v>
      </c>
      <c r="G27" s="24">
        <f t="shared" si="10"/>
        <v>0</v>
      </c>
      <c r="H27" s="24">
        <f t="shared" si="10"/>
        <v>0</v>
      </c>
      <c r="I27" s="24">
        <f t="shared" si="10"/>
        <v>0</v>
      </c>
      <c r="J27" s="24">
        <f t="shared" si="10"/>
        <v>0</v>
      </c>
      <c r="K27" s="24">
        <f t="shared" si="10"/>
        <v>0</v>
      </c>
      <c r="L27" s="24">
        <f t="shared" si="10"/>
        <v>0</v>
      </c>
      <c r="M27" s="24">
        <f t="shared" si="10"/>
        <v>0</v>
      </c>
      <c r="N27" s="24">
        <f t="shared" si="10"/>
        <v>0</v>
      </c>
      <c r="O27" s="24">
        <f t="shared" si="10"/>
        <v>0</v>
      </c>
      <c r="P27" s="24">
        <f t="shared" si="10"/>
        <v>0</v>
      </c>
      <c r="Q27" s="24">
        <f>SUM(Q28)</f>
        <v>0</v>
      </c>
    </row>
    <row r="28" spans="1:17" s="1" customFormat="1" ht="11.25">
      <c r="A28" s="12" t="s">
        <v>93</v>
      </c>
      <c r="B28" s="11" t="s">
        <v>114</v>
      </c>
      <c r="C28" s="52" t="s">
        <v>94</v>
      </c>
      <c r="D28" s="12">
        <f>+'[3]CxP_FONDANE16'!D28</f>
        <v>0</v>
      </c>
      <c r="E28" s="12">
        <f>+'[3]CxP_FONDANE16'!E28</f>
        <v>0</v>
      </c>
      <c r="F28" s="12">
        <f>+'[3]CxP_FONDANE16'!F28</f>
        <v>0</v>
      </c>
      <c r="G28" s="12">
        <f>+'[3]CxP_FONDANE16'!G28</f>
        <v>0</v>
      </c>
      <c r="H28" s="12">
        <f>+'[3]CxP_FONDANE16'!H28</f>
        <v>0</v>
      </c>
      <c r="I28" s="12">
        <f>+'[3]CxP_FONDANE16'!I28</f>
        <v>0</v>
      </c>
      <c r="J28" s="12">
        <f>+'[3]CxP_FONDANE16'!J28</f>
        <v>0</v>
      </c>
      <c r="K28" s="12">
        <f>+'[3]CxP_FONDANE16'!K28</f>
        <v>0</v>
      </c>
      <c r="L28" s="12">
        <f>+'[3]CxP_FONDANE16'!L28</f>
        <v>0</v>
      </c>
      <c r="M28" s="12">
        <f>+'[3]CxP_FONDANE16'!M28</f>
        <v>0</v>
      </c>
      <c r="N28" s="12">
        <f>+'[3]CxP_FONDANE16'!N28</f>
        <v>0</v>
      </c>
      <c r="O28" s="12">
        <f>+'[3]CxP_FONDANE16'!O28</f>
        <v>0</v>
      </c>
      <c r="P28" s="12">
        <f>+'[3]CxP_FONDANE16'!P28</f>
        <v>0</v>
      </c>
      <c r="Q28" s="12">
        <f>+'[3]CxP_FONDANE16'!Q28</f>
        <v>0</v>
      </c>
    </row>
    <row r="29" spans="1:17" s="2" customFormat="1" ht="11.25">
      <c r="A29" s="53" t="s">
        <v>176</v>
      </c>
      <c r="B29" s="54"/>
      <c r="C29" s="53" t="s">
        <v>182</v>
      </c>
      <c r="D29" s="55">
        <f>SUM(D30,D32,D37,D39,D42,D46,D48)</f>
        <v>0</v>
      </c>
      <c r="E29" s="55">
        <f aca="true" t="shared" si="11" ref="E29:P29">SUM(E30,E32,E37,E39,E42,E46,E48)</f>
        <v>0</v>
      </c>
      <c r="F29" s="55">
        <f>SUM(F30,F32,F37,F39,F42,F46,F48)</f>
        <v>0</v>
      </c>
      <c r="G29" s="55">
        <f t="shared" si="11"/>
        <v>0</v>
      </c>
      <c r="H29" s="55">
        <f t="shared" si="11"/>
        <v>0</v>
      </c>
      <c r="I29" s="55">
        <f t="shared" si="11"/>
        <v>0</v>
      </c>
      <c r="J29" s="55">
        <f t="shared" si="11"/>
        <v>0</v>
      </c>
      <c r="K29" s="55">
        <f t="shared" si="11"/>
        <v>0</v>
      </c>
      <c r="L29" s="55">
        <f t="shared" si="11"/>
        <v>0</v>
      </c>
      <c r="M29" s="55">
        <f t="shared" si="11"/>
        <v>0</v>
      </c>
      <c r="N29" s="55">
        <f t="shared" si="11"/>
        <v>0</v>
      </c>
      <c r="O29" s="55">
        <f t="shared" si="11"/>
        <v>0</v>
      </c>
      <c r="P29" s="55">
        <f t="shared" si="11"/>
        <v>0</v>
      </c>
      <c r="Q29" s="55">
        <f>SUM(Q30,Q32,Q37,Q39,Q42,Q46,Q48)</f>
        <v>0</v>
      </c>
    </row>
    <row r="30" spans="1:17" s="2" customFormat="1" ht="11.25">
      <c r="A30" s="23" t="s">
        <v>103</v>
      </c>
      <c r="B30" s="13">
        <v>21</v>
      </c>
      <c r="C30" s="23" t="s">
        <v>62</v>
      </c>
      <c r="D30" s="24">
        <f>SUM(D31:D31)</f>
        <v>0</v>
      </c>
      <c r="E30" s="24">
        <f aca="true" t="shared" si="12" ref="E30:P30">SUM(E31:E31)</f>
        <v>0</v>
      </c>
      <c r="F30" s="24">
        <f t="shared" si="12"/>
        <v>0</v>
      </c>
      <c r="G30" s="24">
        <f t="shared" si="12"/>
        <v>0</v>
      </c>
      <c r="H30" s="24">
        <f t="shared" si="12"/>
        <v>0</v>
      </c>
      <c r="I30" s="24">
        <f t="shared" si="12"/>
        <v>0</v>
      </c>
      <c r="J30" s="24">
        <f t="shared" si="12"/>
        <v>0</v>
      </c>
      <c r="K30" s="24">
        <f t="shared" si="12"/>
        <v>0</v>
      </c>
      <c r="L30" s="24">
        <f t="shared" si="12"/>
        <v>0</v>
      </c>
      <c r="M30" s="24">
        <f t="shared" si="12"/>
        <v>0</v>
      </c>
      <c r="N30" s="24">
        <f t="shared" si="12"/>
        <v>0</v>
      </c>
      <c r="O30" s="24">
        <f t="shared" si="12"/>
        <v>0</v>
      </c>
      <c r="P30" s="24">
        <f t="shared" si="12"/>
        <v>0</v>
      </c>
      <c r="Q30" s="24">
        <f>SUM(Q31:Q31)</f>
        <v>0</v>
      </c>
    </row>
    <row r="31" spans="1:17" s="1" customFormat="1" ht="11.25">
      <c r="A31" s="10" t="s">
        <v>104</v>
      </c>
      <c r="B31" s="11" t="s">
        <v>155</v>
      </c>
      <c r="C31" s="52" t="s">
        <v>105</v>
      </c>
      <c r="D31" s="12">
        <f>+'[3]CxP_FONDANE16'!D31</f>
        <v>0</v>
      </c>
      <c r="E31" s="12">
        <f>+'[3]CxP_FONDANE16'!E31</f>
        <v>0</v>
      </c>
      <c r="F31" s="12">
        <f>+'[3]CxP_FONDANE16'!F31</f>
        <v>0</v>
      </c>
      <c r="G31" s="12">
        <f>+'[3]CxP_FONDANE16'!G31</f>
        <v>0</v>
      </c>
      <c r="H31" s="12">
        <f>+'[3]CxP_FONDANE16'!H31</f>
        <v>0</v>
      </c>
      <c r="I31" s="12">
        <f>+'[3]CxP_FONDANE16'!I31</f>
        <v>0</v>
      </c>
      <c r="J31" s="12">
        <f>+'[3]CxP_FONDANE16'!J31</f>
        <v>0</v>
      </c>
      <c r="K31" s="12">
        <f>+'[3]CxP_FONDANE16'!K31</f>
        <v>0</v>
      </c>
      <c r="L31" s="12">
        <f>+'[3]CxP_FONDANE16'!L31</f>
        <v>0</v>
      </c>
      <c r="M31" s="12">
        <f>+'[3]CxP_FONDANE16'!M31</f>
        <v>0</v>
      </c>
      <c r="N31" s="12">
        <f>+'[3]CxP_FONDANE16'!N31</f>
        <v>0</v>
      </c>
      <c r="O31" s="12">
        <f>+'[3]CxP_FONDANE16'!O31</f>
        <v>0</v>
      </c>
      <c r="P31" s="12">
        <f>+'[3]CxP_FONDANE16'!P31</f>
        <v>0</v>
      </c>
      <c r="Q31" s="12">
        <f>+'[3]CxP_FONDANE16'!Q31</f>
        <v>0</v>
      </c>
    </row>
    <row r="32" spans="1:17" s="2" customFormat="1" ht="11.25">
      <c r="A32" s="23" t="s">
        <v>128</v>
      </c>
      <c r="B32" s="13">
        <v>21</v>
      </c>
      <c r="C32" s="23" t="s">
        <v>73</v>
      </c>
      <c r="D32" s="24">
        <f>SUM(D33:D36)</f>
        <v>0</v>
      </c>
      <c r="E32" s="24">
        <f aca="true" t="shared" si="13" ref="E32:P32">SUM(E33:E36)</f>
        <v>0</v>
      </c>
      <c r="F32" s="24">
        <f>SUM(F33:F36)</f>
        <v>0</v>
      </c>
      <c r="G32" s="24">
        <f t="shared" si="13"/>
        <v>0</v>
      </c>
      <c r="H32" s="24">
        <f t="shared" si="13"/>
        <v>0</v>
      </c>
      <c r="I32" s="24">
        <f t="shared" si="13"/>
        <v>0</v>
      </c>
      <c r="J32" s="24">
        <f t="shared" si="13"/>
        <v>0</v>
      </c>
      <c r="K32" s="24">
        <f t="shared" si="13"/>
        <v>0</v>
      </c>
      <c r="L32" s="24">
        <f t="shared" si="13"/>
        <v>0</v>
      </c>
      <c r="M32" s="24">
        <f t="shared" si="13"/>
        <v>0</v>
      </c>
      <c r="N32" s="24">
        <f t="shared" si="13"/>
        <v>0</v>
      </c>
      <c r="O32" s="24">
        <f t="shared" si="13"/>
        <v>0</v>
      </c>
      <c r="P32" s="24">
        <f t="shared" si="13"/>
        <v>0</v>
      </c>
      <c r="Q32" s="24">
        <f>SUM(Q33:Q36)</f>
        <v>0</v>
      </c>
    </row>
    <row r="33" spans="1:17" s="1" customFormat="1" ht="11.25">
      <c r="A33" s="12" t="s">
        <v>74</v>
      </c>
      <c r="B33" s="11" t="s">
        <v>155</v>
      </c>
      <c r="C33" s="52" t="s">
        <v>75</v>
      </c>
      <c r="D33" s="12">
        <f>+'[3]CxP_FONDANE16'!D33</f>
        <v>0</v>
      </c>
      <c r="E33" s="12">
        <f>+'[3]CxP_FONDANE16'!E33</f>
        <v>0</v>
      </c>
      <c r="F33" s="12">
        <f>+'[3]CxP_FONDANE16'!F33</f>
        <v>0</v>
      </c>
      <c r="G33" s="12">
        <f>+'[3]CxP_FONDANE16'!G33</f>
        <v>0</v>
      </c>
      <c r="H33" s="12">
        <f>+'[3]CxP_FONDANE16'!H33</f>
        <v>0</v>
      </c>
      <c r="I33" s="12">
        <f>+'[3]CxP_FONDANE16'!I33</f>
        <v>0</v>
      </c>
      <c r="J33" s="12">
        <f>+'[3]CxP_FONDANE16'!J33</f>
        <v>0</v>
      </c>
      <c r="K33" s="12">
        <f>+'[3]CxP_FONDANE16'!K33</f>
        <v>0</v>
      </c>
      <c r="L33" s="12">
        <f>+'[3]CxP_FONDANE16'!L33</f>
        <v>0</v>
      </c>
      <c r="M33" s="12">
        <f>+'[3]CxP_FONDANE16'!M33</f>
        <v>0</v>
      </c>
      <c r="N33" s="12">
        <f>+'[3]CxP_FONDANE16'!N33</f>
        <v>0</v>
      </c>
      <c r="O33" s="12">
        <f>+'[3]CxP_FONDANE16'!O33</f>
        <v>0</v>
      </c>
      <c r="P33" s="12">
        <f>+'[3]CxP_FONDANE16'!P33</f>
        <v>0</v>
      </c>
      <c r="Q33" s="12">
        <f>+'[3]CxP_FONDANE16'!Q33</f>
        <v>0</v>
      </c>
    </row>
    <row r="34" spans="1:17" s="1" customFormat="1" ht="11.25">
      <c r="A34" s="12" t="s">
        <v>76</v>
      </c>
      <c r="B34" s="11" t="s">
        <v>155</v>
      </c>
      <c r="C34" s="52" t="s">
        <v>77</v>
      </c>
      <c r="D34" s="12">
        <f>+'[3]CxP_FONDANE16'!D34</f>
        <v>0</v>
      </c>
      <c r="E34" s="12">
        <f>+'[3]CxP_FONDANE16'!E34</f>
        <v>0</v>
      </c>
      <c r="F34" s="12">
        <f>+'[3]CxP_FONDANE16'!F34</f>
        <v>0</v>
      </c>
      <c r="G34" s="12">
        <f>+'[3]CxP_FONDANE16'!G34</f>
        <v>0</v>
      </c>
      <c r="H34" s="12">
        <f>+'[3]CxP_FONDANE16'!H34</f>
        <v>0</v>
      </c>
      <c r="I34" s="12">
        <f>+'[3]CxP_FONDANE16'!I34</f>
        <v>0</v>
      </c>
      <c r="J34" s="12">
        <f>+'[3]CxP_FONDANE16'!J34</f>
        <v>0</v>
      </c>
      <c r="K34" s="12">
        <f>+'[3]CxP_FONDANE16'!K34</f>
        <v>0</v>
      </c>
      <c r="L34" s="12">
        <f>+'[3]CxP_FONDANE16'!L34</f>
        <v>0</v>
      </c>
      <c r="M34" s="12">
        <f>+'[3]CxP_FONDANE16'!M34</f>
        <v>0</v>
      </c>
      <c r="N34" s="12">
        <f>+'[3]CxP_FONDANE16'!N34</f>
        <v>0</v>
      </c>
      <c r="O34" s="12">
        <f>+'[3]CxP_FONDANE16'!O34</f>
        <v>0</v>
      </c>
      <c r="P34" s="12">
        <f>+'[3]CxP_FONDANE16'!P34</f>
        <v>0</v>
      </c>
      <c r="Q34" s="12">
        <f>+'[3]CxP_FONDANE16'!Q34</f>
        <v>0</v>
      </c>
    </row>
    <row r="35" spans="1:17" s="1" customFormat="1" ht="11.25">
      <c r="A35" s="12" t="s">
        <v>129</v>
      </c>
      <c r="B35" s="11" t="s">
        <v>155</v>
      </c>
      <c r="C35" s="52" t="s">
        <v>130</v>
      </c>
      <c r="D35" s="12">
        <f>+'[3]CxP_FONDANE16'!D35</f>
        <v>0</v>
      </c>
      <c r="E35" s="12">
        <f>+'[3]CxP_FONDANE16'!E35</f>
        <v>0</v>
      </c>
      <c r="F35" s="12">
        <f>+'[3]CxP_FONDANE16'!F35</f>
        <v>0</v>
      </c>
      <c r="G35" s="12">
        <f>+'[3]CxP_FONDANE16'!G35</f>
        <v>0</v>
      </c>
      <c r="H35" s="12">
        <f>+'[3]CxP_FONDANE16'!H35</f>
        <v>0</v>
      </c>
      <c r="I35" s="12">
        <f>+'[3]CxP_FONDANE16'!I35</f>
        <v>0</v>
      </c>
      <c r="J35" s="12">
        <f>+'[3]CxP_FONDANE16'!J35</f>
        <v>0</v>
      </c>
      <c r="K35" s="12">
        <f>+'[3]CxP_FONDANE16'!K35</f>
        <v>0</v>
      </c>
      <c r="L35" s="12">
        <f>+'[3]CxP_FONDANE16'!L35</f>
        <v>0</v>
      </c>
      <c r="M35" s="12">
        <f>+'[3]CxP_FONDANE16'!M35</f>
        <v>0</v>
      </c>
      <c r="N35" s="12">
        <f>+'[3]CxP_FONDANE16'!N35</f>
        <v>0</v>
      </c>
      <c r="O35" s="12">
        <f>+'[3]CxP_FONDANE16'!O35</f>
        <v>0</v>
      </c>
      <c r="P35" s="12">
        <f>+'[3]CxP_FONDANE16'!P35</f>
        <v>0</v>
      </c>
      <c r="Q35" s="12">
        <f>+'[3]CxP_FONDANE16'!Q35</f>
        <v>0</v>
      </c>
    </row>
    <row r="36" spans="1:17" s="1" customFormat="1" ht="11.25">
      <c r="A36" s="12" t="s">
        <v>78</v>
      </c>
      <c r="B36" s="11" t="s">
        <v>155</v>
      </c>
      <c r="C36" s="52" t="s">
        <v>79</v>
      </c>
      <c r="D36" s="12">
        <f>+'[3]CxP_FONDANE16'!D36</f>
        <v>0</v>
      </c>
      <c r="E36" s="12">
        <f>+'[3]CxP_FONDANE16'!E36</f>
        <v>0</v>
      </c>
      <c r="F36" s="12">
        <f>+'[3]CxP_FONDANE16'!F36</f>
        <v>0</v>
      </c>
      <c r="G36" s="12">
        <f>+'[3]CxP_FONDANE16'!G36</f>
        <v>0</v>
      </c>
      <c r="H36" s="12">
        <f>+'[3]CxP_FONDANE16'!H36</f>
        <v>0</v>
      </c>
      <c r="I36" s="12">
        <f>+'[3]CxP_FONDANE16'!I36</f>
        <v>0</v>
      </c>
      <c r="J36" s="12">
        <f>+'[3]CxP_FONDANE16'!J36</f>
        <v>0</v>
      </c>
      <c r="K36" s="12">
        <f>+'[3]CxP_FONDANE16'!K36</f>
        <v>0</v>
      </c>
      <c r="L36" s="12">
        <f>+'[3]CxP_FONDANE16'!L36</f>
        <v>0</v>
      </c>
      <c r="M36" s="12">
        <f>+'[3]CxP_FONDANE16'!M36</f>
        <v>0</v>
      </c>
      <c r="N36" s="12">
        <f>+'[3]CxP_FONDANE16'!N36</f>
        <v>0</v>
      </c>
      <c r="O36" s="12">
        <f>+'[3]CxP_FONDANE16'!O36</f>
        <v>0</v>
      </c>
      <c r="P36" s="12">
        <f>+'[3]CxP_FONDANE16'!P36</f>
        <v>0</v>
      </c>
      <c r="Q36" s="12">
        <f>+'[3]CxP_FONDANE16'!Q36</f>
        <v>0</v>
      </c>
    </row>
    <row r="37" spans="1:17" s="2" customFormat="1" ht="11.25">
      <c r="A37" s="23" t="s">
        <v>131</v>
      </c>
      <c r="B37" s="13">
        <v>21</v>
      </c>
      <c r="C37" s="23" t="s">
        <v>82</v>
      </c>
      <c r="D37" s="24">
        <f>SUM(D38:D38)</f>
        <v>0</v>
      </c>
      <c r="E37" s="24">
        <f aca="true" t="shared" si="14" ref="E37:P37">SUM(E38:E38)</f>
        <v>0</v>
      </c>
      <c r="F37" s="24">
        <f t="shared" si="14"/>
        <v>0</v>
      </c>
      <c r="G37" s="24">
        <f t="shared" si="14"/>
        <v>0</v>
      </c>
      <c r="H37" s="24">
        <f t="shared" si="14"/>
        <v>0</v>
      </c>
      <c r="I37" s="24">
        <f t="shared" si="14"/>
        <v>0</v>
      </c>
      <c r="J37" s="24">
        <f t="shared" si="14"/>
        <v>0</v>
      </c>
      <c r="K37" s="24">
        <f t="shared" si="14"/>
        <v>0</v>
      </c>
      <c r="L37" s="24">
        <f t="shared" si="14"/>
        <v>0</v>
      </c>
      <c r="M37" s="24">
        <f t="shared" si="14"/>
        <v>0</v>
      </c>
      <c r="N37" s="24">
        <f t="shared" si="14"/>
        <v>0</v>
      </c>
      <c r="O37" s="24">
        <f t="shared" si="14"/>
        <v>0</v>
      </c>
      <c r="P37" s="24">
        <f t="shared" si="14"/>
        <v>0</v>
      </c>
      <c r="Q37" s="24">
        <f>SUM(Q38:Q38)</f>
        <v>0</v>
      </c>
    </row>
    <row r="38" spans="1:17" s="1" customFormat="1" ht="11.25">
      <c r="A38" s="12" t="s">
        <v>134</v>
      </c>
      <c r="B38" s="11" t="s">
        <v>155</v>
      </c>
      <c r="C38" s="52" t="s">
        <v>135</v>
      </c>
      <c r="D38" s="12">
        <f>+'[3]CxP_FONDANE16'!D38</f>
        <v>0</v>
      </c>
      <c r="E38" s="12">
        <f>+'[3]CxP_FONDANE16'!E38</f>
        <v>0</v>
      </c>
      <c r="F38" s="12">
        <f>+'[3]CxP_FONDANE16'!F38</f>
        <v>0</v>
      </c>
      <c r="G38" s="12">
        <f>+'[3]CxP_FONDANE16'!G38</f>
        <v>0</v>
      </c>
      <c r="H38" s="12">
        <f>+'[3]CxP_FONDANE16'!H38</f>
        <v>0</v>
      </c>
      <c r="I38" s="12">
        <f>+'[3]CxP_FONDANE16'!I38</f>
        <v>0</v>
      </c>
      <c r="J38" s="12">
        <f>+'[3]CxP_FONDANE16'!J38</f>
        <v>0</v>
      </c>
      <c r="K38" s="12">
        <f>+'[3]CxP_FONDANE16'!K38</f>
        <v>0</v>
      </c>
      <c r="L38" s="12">
        <f>+'[3]CxP_FONDANE16'!L38</f>
        <v>0</v>
      </c>
      <c r="M38" s="12">
        <f>+'[3]CxP_FONDANE16'!M38</f>
        <v>0</v>
      </c>
      <c r="N38" s="12">
        <f>+'[3]CxP_FONDANE16'!N38</f>
        <v>0</v>
      </c>
      <c r="O38" s="12">
        <f>+'[3]CxP_FONDANE16'!O38</f>
        <v>0</v>
      </c>
      <c r="P38" s="12">
        <f>+'[3]CxP_FONDANE16'!P38</f>
        <v>0</v>
      </c>
      <c r="Q38" s="12">
        <f>+'[3]CxP_FONDANE16'!Q38</f>
        <v>0</v>
      </c>
    </row>
    <row r="39" spans="1:17" s="2" customFormat="1" ht="11.25">
      <c r="A39" s="23" t="s">
        <v>136</v>
      </c>
      <c r="B39" s="13">
        <v>21</v>
      </c>
      <c r="C39" s="23" t="s">
        <v>137</v>
      </c>
      <c r="D39" s="24">
        <f>SUM(D40:D41)</f>
        <v>0</v>
      </c>
      <c r="E39" s="24">
        <f aca="true" t="shared" si="15" ref="E39:P39">SUM(E40:E41)</f>
        <v>0</v>
      </c>
      <c r="F39" s="24">
        <f>SUM(F40:F41)</f>
        <v>0</v>
      </c>
      <c r="G39" s="24">
        <f t="shared" si="15"/>
        <v>0</v>
      </c>
      <c r="H39" s="24">
        <f t="shared" si="15"/>
        <v>0</v>
      </c>
      <c r="I39" s="24">
        <f t="shared" si="15"/>
        <v>0</v>
      </c>
      <c r="J39" s="24">
        <f t="shared" si="15"/>
        <v>0</v>
      </c>
      <c r="K39" s="24">
        <f t="shared" si="15"/>
        <v>0</v>
      </c>
      <c r="L39" s="24">
        <f t="shared" si="15"/>
        <v>0</v>
      </c>
      <c r="M39" s="24">
        <f t="shared" si="15"/>
        <v>0</v>
      </c>
      <c r="N39" s="24">
        <f t="shared" si="15"/>
        <v>0</v>
      </c>
      <c r="O39" s="24">
        <f t="shared" si="15"/>
        <v>0</v>
      </c>
      <c r="P39" s="24">
        <f t="shared" si="15"/>
        <v>0</v>
      </c>
      <c r="Q39" s="24">
        <f>SUM(Q40:Q41)</f>
        <v>0</v>
      </c>
    </row>
    <row r="40" spans="1:17" s="1" customFormat="1" ht="11.25">
      <c r="A40" s="12" t="s">
        <v>138</v>
      </c>
      <c r="B40" s="11" t="s">
        <v>155</v>
      </c>
      <c r="C40" s="52" t="s">
        <v>139</v>
      </c>
      <c r="D40" s="12">
        <f>+'[3]CxP_FONDANE16'!D40</f>
        <v>0</v>
      </c>
      <c r="E40" s="12">
        <f>+'[3]CxP_FONDANE16'!E40</f>
        <v>0</v>
      </c>
      <c r="F40" s="12">
        <f>+'[3]CxP_FONDANE16'!F40</f>
        <v>0</v>
      </c>
      <c r="G40" s="12">
        <f>+'[3]CxP_FONDANE16'!G40</f>
        <v>0</v>
      </c>
      <c r="H40" s="12">
        <f>+'[3]CxP_FONDANE16'!H40</f>
        <v>0</v>
      </c>
      <c r="I40" s="12">
        <f>+'[3]CxP_FONDANE16'!I40</f>
        <v>0</v>
      </c>
      <c r="J40" s="12">
        <f>+'[3]CxP_FONDANE16'!J40</f>
        <v>0</v>
      </c>
      <c r="K40" s="12">
        <f>+'[3]CxP_FONDANE16'!K40</f>
        <v>0</v>
      </c>
      <c r="L40" s="12">
        <f>+'[3]CxP_FONDANE16'!L40</f>
        <v>0</v>
      </c>
      <c r="M40" s="12">
        <f>+'[3]CxP_FONDANE16'!M40</f>
        <v>0</v>
      </c>
      <c r="N40" s="12">
        <f>+'[3]CxP_FONDANE16'!N40</f>
        <v>0</v>
      </c>
      <c r="O40" s="12">
        <f>+'[3]CxP_FONDANE16'!O40</f>
        <v>0</v>
      </c>
      <c r="P40" s="12">
        <f>+'[3]CxP_FONDANE16'!P40</f>
        <v>0</v>
      </c>
      <c r="Q40" s="12">
        <f>+'[3]CxP_FONDANE16'!Q40</f>
        <v>0</v>
      </c>
    </row>
    <row r="41" spans="1:17" s="1" customFormat="1" ht="11.25">
      <c r="A41" s="12" t="s">
        <v>142</v>
      </c>
      <c r="B41" s="11" t="s">
        <v>155</v>
      </c>
      <c r="C41" s="52" t="s">
        <v>143</v>
      </c>
      <c r="D41" s="12">
        <f>+'[3]CxP_FONDANE16'!D41</f>
        <v>0</v>
      </c>
      <c r="E41" s="12">
        <f>+'[3]CxP_FONDANE16'!E41</f>
        <v>0</v>
      </c>
      <c r="F41" s="12">
        <f>+'[3]CxP_FONDANE16'!F41</f>
        <v>0</v>
      </c>
      <c r="G41" s="12">
        <f>+'[3]CxP_FONDANE16'!G41</f>
        <v>0</v>
      </c>
      <c r="H41" s="12">
        <f>+'[3]CxP_FONDANE16'!H41</f>
        <v>0</v>
      </c>
      <c r="I41" s="12">
        <f>+'[3]CxP_FONDANE16'!I41</f>
        <v>0</v>
      </c>
      <c r="J41" s="12">
        <f>+'[3]CxP_FONDANE16'!J41</f>
        <v>0</v>
      </c>
      <c r="K41" s="12">
        <f>+'[3]CxP_FONDANE16'!K41</f>
        <v>0</v>
      </c>
      <c r="L41" s="12">
        <f>+'[3]CxP_FONDANE16'!L41</f>
        <v>0</v>
      </c>
      <c r="M41" s="12">
        <f>+'[3]CxP_FONDANE16'!M41</f>
        <v>0</v>
      </c>
      <c r="N41" s="12">
        <f>+'[3]CxP_FONDANE16'!N41</f>
        <v>0</v>
      </c>
      <c r="O41" s="12">
        <f>+'[3]CxP_FONDANE16'!O41</f>
        <v>0</v>
      </c>
      <c r="P41" s="12">
        <f>+'[3]CxP_FONDANE16'!P41</f>
        <v>0</v>
      </c>
      <c r="Q41" s="12">
        <f>+'[3]CxP_FONDANE16'!Q41</f>
        <v>0</v>
      </c>
    </row>
    <row r="42" spans="1:17" s="2" customFormat="1" ht="11.25">
      <c r="A42" s="23" t="s">
        <v>144</v>
      </c>
      <c r="B42" s="13">
        <v>21</v>
      </c>
      <c r="C42" s="23" t="s">
        <v>85</v>
      </c>
      <c r="D42" s="24">
        <f>SUM(D43:D45)</f>
        <v>0</v>
      </c>
      <c r="E42" s="24">
        <f aca="true" t="shared" si="16" ref="E42:P42">SUM(E43:E45)</f>
        <v>0</v>
      </c>
      <c r="F42" s="24">
        <f>SUM(F43:F45)</f>
        <v>0</v>
      </c>
      <c r="G42" s="24">
        <f t="shared" si="16"/>
        <v>0</v>
      </c>
      <c r="H42" s="24">
        <f t="shared" si="16"/>
        <v>0</v>
      </c>
      <c r="I42" s="24">
        <f t="shared" si="16"/>
        <v>0</v>
      </c>
      <c r="J42" s="24">
        <f t="shared" si="16"/>
        <v>0</v>
      </c>
      <c r="K42" s="24">
        <f t="shared" si="16"/>
        <v>0</v>
      </c>
      <c r="L42" s="24">
        <f t="shared" si="16"/>
        <v>0</v>
      </c>
      <c r="M42" s="24">
        <f t="shared" si="16"/>
        <v>0</v>
      </c>
      <c r="N42" s="24">
        <f t="shared" si="16"/>
        <v>0</v>
      </c>
      <c r="O42" s="24">
        <f t="shared" si="16"/>
        <v>0</v>
      </c>
      <c r="P42" s="24">
        <f t="shared" si="16"/>
        <v>0</v>
      </c>
      <c r="Q42" s="24">
        <f>SUM(Q43:Q45)</f>
        <v>0</v>
      </c>
    </row>
    <row r="43" spans="1:17" s="1" customFormat="1" ht="11.25">
      <c r="A43" s="12" t="s">
        <v>145</v>
      </c>
      <c r="B43" s="11" t="s">
        <v>155</v>
      </c>
      <c r="C43" s="52" t="s">
        <v>146</v>
      </c>
      <c r="D43" s="12">
        <f>+'[3]CxP_FONDANE16'!D43</f>
        <v>0</v>
      </c>
      <c r="E43" s="12">
        <f>+'[3]CxP_FONDANE16'!E43</f>
        <v>0</v>
      </c>
      <c r="F43" s="12">
        <f>+'[3]CxP_FONDANE16'!F43</f>
        <v>0</v>
      </c>
      <c r="G43" s="12">
        <f>+'[3]CxP_FONDANE16'!G43</f>
        <v>0</v>
      </c>
      <c r="H43" s="12">
        <f>+'[3]CxP_FONDANE16'!H43</f>
        <v>0</v>
      </c>
      <c r="I43" s="12">
        <f>+'[3]CxP_FONDANE16'!I43</f>
        <v>0</v>
      </c>
      <c r="J43" s="12">
        <f>+'[3]CxP_FONDANE16'!J43</f>
        <v>0</v>
      </c>
      <c r="K43" s="12">
        <f>+'[3]CxP_FONDANE16'!K43</f>
        <v>0</v>
      </c>
      <c r="L43" s="12">
        <f>+'[3]CxP_FONDANE16'!L43</f>
        <v>0</v>
      </c>
      <c r="M43" s="12">
        <f>+'[3]CxP_FONDANE16'!M43</f>
        <v>0</v>
      </c>
      <c r="N43" s="12">
        <f>+'[3]CxP_FONDANE16'!N43</f>
        <v>0</v>
      </c>
      <c r="O43" s="12">
        <f>+'[3]CxP_FONDANE16'!O43</f>
        <v>0</v>
      </c>
      <c r="P43" s="12">
        <f>+'[3]CxP_FONDANE16'!P43</f>
        <v>0</v>
      </c>
      <c r="Q43" s="12">
        <f>+'[3]CxP_FONDANE16'!Q43</f>
        <v>0</v>
      </c>
    </row>
    <row r="44" spans="1:17" s="1" customFormat="1" ht="11.25">
      <c r="A44" s="12" t="s">
        <v>86</v>
      </c>
      <c r="B44" s="11" t="s">
        <v>155</v>
      </c>
      <c r="C44" s="52" t="s">
        <v>87</v>
      </c>
      <c r="D44" s="12">
        <f>+'[3]CxP_FONDANE16'!D44</f>
        <v>0</v>
      </c>
      <c r="E44" s="12">
        <f>+'[3]CxP_FONDANE16'!E44</f>
        <v>0</v>
      </c>
      <c r="F44" s="12">
        <f>+'[3]CxP_FONDANE16'!F44</f>
        <v>0</v>
      </c>
      <c r="G44" s="12">
        <f>+'[3]CxP_FONDANE16'!G44</f>
        <v>0</v>
      </c>
      <c r="H44" s="12">
        <f>+'[3]CxP_FONDANE16'!H44</f>
        <v>0</v>
      </c>
      <c r="I44" s="12">
        <f>+'[3]CxP_FONDANE16'!I44</f>
        <v>0</v>
      </c>
      <c r="J44" s="12">
        <f>+'[3]CxP_FONDANE16'!J44</f>
        <v>0</v>
      </c>
      <c r="K44" s="12">
        <f>+'[3]CxP_FONDANE16'!K44</f>
        <v>0</v>
      </c>
      <c r="L44" s="12">
        <f>+'[3]CxP_FONDANE16'!L44</f>
        <v>0</v>
      </c>
      <c r="M44" s="12">
        <f>+'[3]CxP_FONDANE16'!M44</f>
        <v>0</v>
      </c>
      <c r="N44" s="12">
        <f>+'[3]CxP_FONDANE16'!N44</f>
        <v>0</v>
      </c>
      <c r="O44" s="12">
        <f>+'[3]CxP_FONDANE16'!O44</f>
        <v>0</v>
      </c>
      <c r="P44" s="12">
        <f>+'[3]CxP_FONDANE16'!P44</f>
        <v>0</v>
      </c>
      <c r="Q44" s="12">
        <f>+'[3]CxP_FONDANE16'!Q44</f>
        <v>0</v>
      </c>
    </row>
    <row r="45" spans="1:17" s="1" customFormat="1" ht="11.25">
      <c r="A45" s="12" t="s">
        <v>149</v>
      </c>
      <c r="B45" s="11" t="s">
        <v>155</v>
      </c>
      <c r="C45" s="52" t="s">
        <v>150</v>
      </c>
      <c r="D45" s="12">
        <f>+'[3]CxP_FONDANE16'!D45</f>
        <v>0</v>
      </c>
      <c r="E45" s="12">
        <f>+'[3]CxP_FONDANE16'!E45</f>
        <v>0</v>
      </c>
      <c r="F45" s="12">
        <f>+'[3]CxP_FONDANE16'!F45</f>
        <v>0</v>
      </c>
      <c r="G45" s="12">
        <f>+'[3]CxP_FONDANE16'!G45</f>
        <v>0</v>
      </c>
      <c r="H45" s="12">
        <f>+'[3]CxP_FONDANE16'!H45</f>
        <v>0</v>
      </c>
      <c r="I45" s="12">
        <f>+'[3]CxP_FONDANE16'!I45</f>
        <v>0</v>
      </c>
      <c r="J45" s="12">
        <f>+'[3]CxP_FONDANE16'!J45</f>
        <v>0</v>
      </c>
      <c r="K45" s="12">
        <f>+'[3]CxP_FONDANE16'!K45</f>
        <v>0</v>
      </c>
      <c r="L45" s="12">
        <f>+'[3]CxP_FONDANE16'!L45</f>
        <v>0</v>
      </c>
      <c r="M45" s="12">
        <f>+'[3]CxP_FONDANE16'!M45</f>
        <v>0</v>
      </c>
      <c r="N45" s="12">
        <f>+'[3]CxP_FONDANE16'!N45</f>
        <v>0</v>
      </c>
      <c r="O45" s="12">
        <f>+'[3]CxP_FONDANE16'!O45</f>
        <v>0</v>
      </c>
      <c r="P45" s="12">
        <f>+'[3]CxP_FONDANE16'!P45</f>
        <v>0</v>
      </c>
      <c r="Q45" s="12">
        <f>+'[3]CxP_FONDANE16'!Q45</f>
        <v>0</v>
      </c>
    </row>
    <row r="46" spans="1:17" s="2" customFormat="1" ht="11.25">
      <c r="A46" s="23" t="s">
        <v>106</v>
      </c>
      <c r="B46" s="13">
        <v>21</v>
      </c>
      <c r="C46" s="23" t="s">
        <v>88</v>
      </c>
      <c r="D46" s="24">
        <f>SUM(D47)</f>
        <v>0</v>
      </c>
      <c r="E46" s="24">
        <f aca="true" t="shared" si="17" ref="E46:P46">SUM(E47)</f>
        <v>0</v>
      </c>
      <c r="F46" s="24">
        <f t="shared" si="17"/>
        <v>0</v>
      </c>
      <c r="G46" s="24">
        <f t="shared" si="17"/>
        <v>0</v>
      </c>
      <c r="H46" s="24">
        <f t="shared" si="17"/>
        <v>0</v>
      </c>
      <c r="I46" s="24">
        <f t="shared" si="17"/>
        <v>0</v>
      </c>
      <c r="J46" s="24">
        <f t="shared" si="17"/>
        <v>0</v>
      </c>
      <c r="K46" s="24">
        <f t="shared" si="17"/>
        <v>0</v>
      </c>
      <c r="L46" s="24">
        <f t="shared" si="17"/>
        <v>0</v>
      </c>
      <c r="M46" s="24">
        <f t="shared" si="17"/>
        <v>0</v>
      </c>
      <c r="N46" s="24">
        <f t="shared" si="17"/>
        <v>0</v>
      </c>
      <c r="O46" s="24">
        <f t="shared" si="17"/>
        <v>0</v>
      </c>
      <c r="P46" s="24">
        <f t="shared" si="17"/>
        <v>0</v>
      </c>
      <c r="Q46" s="24">
        <f>SUM(Q47)</f>
        <v>0</v>
      </c>
    </row>
    <row r="47" spans="1:17" s="1" customFormat="1" ht="11.25">
      <c r="A47" s="12" t="s">
        <v>151</v>
      </c>
      <c r="B47" s="11">
        <v>21</v>
      </c>
      <c r="C47" s="52" t="s">
        <v>152</v>
      </c>
      <c r="D47" s="12">
        <f>+'[3]CxP_FONDANE16'!D47</f>
        <v>0</v>
      </c>
      <c r="E47" s="12">
        <f>+'[3]CxP_FONDANE16'!E47</f>
        <v>0</v>
      </c>
      <c r="F47" s="12">
        <f>+'[3]CxP_FONDANE16'!F47</f>
        <v>0</v>
      </c>
      <c r="G47" s="12">
        <f>+'[3]CxP_FONDANE16'!G47</f>
        <v>0</v>
      </c>
      <c r="H47" s="12">
        <f>+'[3]CxP_FONDANE16'!H47</f>
        <v>0</v>
      </c>
      <c r="I47" s="12">
        <f>+'[3]CxP_FONDANE16'!I47</f>
        <v>0</v>
      </c>
      <c r="J47" s="12">
        <f>+'[3]CxP_FONDANE16'!J47</f>
        <v>0</v>
      </c>
      <c r="K47" s="12">
        <f>+'[3]CxP_FONDANE16'!K47</f>
        <v>0</v>
      </c>
      <c r="L47" s="12">
        <f>+'[3]CxP_FONDANE16'!L47</f>
        <v>0</v>
      </c>
      <c r="M47" s="12">
        <f>+'[3]CxP_FONDANE16'!M47</f>
        <v>0</v>
      </c>
      <c r="N47" s="12">
        <f>+'[3]CxP_FONDANE16'!N47</f>
        <v>0</v>
      </c>
      <c r="O47" s="12">
        <f>+'[3]CxP_FONDANE16'!O47</f>
        <v>0</v>
      </c>
      <c r="P47" s="12">
        <f>+'[3]CxP_FONDANE16'!P47</f>
        <v>0</v>
      </c>
      <c r="Q47" s="12">
        <f>+'[3]CxP_FONDANE16'!Q47</f>
        <v>0</v>
      </c>
    </row>
    <row r="48" spans="1:17" s="2" customFormat="1" ht="11.25">
      <c r="A48" s="23" t="s">
        <v>153</v>
      </c>
      <c r="B48" s="13">
        <v>21</v>
      </c>
      <c r="C48" s="23" t="s">
        <v>92</v>
      </c>
      <c r="D48" s="24">
        <f>SUM(D49)</f>
        <v>0</v>
      </c>
      <c r="E48" s="24">
        <f aca="true" t="shared" si="18" ref="E48:Q48">SUM(E49)</f>
        <v>0</v>
      </c>
      <c r="F48" s="24">
        <f t="shared" si="18"/>
        <v>0</v>
      </c>
      <c r="G48" s="24">
        <f t="shared" si="18"/>
        <v>0</v>
      </c>
      <c r="H48" s="24">
        <f t="shared" si="18"/>
        <v>0</v>
      </c>
      <c r="I48" s="24">
        <f t="shared" si="18"/>
        <v>0</v>
      </c>
      <c r="J48" s="24">
        <f t="shared" si="18"/>
        <v>0</v>
      </c>
      <c r="K48" s="24">
        <f t="shared" si="18"/>
        <v>0</v>
      </c>
      <c r="L48" s="24">
        <f t="shared" si="18"/>
        <v>0</v>
      </c>
      <c r="M48" s="24">
        <f t="shared" si="18"/>
        <v>0</v>
      </c>
      <c r="N48" s="24">
        <f t="shared" si="18"/>
        <v>0</v>
      </c>
      <c r="O48" s="24">
        <f t="shared" si="18"/>
        <v>0</v>
      </c>
      <c r="P48" s="24">
        <f t="shared" si="18"/>
        <v>0</v>
      </c>
      <c r="Q48" s="24">
        <f t="shared" si="18"/>
        <v>0</v>
      </c>
    </row>
    <row r="49" spans="1:17" s="1" customFormat="1" ht="11.25">
      <c r="A49" s="12" t="s">
        <v>93</v>
      </c>
      <c r="B49" s="11">
        <v>21</v>
      </c>
      <c r="C49" s="52" t="s">
        <v>94</v>
      </c>
      <c r="D49" s="12">
        <f>+'[3]CxP_FONDANE16'!D49</f>
        <v>0</v>
      </c>
      <c r="E49" s="12">
        <f>+'[3]CxP_FONDANE16'!E49</f>
        <v>0</v>
      </c>
      <c r="F49" s="12">
        <f>+'[3]CxP_FONDANE16'!F49</f>
        <v>0</v>
      </c>
      <c r="G49" s="12">
        <f>+'[3]CxP_FONDANE16'!G49</f>
        <v>0</v>
      </c>
      <c r="H49" s="12">
        <f>+'[3]CxP_FONDANE16'!H49</f>
        <v>0</v>
      </c>
      <c r="I49" s="12">
        <f>+'[3]CxP_FONDANE16'!I49</f>
        <v>0</v>
      </c>
      <c r="J49" s="12">
        <f>+'[3]CxP_FONDANE16'!J49</f>
        <v>0</v>
      </c>
      <c r="K49" s="12">
        <f>+'[3]CxP_FONDANE16'!K49</f>
        <v>0</v>
      </c>
      <c r="L49" s="12">
        <f>+'[3]CxP_FONDANE16'!L49</f>
        <v>0</v>
      </c>
      <c r="M49" s="12">
        <f>+'[3]CxP_FONDANE16'!M49</f>
        <v>0</v>
      </c>
      <c r="N49" s="12">
        <f>+'[3]CxP_FONDANE16'!N49</f>
        <v>0</v>
      </c>
      <c r="O49" s="12">
        <f>+'[3]CxP_FONDANE16'!O49</f>
        <v>0</v>
      </c>
      <c r="P49" s="12">
        <f>+'[3]CxP_FONDANE16'!P49</f>
        <v>0</v>
      </c>
      <c r="Q49" s="12">
        <f>+'[3]CxP_FONDANE16'!Q49</f>
        <v>0</v>
      </c>
    </row>
    <row r="50" spans="1:17" s="9" customFormat="1" ht="12.75">
      <c r="A50" s="3"/>
      <c r="B50" s="3"/>
      <c r="C50" s="7" t="s">
        <v>16</v>
      </c>
      <c r="D50" s="8">
        <f>+D51</f>
        <v>1032980.96098</v>
      </c>
      <c r="E50" s="8">
        <f aca="true" t="shared" si="19" ref="E50:Q50">+E51</f>
        <v>1031483.96598</v>
      </c>
      <c r="F50" s="8">
        <f t="shared" si="19"/>
        <v>0</v>
      </c>
      <c r="G50" s="8">
        <f t="shared" si="19"/>
        <v>0</v>
      </c>
      <c r="H50" s="8">
        <f t="shared" si="19"/>
        <v>0</v>
      </c>
      <c r="I50" s="8">
        <f t="shared" si="19"/>
        <v>0</v>
      </c>
      <c r="J50" s="8">
        <f t="shared" si="19"/>
        <v>0</v>
      </c>
      <c r="K50" s="8">
        <f t="shared" si="19"/>
        <v>0</v>
      </c>
      <c r="L50" s="8">
        <f t="shared" si="19"/>
        <v>0</v>
      </c>
      <c r="M50" s="8">
        <f t="shared" si="19"/>
        <v>0</v>
      </c>
      <c r="N50" s="8">
        <f t="shared" si="19"/>
        <v>0</v>
      </c>
      <c r="O50" s="8">
        <f t="shared" si="19"/>
        <v>0</v>
      </c>
      <c r="P50" s="8">
        <f t="shared" si="19"/>
        <v>0</v>
      </c>
      <c r="Q50" s="8">
        <f t="shared" si="19"/>
        <v>1031483.96598</v>
      </c>
    </row>
    <row r="51" spans="1:18" ht="12.75">
      <c r="A51" s="26" t="s">
        <v>157</v>
      </c>
      <c r="B51" s="25" t="s">
        <v>114</v>
      </c>
      <c r="C51" s="56" t="s">
        <v>158</v>
      </c>
      <c r="D51" s="16">
        <f>+'[3]CxP_FONDANE16'!D51</f>
        <v>1032980.96098</v>
      </c>
      <c r="E51" s="16">
        <f>+'[3]CxP_FONDANE16'!E51</f>
        <v>1031483.96598</v>
      </c>
      <c r="F51" s="16">
        <f>+'[3]CxP_FONDANE16'!F51</f>
        <v>0</v>
      </c>
      <c r="G51" s="16">
        <f>+'[3]CxP_FONDANE16'!G51</f>
        <v>0</v>
      </c>
      <c r="H51" s="16">
        <f>+'[3]CxP_FONDANE16'!H51</f>
        <v>0</v>
      </c>
      <c r="I51" s="16">
        <f>+'[3]CxP_FONDANE16'!I51</f>
        <v>0</v>
      </c>
      <c r="J51" s="16">
        <f>+'[3]CxP_FONDANE16'!J51</f>
        <v>0</v>
      </c>
      <c r="K51" s="16">
        <f>+'[3]CxP_FONDANE16'!K51</f>
        <v>0</v>
      </c>
      <c r="L51" s="16">
        <f>+'[3]CxP_FONDANE16'!L51</f>
        <v>0</v>
      </c>
      <c r="M51" s="16">
        <f>+'[3]CxP_FONDANE16'!M51</f>
        <v>0</v>
      </c>
      <c r="N51" s="16">
        <f>+'[3]CxP_FONDANE16'!N51</f>
        <v>0</v>
      </c>
      <c r="O51" s="16">
        <f>+'[3]CxP_FONDANE16'!O51</f>
        <v>0</v>
      </c>
      <c r="P51" s="16">
        <f>+'[3]CxP_FONDANE16'!P51</f>
        <v>0</v>
      </c>
      <c r="Q51" s="16">
        <f>+'[3]CxP_FONDANE16'!Q51</f>
        <v>1031483.96598</v>
      </c>
      <c r="R51" s="17"/>
    </row>
    <row r="52" spans="1:18" s="9" customFormat="1" ht="12.75">
      <c r="A52" s="133" t="s">
        <v>102</v>
      </c>
      <c r="B52" s="133"/>
      <c r="C52" s="133"/>
      <c r="D52" s="8">
        <f aca="true" t="shared" si="20" ref="D52:Q52">D50+D7</f>
        <v>1094713.73336</v>
      </c>
      <c r="E52" s="8">
        <f t="shared" si="20"/>
        <v>1091621.87136</v>
      </c>
      <c r="F52" s="8">
        <f>F50+F7</f>
        <v>0</v>
      </c>
      <c r="G52" s="8">
        <f t="shared" si="20"/>
        <v>0</v>
      </c>
      <c r="H52" s="8">
        <f t="shared" si="20"/>
        <v>0</v>
      </c>
      <c r="I52" s="8">
        <f t="shared" si="20"/>
        <v>0</v>
      </c>
      <c r="J52" s="8">
        <f t="shared" si="20"/>
        <v>0</v>
      </c>
      <c r="K52" s="8">
        <f t="shared" si="20"/>
        <v>0</v>
      </c>
      <c r="L52" s="8">
        <f t="shared" si="20"/>
        <v>0</v>
      </c>
      <c r="M52" s="8">
        <f t="shared" si="20"/>
        <v>0</v>
      </c>
      <c r="N52" s="8">
        <f t="shared" si="20"/>
        <v>0</v>
      </c>
      <c r="O52" s="8">
        <f t="shared" si="20"/>
        <v>0</v>
      </c>
      <c r="P52" s="8">
        <f t="shared" si="20"/>
        <v>0</v>
      </c>
      <c r="Q52" s="8">
        <f t="shared" si="20"/>
        <v>1091621.87136</v>
      </c>
      <c r="R52" s="18"/>
    </row>
    <row r="53" spans="4:5" ht="12.75">
      <c r="D53" s="27"/>
      <c r="E53" s="27"/>
    </row>
    <row r="54" spans="4:5" ht="12.75">
      <c r="D54" s="27"/>
      <c r="E54" s="27"/>
    </row>
    <row r="55" spans="4:5" ht="12.75">
      <c r="D55" s="27"/>
      <c r="E55" s="27"/>
    </row>
    <row r="56" spans="4:5" ht="12.75">
      <c r="D56" s="27"/>
      <c r="E56" s="27"/>
    </row>
    <row r="57" spans="3:5" ht="12.75">
      <c r="C57" s="28"/>
      <c r="D57" s="27"/>
      <c r="E57" s="27"/>
    </row>
    <row r="58" spans="3:5" ht="12.75">
      <c r="C58" s="28"/>
      <c r="D58" s="27"/>
      <c r="E58" s="27"/>
    </row>
    <row r="59" spans="3:5" ht="12.75">
      <c r="C59" s="28" t="s">
        <v>168</v>
      </c>
      <c r="D59" s="27"/>
      <c r="E59" s="27"/>
    </row>
    <row r="60" spans="3:5" ht="12.75">
      <c r="C60" s="28" t="s">
        <v>169</v>
      </c>
      <c r="D60" s="27"/>
      <c r="E60" s="27"/>
    </row>
    <row r="61" spans="3:5" ht="12.75">
      <c r="C61" s="28"/>
      <c r="D61" s="27"/>
      <c r="E61" s="27"/>
    </row>
    <row r="62" spans="3:5" ht="12.75">
      <c r="C62" s="28"/>
      <c r="D62" s="27"/>
      <c r="E62" s="27"/>
    </row>
    <row r="63" spans="4:5" ht="12.75">
      <c r="D63" s="27"/>
      <c r="E63" s="27"/>
    </row>
    <row r="64" spans="4:5" ht="12.75">
      <c r="D64" s="27"/>
      <c r="E64" s="27"/>
    </row>
    <row r="65" spans="4:5" ht="12.75">
      <c r="D65" s="27"/>
      <c r="E65" s="27"/>
    </row>
    <row r="66" spans="4:5" ht="12.75">
      <c r="D66" s="27"/>
      <c r="E66" s="27"/>
    </row>
    <row r="67" spans="4:5" ht="12.75">
      <c r="D67" s="27"/>
      <c r="E67" s="27"/>
    </row>
    <row r="68" spans="4:5" ht="12.75">
      <c r="D68" s="27"/>
      <c r="E68" s="27"/>
    </row>
    <row r="69" spans="4:5" ht="12.75">
      <c r="D69" s="27"/>
      <c r="E69" s="27"/>
    </row>
    <row r="70" spans="4:5" ht="12.75">
      <c r="D70" s="27"/>
      <c r="E70" s="27"/>
    </row>
    <row r="71" spans="4:5" ht="12.75">
      <c r="D71" s="27"/>
      <c r="E71" s="27"/>
    </row>
  </sheetData>
  <sheetProtection/>
  <mergeCells count="7">
    <mergeCell ref="A52:C52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7"/>
  <sheetViews>
    <sheetView showGridLines="0" showZeros="0" zoomScalePageLayoutView="0" workbookViewId="0" topLeftCell="A1">
      <pane xSplit="3" ySplit="6" topLeftCell="D6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5" sqref="D85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7" customWidth="1"/>
    <col min="5" max="5" width="11.00390625" style="17" customWidth="1"/>
    <col min="6" max="16" width="11.00390625" style="17" hidden="1" customWidth="1"/>
    <col min="17" max="18" width="11.00390625" style="17" customWidth="1"/>
    <col min="19" max="29" width="11.00390625" style="6" hidden="1" customWidth="1"/>
    <col min="30" max="30" width="11.0039062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63"/>
      <c r="B1" s="64"/>
      <c r="C1" s="65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  <c r="AC1" s="89" t="s">
        <v>185</v>
      </c>
      <c r="AD1" s="90"/>
    </row>
    <row r="2" spans="1:30" s="1" customFormat="1" ht="20.25" customHeight="1">
      <c r="A2" s="69"/>
      <c r="B2" s="70"/>
      <c r="C2" s="71"/>
      <c r="D2" s="134" t="s">
        <v>191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4"/>
      <c r="AC2" s="91" t="s">
        <v>192</v>
      </c>
      <c r="AD2" s="71"/>
    </row>
    <row r="3" spans="1:30" s="1" customFormat="1" ht="34.5" customHeight="1" thickBot="1">
      <c r="A3" s="73"/>
      <c r="B3" s="74"/>
      <c r="C3" s="75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3"/>
      <c r="AC3" s="140" t="s">
        <v>193</v>
      </c>
      <c r="AD3" s="141"/>
    </row>
    <row r="4" spans="1:30" s="1" customFormat="1" ht="15" customHeight="1">
      <c r="A4" s="80" t="s">
        <v>190</v>
      </c>
      <c r="C4" s="142" t="s">
        <v>107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3"/>
      <c r="AC4" s="131" t="s">
        <v>200</v>
      </c>
      <c r="AD4" s="132"/>
    </row>
    <row r="5" spans="1:30" s="1" customFormat="1" ht="16.5" customHeight="1" thickBot="1">
      <c r="A5" s="82" t="s">
        <v>189</v>
      </c>
      <c r="B5" s="84"/>
      <c r="C5" s="84"/>
      <c r="D5" s="94"/>
      <c r="E5" s="94"/>
      <c r="F5" s="94"/>
      <c r="G5" s="94"/>
      <c r="H5" s="94"/>
      <c r="I5" s="94"/>
      <c r="J5" s="95"/>
      <c r="K5" s="96"/>
      <c r="L5" s="139"/>
      <c r="M5" s="139"/>
      <c r="N5" s="139"/>
      <c r="O5" s="139"/>
      <c r="P5" s="96"/>
      <c r="Q5" s="96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116" t="s">
        <v>0</v>
      </c>
      <c r="AD5" s="117"/>
    </row>
    <row r="6" spans="1:30" s="1" customFormat="1" ht="22.5">
      <c r="A6" s="3" t="s">
        <v>1</v>
      </c>
      <c r="B6" s="3" t="s">
        <v>108</v>
      </c>
      <c r="C6" s="3" t="s">
        <v>2</v>
      </c>
      <c r="D6" s="4" t="s">
        <v>163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4" t="s">
        <v>177</v>
      </c>
      <c r="B7" s="19"/>
      <c r="C7" s="14" t="s">
        <v>109</v>
      </c>
      <c r="D7" s="5">
        <f>SUM(D8)</f>
        <v>16693.597580000005</v>
      </c>
      <c r="E7" s="5">
        <f aca="true" t="shared" si="0" ref="E7:AD7">SUM(E8)</f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0</v>
      </c>
    </row>
    <row r="8" spans="1:30" s="9" customFormat="1" ht="12.75">
      <c r="A8" s="21" t="s">
        <v>178</v>
      </c>
      <c r="B8" s="20"/>
      <c r="C8" s="21" t="s">
        <v>110</v>
      </c>
      <c r="D8" s="22">
        <f>+D9+D13+D35</f>
        <v>16693.597580000005</v>
      </c>
      <c r="E8" s="22">
        <f aca="true" t="shared" si="1" ref="E8:AD8">+E9+E13+E35</f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0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0</v>
      </c>
      <c r="P8" s="22">
        <f t="shared" si="1"/>
        <v>0</v>
      </c>
      <c r="Q8" s="22">
        <f t="shared" si="1"/>
        <v>0</v>
      </c>
      <c r="R8" s="22">
        <f t="shared" si="1"/>
        <v>0</v>
      </c>
      <c r="S8" s="22">
        <f t="shared" si="1"/>
        <v>0</v>
      </c>
      <c r="T8" s="22">
        <f t="shared" si="1"/>
        <v>0</v>
      </c>
      <c r="U8" s="22">
        <f t="shared" si="1"/>
        <v>0</v>
      </c>
      <c r="V8" s="22">
        <f t="shared" si="1"/>
        <v>0</v>
      </c>
      <c r="W8" s="22">
        <f t="shared" si="1"/>
        <v>0</v>
      </c>
      <c r="X8" s="22">
        <f t="shared" si="1"/>
        <v>0</v>
      </c>
      <c r="Y8" s="22">
        <f t="shared" si="1"/>
        <v>0</v>
      </c>
      <c r="Z8" s="22">
        <f t="shared" si="1"/>
        <v>0</v>
      </c>
      <c r="AA8" s="22">
        <f t="shared" si="1"/>
        <v>0</v>
      </c>
      <c r="AB8" s="22">
        <f t="shared" si="1"/>
        <v>0</v>
      </c>
      <c r="AC8" s="22">
        <f t="shared" si="1"/>
        <v>0</v>
      </c>
      <c r="AD8" s="22">
        <f t="shared" si="1"/>
        <v>0</v>
      </c>
    </row>
    <row r="9" spans="1:30" s="2" customFormat="1" ht="11.25">
      <c r="A9" s="23" t="s">
        <v>111</v>
      </c>
      <c r="B9" s="13">
        <v>20</v>
      </c>
      <c r="C9" s="23" t="s">
        <v>112</v>
      </c>
      <c r="D9" s="24">
        <f>SUM(D10:D12)</f>
        <v>4.33812</v>
      </c>
      <c r="E9" s="24">
        <f aca="true" t="shared" si="2" ref="E9:P9">SUM(E12:E12)</f>
        <v>0</v>
      </c>
      <c r="F9" s="24">
        <f t="shared" si="2"/>
        <v>0</v>
      </c>
      <c r="G9" s="24">
        <f t="shared" si="2"/>
        <v>0</v>
      </c>
      <c r="H9" s="24">
        <f t="shared" si="2"/>
        <v>0</v>
      </c>
      <c r="I9" s="24">
        <f t="shared" si="2"/>
        <v>0</v>
      </c>
      <c r="J9" s="24">
        <f t="shared" si="2"/>
        <v>0</v>
      </c>
      <c r="K9" s="24">
        <f t="shared" si="2"/>
        <v>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aca="true" t="shared" si="3" ref="Q9:AD9">SUM(Q12:Q12)</f>
        <v>0</v>
      </c>
      <c r="R9" s="24">
        <f t="shared" si="3"/>
        <v>0</v>
      </c>
      <c r="S9" s="24">
        <f t="shared" si="3"/>
        <v>0</v>
      </c>
      <c r="T9" s="24">
        <f t="shared" si="3"/>
        <v>0</v>
      </c>
      <c r="U9" s="24">
        <f t="shared" si="3"/>
        <v>0</v>
      </c>
      <c r="V9" s="24">
        <f t="shared" si="3"/>
        <v>0</v>
      </c>
      <c r="W9" s="24">
        <f t="shared" si="3"/>
        <v>0</v>
      </c>
      <c r="X9" s="24">
        <f t="shared" si="3"/>
        <v>0</v>
      </c>
      <c r="Y9" s="24">
        <f t="shared" si="3"/>
        <v>0</v>
      </c>
      <c r="Z9" s="24">
        <f t="shared" si="3"/>
        <v>0</v>
      </c>
      <c r="AA9" s="24">
        <f t="shared" si="3"/>
        <v>0</v>
      </c>
      <c r="AB9" s="24">
        <f t="shared" si="3"/>
        <v>0</v>
      </c>
      <c r="AC9" s="24">
        <f t="shared" si="3"/>
        <v>0</v>
      </c>
      <c r="AD9" s="24">
        <f t="shared" si="3"/>
        <v>0</v>
      </c>
    </row>
    <row r="10" spans="1:30" s="2" customFormat="1" ht="11.25">
      <c r="A10" s="12" t="s">
        <v>113</v>
      </c>
      <c r="B10" s="109">
        <v>20</v>
      </c>
      <c r="C10" s="62" t="s">
        <v>115</v>
      </c>
      <c r="D10" s="12">
        <f>+'[4]Inf_FONDANE_Rva16'!D10</f>
        <v>0.0024700000000000004</v>
      </c>
      <c r="E10" s="12">
        <f>+'[4]Inf_FONDANE_Rva16'!E10</f>
        <v>0</v>
      </c>
      <c r="F10" s="12">
        <f>+'[4]Inf_FONDANE_Rva16'!F10</f>
        <v>0</v>
      </c>
      <c r="G10" s="12">
        <f>+'[4]Inf_FONDANE_Rva16'!G10</f>
        <v>0</v>
      </c>
      <c r="H10" s="12">
        <f>+'[4]Inf_FONDANE_Rva16'!H10</f>
        <v>0</v>
      </c>
      <c r="I10" s="12">
        <f>+'[4]Inf_FONDANE_Rva16'!I10</f>
        <v>0</v>
      </c>
      <c r="J10" s="12">
        <f>+'[4]Inf_FONDANE_Rva16'!J10</f>
        <v>0</v>
      </c>
      <c r="K10" s="12">
        <f>+'[4]Inf_FONDANE_Rva16'!K10</f>
        <v>0</v>
      </c>
      <c r="L10" s="12">
        <f>+'[4]Inf_FONDANE_Rva16'!L10</f>
        <v>0</v>
      </c>
      <c r="M10" s="12">
        <f>+'[4]Inf_FONDANE_Rva16'!M10</f>
        <v>0</v>
      </c>
      <c r="N10" s="12">
        <f>+'[4]Inf_FONDANE_Rva16'!N10</f>
        <v>0</v>
      </c>
      <c r="O10" s="12">
        <f>+'[4]Inf_FONDANE_Rva16'!O10</f>
        <v>0</v>
      </c>
      <c r="P10" s="12">
        <f>+'[4]Inf_FONDANE_Rva16'!P10</f>
        <v>0</v>
      </c>
      <c r="Q10" s="12">
        <f>SUM(E10:P10)</f>
        <v>0</v>
      </c>
      <c r="R10" s="12">
        <f>+'[4]Inf_FONDANE_Rva16'!R10</f>
        <v>0</v>
      </c>
      <c r="S10" s="12">
        <f>+'[4]Inf_FONDANE_Rva16'!S10</f>
        <v>0</v>
      </c>
      <c r="T10" s="12">
        <f>+'[4]Inf_FONDANE_Rva16'!T10</f>
        <v>0</v>
      </c>
      <c r="U10" s="12">
        <f>+'[4]Inf_FONDANE_Rva16'!U10</f>
        <v>0</v>
      </c>
      <c r="V10" s="12">
        <f>+'[4]Inf_FONDANE_Rva16'!V10</f>
        <v>0</v>
      </c>
      <c r="W10" s="12">
        <f>+'[4]Inf_FONDANE_Rva16'!W10</f>
        <v>0</v>
      </c>
      <c r="X10" s="12">
        <f>+'[4]Inf_FONDANE_Rva16'!X10</f>
        <v>0</v>
      </c>
      <c r="Y10" s="12">
        <f>+'[4]Inf_FONDANE_Rva16'!Y10</f>
        <v>0</v>
      </c>
      <c r="Z10" s="12">
        <f>+'[4]Inf_FONDANE_Rva16'!Z10</f>
        <v>0</v>
      </c>
      <c r="AA10" s="12">
        <f>+'[4]Inf_FONDANE_Rva16'!AA10</f>
        <v>0</v>
      </c>
      <c r="AB10" s="12">
        <f>+'[4]Inf_FONDANE_Rva16'!AB10</f>
        <v>0</v>
      </c>
      <c r="AC10" s="12">
        <f>+'[4]Inf_FONDANE_Rva16'!AC10</f>
        <v>0</v>
      </c>
      <c r="AD10" s="12">
        <f>SUM(R10:AC10)</f>
        <v>0</v>
      </c>
    </row>
    <row r="11" spans="1:30" s="2" customFormat="1" ht="11.25">
      <c r="A11" s="12" t="s">
        <v>116</v>
      </c>
      <c r="B11" s="109">
        <v>20</v>
      </c>
      <c r="C11" s="62" t="s">
        <v>117</v>
      </c>
      <c r="D11" s="12">
        <f>+'[4]Inf_FONDANE_Rva16'!D11</f>
        <v>1.2623900000000001</v>
      </c>
      <c r="E11" s="12">
        <f>+'[4]Inf_FONDANE_Rva16'!E11</f>
        <v>0</v>
      </c>
      <c r="F11" s="12">
        <f>+'[4]Inf_FONDANE_Rva16'!F11</f>
        <v>0</v>
      </c>
      <c r="G11" s="12">
        <f>+'[4]Inf_FONDANE_Rva16'!G11</f>
        <v>0</v>
      </c>
      <c r="H11" s="12">
        <f>+'[4]Inf_FONDANE_Rva16'!H11</f>
        <v>0</v>
      </c>
      <c r="I11" s="12">
        <f>+'[4]Inf_FONDANE_Rva16'!I11</f>
        <v>0</v>
      </c>
      <c r="J11" s="12">
        <f>+'[4]Inf_FONDANE_Rva16'!J11</f>
        <v>0</v>
      </c>
      <c r="K11" s="12">
        <f>+'[4]Inf_FONDANE_Rva16'!K11</f>
        <v>0</v>
      </c>
      <c r="L11" s="12">
        <f>+'[4]Inf_FONDANE_Rva16'!L11</f>
        <v>0</v>
      </c>
      <c r="M11" s="12">
        <f>+'[4]Inf_FONDANE_Rva16'!M11</f>
        <v>0</v>
      </c>
      <c r="N11" s="12">
        <f>+'[4]Inf_FONDANE_Rva16'!N11</f>
        <v>0</v>
      </c>
      <c r="O11" s="12">
        <f>+'[4]Inf_FONDANE_Rva16'!O11</f>
        <v>0</v>
      </c>
      <c r="P11" s="12">
        <f>+'[4]Inf_FONDANE_Rva16'!P11</f>
        <v>0</v>
      </c>
      <c r="Q11" s="12">
        <f>SUM(E11:P11)</f>
        <v>0</v>
      </c>
      <c r="R11" s="12">
        <f>+'[4]Inf_FONDANE_Rva16'!R11</f>
        <v>0</v>
      </c>
      <c r="S11" s="12">
        <f>+'[4]Inf_FONDANE_Rva16'!S11</f>
        <v>0</v>
      </c>
      <c r="T11" s="12">
        <f>+'[4]Inf_FONDANE_Rva16'!T11</f>
        <v>0</v>
      </c>
      <c r="U11" s="12">
        <f>+'[4]Inf_FONDANE_Rva16'!U11</f>
        <v>0</v>
      </c>
      <c r="V11" s="12">
        <f>+'[4]Inf_FONDANE_Rva16'!V11</f>
        <v>0</v>
      </c>
      <c r="W11" s="12">
        <f>+'[4]Inf_FONDANE_Rva16'!W11</f>
        <v>0</v>
      </c>
      <c r="X11" s="12">
        <f>+'[4]Inf_FONDANE_Rva16'!X11</f>
        <v>0</v>
      </c>
      <c r="Y11" s="12">
        <f>+'[4]Inf_FONDANE_Rva16'!Y11</f>
        <v>0</v>
      </c>
      <c r="Z11" s="12">
        <f>+'[4]Inf_FONDANE_Rva16'!Z11</f>
        <v>0</v>
      </c>
      <c r="AA11" s="12">
        <f>+'[4]Inf_FONDANE_Rva16'!AA11</f>
        <v>0</v>
      </c>
      <c r="AB11" s="12">
        <f>+'[4]Inf_FONDANE_Rva16'!AB11</f>
        <v>0</v>
      </c>
      <c r="AC11" s="12">
        <f>+'[4]Inf_FONDANE_Rva16'!AC11</f>
        <v>0</v>
      </c>
      <c r="AD11" s="12">
        <f>SUM(R11:AC11)</f>
        <v>0</v>
      </c>
    </row>
    <row r="12" spans="1:30" s="1" customFormat="1" ht="11.25">
      <c r="A12" s="12" t="s">
        <v>118</v>
      </c>
      <c r="B12" s="11" t="s">
        <v>114</v>
      </c>
      <c r="C12" s="62" t="s">
        <v>119</v>
      </c>
      <c r="D12" s="12">
        <f>+'[4]Inf_FONDANE_Rva16'!D12</f>
        <v>3.0732600000000003</v>
      </c>
      <c r="E12" s="12">
        <f>+'[4]Inf_FONDANE_Rva16'!E12</f>
        <v>0</v>
      </c>
      <c r="F12" s="12">
        <f>+'[4]Inf_FONDANE_Rva16'!F12</f>
        <v>0</v>
      </c>
      <c r="G12" s="12">
        <f>+'[4]Inf_FONDANE_Rva16'!G12</f>
        <v>0</v>
      </c>
      <c r="H12" s="12">
        <f>+'[4]Inf_FONDANE_Rva16'!H12</f>
        <v>0</v>
      </c>
      <c r="I12" s="12">
        <f>+'[4]Inf_FONDANE_Rva16'!I12</f>
        <v>0</v>
      </c>
      <c r="J12" s="12">
        <f>+'[4]Inf_FONDANE_Rva16'!J12</f>
        <v>0</v>
      </c>
      <c r="K12" s="12">
        <f>+'[4]Inf_FONDANE_Rva16'!K12</f>
        <v>0</v>
      </c>
      <c r="L12" s="12">
        <f>+'[4]Inf_FONDANE_Rva16'!L12</f>
        <v>0</v>
      </c>
      <c r="M12" s="12">
        <f>+'[4]Inf_FONDANE_Rva16'!M12</f>
        <v>0</v>
      </c>
      <c r="N12" s="12">
        <f>+'[4]Inf_FONDANE_Rva16'!N12</f>
        <v>0</v>
      </c>
      <c r="O12" s="12">
        <f>+'[4]Inf_FONDANE_Rva16'!O12</f>
        <v>0</v>
      </c>
      <c r="P12" s="12">
        <f>+'[4]Inf_FONDANE_Rva16'!P12</f>
        <v>0</v>
      </c>
      <c r="Q12" s="12">
        <f>SUM(E12:P12)</f>
        <v>0</v>
      </c>
      <c r="R12" s="12">
        <f>+'[4]Inf_FONDANE_Rva16'!R12</f>
        <v>0</v>
      </c>
      <c r="S12" s="12">
        <f>+'[4]Inf_FONDANE_Rva16'!S12</f>
        <v>0</v>
      </c>
      <c r="T12" s="12">
        <f>+'[4]Inf_FONDANE_Rva16'!T12</f>
        <v>0</v>
      </c>
      <c r="U12" s="12">
        <f>+'[4]Inf_FONDANE_Rva16'!U12</f>
        <v>0</v>
      </c>
      <c r="V12" s="12">
        <f>+'[4]Inf_FONDANE_Rva16'!V12</f>
        <v>0</v>
      </c>
      <c r="W12" s="12">
        <f>+'[4]Inf_FONDANE_Rva16'!W12</f>
        <v>0</v>
      </c>
      <c r="X12" s="12">
        <f>+'[4]Inf_FONDANE_Rva16'!X12</f>
        <v>0</v>
      </c>
      <c r="Y12" s="12">
        <f>+'[4]Inf_FONDANE_Rva16'!Y12</f>
        <v>0</v>
      </c>
      <c r="Z12" s="12">
        <f>+'[4]Inf_FONDANE_Rva16'!Z12</f>
        <v>0</v>
      </c>
      <c r="AA12" s="12">
        <f>+'[4]Inf_FONDANE_Rva16'!AA12</f>
        <v>0</v>
      </c>
      <c r="AB12" s="12">
        <f>+'[4]Inf_FONDANE_Rva16'!AB12</f>
        <v>0</v>
      </c>
      <c r="AC12" s="12">
        <f>+'[4]Inf_FONDANE_Rva16'!AC12</f>
        <v>0</v>
      </c>
      <c r="AD12" s="12">
        <f>SUM(R12:AC12)</f>
        <v>0</v>
      </c>
    </row>
    <row r="13" spans="1:30" s="2" customFormat="1" ht="11.25">
      <c r="A13" s="53" t="s">
        <v>176</v>
      </c>
      <c r="B13" s="54"/>
      <c r="C13" s="53" t="s">
        <v>181</v>
      </c>
      <c r="D13" s="55">
        <f>SUM(D14,D16,D21,D24,D27,D29,D31,D33)</f>
        <v>16689.259460000005</v>
      </c>
      <c r="E13" s="55">
        <f aca="true" t="shared" si="4" ref="E13:AD13">SUM(E16,E21,E24,E29,E33)</f>
        <v>0</v>
      </c>
      <c r="F13" s="55">
        <f t="shared" si="4"/>
        <v>0</v>
      </c>
      <c r="G13" s="55">
        <f t="shared" si="4"/>
        <v>0</v>
      </c>
      <c r="H13" s="55">
        <f t="shared" si="4"/>
        <v>0</v>
      </c>
      <c r="I13" s="55">
        <f t="shared" si="4"/>
        <v>0</v>
      </c>
      <c r="J13" s="55">
        <f t="shared" si="4"/>
        <v>0</v>
      </c>
      <c r="K13" s="55">
        <f t="shared" si="4"/>
        <v>0</v>
      </c>
      <c r="L13" s="55">
        <f t="shared" si="4"/>
        <v>0</v>
      </c>
      <c r="M13" s="55">
        <f t="shared" si="4"/>
        <v>0</v>
      </c>
      <c r="N13" s="55">
        <f t="shared" si="4"/>
        <v>0</v>
      </c>
      <c r="O13" s="55">
        <f t="shared" si="4"/>
        <v>0</v>
      </c>
      <c r="P13" s="55">
        <f t="shared" si="4"/>
        <v>0</v>
      </c>
      <c r="Q13" s="55">
        <f t="shared" si="4"/>
        <v>0</v>
      </c>
      <c r="R13" s="55">
        <f t="shared" si="4"/>
        <v>0</v>
      </c>
      <c r="S13" s="55">
        <f t="shared" si="4"/>
        <v>0</v>
      </c>
      <c r="T13" s="55">
        <f t="shared" si="4"/>
        <v>0</v>
      </c>
      <c r="U13" s="55">
        <f t="shared" si="4"/>
        <v>0</v>
      </c>
      <c r="V13" s="55">
        <f t="shared" si="4"/>
        <v>0</v>
      </c>
      <c r="W13" s="55">
        <f t="shared" si="4"/>
        <v>0</v>
      </c>
      <c r="X13" s="55">
        <f t="shared" si="4"/>
        <v>0</v>
      </c>
      <c r="Y13" s="55">
        <f t="shared" si="4"/>
        <v>0</v>
      </c>
      <c r="Z13" s="55">
        <f t="shared" si="4"/>
        <v>0</v>
      </c>
      <c r="AA13" s="55">
        <f t="shared" si="4"/>
        <v>0</v>
      </c>
      <c r="AB13" s="55">
        <f t="shared" si="4"/>
        <v>0</v>
      </c>
      <c r="AC13" s="55">
        <f t="shared" si="4"/>
        <v>0</v>
      </c>
      <c r="AD13" s="55">
        <f t="shared" si="4"/>
        <v>0</v>
      </c>
    </row>
    <row r="14" spans="1:30" s="2" customFormat="1" ht="11.25">
      <c r="A14" s="37" t="s">
        <v>60</v>
      </c>
      <c r="B14" s="38">
        <v>20</v>
      </c>
      <c r="C14" s="37" t="s">
        <v>61</v>
      </c>
      <c r="D14" s="24">
        <f>SUM(D15)</f>
        <v>7.93626</v>
      </c>
      <c r="E14" s="24">
        <f aca="true" t="shared" si="5" ref="E14:AD14">SUM(E17:E17)</f>
        <v>0</v>
      </c>
      <c r="F14" s="24">
        <f t="shared" si="5"/>
        <v>0</v>
      </c>
      <c r="G14" s="24">
        <f t="shared" si="5"/>
        <v>0</v>
      </c>
      <c r="H14" s="24">
        <f t="shared" si="5"/>
        <v>0</v>
      </c>
      <c r="I14" s="24">
        <f t="shared" si="5"/>
        <v>0</v>
      </c>
      <c r="J14" s="24">
        <f t="shared" si="5"/>
        <v>0</v>
      </c>
      <c r="K14" s="24">
        <f t="shared" si="5"/>
        <v>0</v>
      </c>
      <c r="L14" s="24">
        <f t="shared" si="5"/>
        <v>0</v>
      </c>
      <c r="M14" s="24">
        <f t="shared" si="5"/>
        <v>0</v>
      </c>
      <c r="N14" s="24">
        <f t="shared" si="5"/>
        <v>0</v>
      </c>
      <c r="O14" s="24">
        <f t="shared" si="5"/>
        <v>0</v>
      </c>
      <c r="P14" s="24">
        <f t="shared" si="5"/>
        <v>0</v>
      </c>
      <c r="Q14" s="24">
        <f t="shared" si="5"/>
        <v>0</v>
      </c>
      <c r="R14" s="24">
        <f t="shared" si="5"/>
        <v>0</v>
      </c>
      <c r="S14" s="24">
        <f t="shared" si="5"/>
        <v>0</v>
      </c>
      <c r="T14" s="24">
        <f t="shared" si="5"/>
        <v>0</v>
      </c>
      <c r="U14" s="24">
        <f t="shared" si="5"/>
        <v>0</v>
      </c>
      <c r="V14" s="24">
        <f t="shared" si="5"/>
        <v>0</v>
      </c>
      <c r="W14" s="24">
        <f t="shared" si="5"/>
        <v>0</v>
      </c>
      <c r="X14" s="24">
        <f t="shared" si="5"/>
        <v>0</v>
      </c>
      <c r="Y14" s="24">
        <f t="shared" si="5"/>
        <v>0</v>
      </c>
      <c r="Z14" s="24">
        <f t="shared" si="5"/>
        <v>0</v>
      </c>
      <c r="AA14" s="24">
        <f t="shared" si="5"/>
        <v>0</v>
      </c>
      <c r="AB14" s="24">
        <f t="shared" si="5"/>
        <v>0</v>
      </c>
      <c r="AC14" s="24">
        <f t="shared" si="5"/>
        <v>0</v>
      </c>
      <c r="AD14" s="24">
        <f t="shared" si="5"/>
        <v>0</v>
      </c>
    </row>
    <row r="15" spans="1:30" s="2" customFormat="1" ht="11.25">
      <c r="A15" s="42" t="s">
        <v>120</v>
      </c>
      <c r="B15" s="43" t="s">
        <v>114</v>
      </c>
      <c r="C15" s="62" t="s">
        <v>121</v>
      </c>
      <c r="D15" s="12">
        <f>+'[4]Inf_FONDANE_Rva16'!D15</f>
        <v>7.93626</v>
      </c>
      <c r="E15" s="12">
        <f>+'[4]Inf_FONDANE_Rva16'!E15</f>
        <v>0</v>
      </c>
      <c r="F15" s="12">
        <f>+'[4]Inf_FONDANE_Rva16'!F15</f>
        <v>0</v>
      </c>
      <c r="G15" s="12">
        <f>+'[4]Inf_FONDANE_Rva16'!G15</f>
        <v>0</v>
      </c>
      <c r="H15" s="12">
        <f>+'[4]Inf_FONDANE_Rva16'!H15</f>
        <v>0</v>
      </c>
      <c r="I15" s="12">
        <f>+'[4]Inf_FONDANE_Rva16'!I15</f>
        <v>0</v>
      </c>
      <c r="J15" s="12">
        <f>+'[4]Inf_FONDANE_Rva16'!J15</f>
        <v>0</v>
      </c>
      <c r="K15" s="12">
        <f>+'[4]Inf_FONDANE_Rva16'!K15</f>
        <v>0</v>
      </c>
      <c r="L15" s="12">
        <f>+'[4]Inf_FONDANE_Rva16'!L15</f>
        <v>0</v>
      </c>
      <c r="M15" s="12">
        <f>+'[4]Inf_FONDANE_Rva16'!M15</f>
        <v>0</v>
      </c>
      <c r="N15" s="12">
        <f>+'[4]Inf_FONDANE_Rva16'!N15</f>
        <v>0</v>
      </c>
      <c r="O15" s="12">
        <f>+'[4]Inf_FONDANE_Rva16'!O15</f>
        <v>0</v>
      </c>
      <c r="P15" s="12">
        <f>+'[4]Inf_FONDANE_Rva16'!P15</f>
        <v>0</v>
      </c>
      <c r="Q15" s="12">
        <f>SUM(E15:P15)</f>
        <v>0</v>
      </c>
      <c r="R15" s="12">
        <f>+'[4]Inf_FONDANE_Rva16'!R15</f>
        <v>0</v>
      </c>
      <c r="S15" s="12">
        <f>+'[4]Inf_FONDANE_Rva16'!S15</f>
        <v>0</v>
      </c>
      <c r="T15" s="12">
        <f>+'[4]Inf_FONDANE_Rva16'!T15</f>
        <v>0</v>
      </c>
      <c r="U15" s="12">
        <f>+'[4]Inf_FONDANE_Rva16'!U15</f>
        <v>0</v>
      </c>
      <c r="V15" s="12">
        <f>+'[4]Inf_FONDANE_Rva16'!V15</f>
        <v>0</v>
      </c>
      <c r="W15" s="12">
        <f>+'[4]Inf_FONDANE_Rva16'!W15</f>
        <v>0</v>
      </c>
      <c r="X15" s="12">
        <f>+'[4]Inf_FONDANE_Rva16'!X15</f>
        <v>0</v>
      </c>
      <c r="Y15" s="12">
        <f>+'[4]Inf_FONDANE_Rva16'!Y15</f>
        <v>0</v>
      </c>
      <c r="Z15" s="12">
        <f>+'[4]Inf_FONDANE_Rva16'!Z15</f>
        <v>0</v>
      </c>
      <c r="AA15" s="12">
        <f>+'[4]Inf_FONDANE_Rva16'!AA15</f>
        <v>0</v>
      </c>
      <c r="AB15" s="12">
        <f>+'[4]Inf_FONDANE_Rva16'!AB15</f>
        <v>0</v>
      </c>
      <c r="AC15" s="12">
        <f>+'[4]Inf_FONDANE_Rva16'!AC15</f>
        <v>0</v>
      </c>
      <c r="AD15" s="12">
        <f>SUM(R15:AC15)</f>
        <v>0</v>
      </c>
    </row>
    <row r="16" spans="1:30" s="2" customFormat="1" ht="11.25">
      <c r="A16" s="23" t="s">
        <v>103</v>
      </c>
      <c r="B16" s="13">
        <v>20</v>
      </c>
      <c r="C16" s="23" t="s">
        <v>62</v>
      </c>
      <c r="D16" s="24">
        <f>SUM(D17:D20)</f>
        <v>6940.35642</v>
      </c>
      <c r="E16" s="24">
        <f aca="true" t="shared" si="6" ref="E16:P16">+E17</f>
        <v>0</v>
      </c>
      <c r="F16" s="24">
        <f t="shared" si="6"/>
        <v>0</v>
      </c>
      <c r="G16" s="24">
        <f t="shared" si="6"/>
        <v>0</v>
      </c>
      <c r="H16" s="24">
        <f t="shared" si="6"/>
        <v>0</v>
      </c>
      <c r="I16" s="24">
        <f t="shared" si="6"/>
        <v>0</v>
      </c>
      <c r="J16" s="24">
        <f t="shared" si="6"/>
        <v>0</v>
      </c>
      <c r="K16" s="24">
        <f t="shared" si="6"/>
        <v>0</v>
      </c>
      <c r="L16" s="24">
        <f t="shared" si="6"/>
        <v>0</v>
      </c>
      <c r="M16" s="24">
        <f t="shared" si="6"/>
        <v>0</v>
      </c>
      <c r="N16" s="24">
        <f t="shared" si="6"/>
        <v>0</v>
      </c>
      <c r="O16" s="24">
        <f t="shared" si="6"/>
        <v>0</v>
      </c>
      <c r="P16" s="24">
        <f t="shared" si="6"/>
        <v>0</v>
      </c>
      <c r="Q16" s="24">
        <f aca="true" t="shared" si="7" ref="Q16:AD16">+Q17</f>
        <v>0</v>
      </c>
      <c r="R16" s="24">
        <f t="shared" si="7"/>
        <v>0</v>
      </c>
      <c r="S16" s="24">
        <f t="shared" si="7"/>
        <v>0</v>
      </c>
      <c r="T16" s="24">
        <f t="shared" si="7"/>
        <v>0</v>
      </c>
      <c r="U16" s="24">
        <f t="shared" si="7"/>
        <v>0</v>
      </c>
      <c r="V16" s="24">
        <f t="shared" si="7"/>
        <v>0</v>
      </c>
      <c r="W16" s="24">
        <f t="shared" si="7"/>
        <v>0</v>
      </c>
      <c r="X16" s="24">
        <f t="shared" si="7"/>
        <v>0</v>
      </c>
      <c r="Y16" s="24">
        <f t="shared" si="7"/>
        <v>0</v>
      </c>
      <c r="Z16" s="24">
        <f t="shared" si="7"/>
        <v>0</v>
      </c>
      <c r="AA16" s="24">
        <f t="shared" si="7"/>
        <v>0</v>
      </c>
      <c r="AB16" s="24">
        <f t="shared" si="7"/>
        <v>0</v>
      </c>
      <c r="AC16" s="24">
        <f t="shared" si="7"/>
        <v>0</v>
      </c>
      <c r="AD16" s="24">
        <f t="shared" si="7"/>
        <v>0</v>
      </c>
    </row>
    <row r="17" spans="1:30" s="1" customFormat="1" ht="11.25">
      <c r="A17" s="12" t="s">
        <v>104</v>
      </c>
      <c r="B17" s="11">
        <v>20</v>
      </c>
      <c r="C17" s="62" t="s">
        <v>105</v>
      </c>
      <c r="D17" s="12">
        <f>+'[4]Inf_FONDANE_Rva16'!D17</f>
        <v>5000</v>
      </c>
      <c r="E17" s="12">
        <f>+'[4]Inf_FONDANE_Rva16'!E17</f>
        <v>0</v>
      </c>
      <c r="F17" s="12">
        <f>+'[4]Inf_FONDANE_Rva16'!F17</f>
        <v>0</v>
      </c>
      <c r="G17" s="12">
        <f>+'[4]Inf_FONDANE_Rva16'!G17</f>
        <v>0</v>
      </c>
      <c r="H17" s="12">
        <f>+'[4]Inf_FONDANE_Rva16'!H17</f>
        <v>0</v>
      </c>
      <c r="I17" s="12">
        <f>+'[4]Inf_FONDANE_Rva16'!I17</f>
        <v>0</v>
      </c>
      <c r="J17" s="12">
        <f>+'[4]Inf_FONDANE_Rva16'!J17</f>
        <v>0</v>
      </c>
      <c r="K17" s="12">
        <f>+'[4]Inf_FONDANE_Rva16'!K17</f>
        <v>0</v>
      </c>
      <c r="L17" s="12">
        <f>+'[4]Inf_FONDANE_Rva16'!L17</f>
        <v>0</v>
      </c>
      <c r="M17" s="12">
        <f>+'[4]Inf_FONDANE_Rva16'!M17</f>
        <v>0</v>
      </c>
      <c r="N17" s="12">
        <f>+'[4]Inf_FONDANE_Rva16'!N17</f>
        <v>0</v>
      </c>
      <c r="O17" s="12">
        <f>+'[4]Inf_FONDANE_Rva16'!O17</f>
        <v>0</v>
      </c>
      <c r="P17" s="12">
        <f>+'[4]Inf_FONDANE_Rva16'!P17</f>
        <v>0</v>
      </c>
      <c r="Q17" s="12">
        <f>SUM(E17:P17)</f>
        <v>0</v>
      </c>
      <c r="R17" s="12">
        <f>+'[4]Inf_FONDANE_Rva16'!R17</f>
        <v>0</v>
      </c>
      <c r="S17" s="12">
        <f>+'[4]Inf_FONDANE_Rva16'!S17</f>
        <v>0</v>
      </c>
      <c r="T17" s="12">
        <f>+'[4]Inf_FONDANE_Rva16'!T17</f>
        <v>0</v>
      </c>
      <c r="U17" s="12">
        <f>+'[4]Inf_FONDANE_Rva16'!U17</f>
        <v>0</v>
      </c>
      <c r="V17" s="12">
        <f>+'[4]Inf_FONDANE_Rva16'!V17</f>
        <v>0</v>
      </c>
      <c r="W17" s="12">
        <f>+'[4]Inf_FONDANE_Rva16'!W17</f>
        <v>0</v>
      </c>
      <c r="X17" s="12">
        <f>+'[4]Inf_FONDANE_Rva16'!X17</f>
        <v>0</v>
      </c>
      <c r="Y17" s="12">
        <f>+'[4]Inf_FONDANE_Rva16'!Y17</f>
        <v>0</v>
      </c>
      <c r="Z17" s="12">
        <f>+'[4]Inf_FONDANE_Rva16'!Z17</f>
        <v>0</v>
      </c>
      <c r="AA17" s="12">
        <f>+'[4]Inf_FONDANE_Rva16'!AA17</f>
        <v>0</v>
      </c>
      <c r="AB17" s="12">
        <f>+'[4]Inf_FONDANE_Rva16'!AB17</f>
        <v>0</v>
      </c>
      <c r="AC17" s="12">
        <f>+'[4]Inf_FONDANE_Rva16'!AC17</f>
        <v>0</v>
      </c>
      <c r="AD17" s="12">
        <f>SUM(R17:AC17)</f>
        <v>0</v>
      </c>
    </row>
    <row r="18" spans="1:30" s="1" customFormat="1" ht="11.25">
      <c r="A18" s="42" t="s">
        <v>65</v>
      </c>
      <c r="B18" s="43">
        <v>20</v>
      </c>
      <c r="C18" s="62" t="s">
        <v>66</v>
      </c>
      <c r="D18" s="12">
        <f>+'[4]Inf_FONDANE_Rva16'!D18</f>
        <v>0</v>
      </c>
      <c r="E18" s="12">
        <f>+'[4]Inf_FONDANE_Rva16'!E18</f>
        <v>0</v>
      </c>
      <c r="F18" s="12">
        <f>+'[4]Inf_FONDANE_Rva16'!F18</f>
        <v>0</v>
      </c>
      <c r="G18" s="12">
        <f>+'[4]Inf_FONDANE_Rva16'!G18</f>
        <v>0</v>
      </c>
      <c r="H18" s="12">
        <f>+'[4]Inf_FONDANE_Rva16'!H18</f>
        <v>0</v>
      </c>
      <c r="I18" s="12">
        <f>+'[4]Inf_FONDANE_Rva16'!I18</f>
        <v>0</v>
      </c>
      <c r="J18" s="12">
        <f>+'[4]Inf_FONDANE_Rva16'!J18</f>
        <v>0</v>
      </c>
      <c r="K18" s="12">
        <f>+'[4]Inf_FONDANE_Rva16'!K18</f>
        <v>0</v>
      </c>
      <c r="L18" s="12">
        <f>+'[4]Inf_FONDANE_Rva16'!L18</f>
        <v>0</v>
      </c>
      <c r="M18" s="12">
        <f>+'[4]Inf_FONDANE_Rva16'!M18</f>
        <v>0</v>
      </c>
      <c r="N18" s="12">
        <f>+'[4]Inf_FONDANE_Rva16'!N18</f>
        <v>0</v>
      </c>
      <c r="O18" s="12">
        <f>+'[4]Inf_FONDANE_Rva16'!O18</f>
        <v>0</v>
      </c>
      <c r="P18" s="12">
        <f>+'[4]Inf_FONDANE_Rva16'!P18</f>
        <v>0</v>
      </c>
      <c r="Q18" s="12">
        <f>SUM(E18:P18)</f>
        <v>0</v>
      </c>
      <c r="R18" s="12">
        <f>+'[4]Inf_FONDANE_Rva16'!R18</f>
        <v>0</v>
      </c>
      <c r="S18" s="12">
        <f>+'[4]Inf_FONDANE_Rva16'!S18</f>
        <v>0</v>
      </c>
      <c r="T18" s="12">
        <f>+'[4]Inf_FONDANE_Rva16'!T18</f>
        <v>0</v>
      </c>
      <c r="U18" s="12">
        <f>+'[4]Inf_FONDANE_Rva16'!U18</f>
        <v>0</v>
      </c>
      <c r="V18" s="12">
        <f>+'[4]Inf_FONDANE_Rva16'!V18</f>
        <v>0</v>
      </c>
      <c r="W18" s="12">
        <f>+'[4]Inf_FONDANE_Rva16'!W18</f>
        <v>0</v>
      </c>
      <c r="X18" s="12">
        <f>+'[4]Inf_FONDANE_Rva16'!X18</f>
        <v>0</v>
      </c>
      <c r="Y18" s="12">
        <f>+'[4]Inf_FONDANE_Rva16'!Y18</f>
        <v>0</v>
      </c>
      <c r="Z18" s="12">
        <f>+'[4]Inf_FONDANE_Rva16'!Z18</f>
        <v>0</v>
      </c>
      <c r="AA18" s="12">
        <f>+'[4]Inf_FONDANE_Rva16'!AA18</f>
        <v>0</v>
      </c>
      <c r="AB18" s="12">
        <f>+'[4]Inf_FONDANE_Rva16'!AB18</f>
        <v>0</v>
      </c>
      <c r="AC18" s="12">
        <f>+'[4]Inf_FONDANE_Rva16'!AC18</f>
        <v>0</v>
      </c>
      <c r="AD18" s="12">
        <f>SUM(R18:AC18)</f>
        <v>0</v>
      </c>
    </row>
    <row r="19" spans="1:30" s="1" customFormat="1" ht="11.25">
      <c r="A19" s="42" t="s">
        <v>67</v>
      </c>
      <c r="B19" s="43">
        <v>20</v>
      </c>
      <c r="C19" s="62" t="s">
        <v>68</v>
      </c>
      <c r="D19" s="12">
        <f>+'[4]Inf_FONDANE_Rva16'!D19</f>
        <v>1922.2131200000001</v>
      </c>
      <c r="E19" s="12">
        <f>+'[4]Inf_FONDANE_Rva16'!E19</f>
        <v>0</v>
      </c>
      <c r="F19" s="12">
        <f>+'[4]Inf_FONDANE_Rva16'!F19</f>
        <v>0</v>
      </c>
      <c r="G19" s="12">
        <f>+'[4]Inf_FONDANE_Rva16'!G19</f>
        <v>0</v>
      </c>
      <c r="H19" s="12">
        <f>+'[4]Inf_FONDANE_Rva16'!H19</f>
        <v>0</v>
      </c>
      <c r="I19" s="12">
        <f>+'[4]Inf_FONDANE_Rva16'!I19</f>
        <v>0</v>
      </c>
      <c r="J19" s="12">
        <f>+'[4]Inf_FONDANE_Rva16'!J19</f>
        <v>0</v>
      </c>
      <c r="K19" s="12">
        <f>+'[4]Inf_FONDANE_Rva16'!K19</f>
        <v>0</v>
      </c>
      <c r="L19" s="12">
        <f>+'[4]Inf_FONDANE_Rva16'!L19</f>
        <v>0</v>
      </c>
      <c r="M19" s="12">
        <f>+'[4]Inf_FONDANE_Rva16'!M19</f>
        <v>0</v>
      </c>
      <c r="N19" s="12">
        <f>+'[4]Inf_FONDANE_Rva16'!N19</f>
        <v>0</v>
      </c>
      <c r="O19" s="12">
        <f>+'[4]Inf_FONDANE_Rva16'!O19</f>
        <v>0</v>
      </c>
      <c r="P19" s="12">
        <f>+'[4]Inf_FONDANE_Rva16'!P19</f>
        <v>0</v>
      </c>
      <c r="Q19" s="12">
        <f>SUM(E19:P19)</f>
        <v>0</v>
      </c>
      <c r="R19" s="12">
        <f>+'[4]Inf_FONDANE_Rva16'!R19</f>
        <v>0</v>
      </c>
      <c r="S19" s="12">
        <f>+'[4]Inf_FONDANE_Rva16'!S19</f>
        <v>0</v>
      </c>
      <c r="T19" s="12">
        <f>+'[4]Inf_FONDANE_Rva16'!T19</f>
        <v>0</v>
      </c>
      <c r="U19" s="12">
        <f>+'[4]Inf_FONDANE_Rva16'!U19</f>
        <v>0</v>
      </c>
      <c r="V19" s="12">
        <f>+'[4]Inf_FONDANE_Rva16'!V19</f>
        <v>0</v>
      </c>
      <c r="W19" s="12">
        <f>+'[4]Inf_FONDANE_Rva16'!W19</f>
        <v>0</v>
      </c>
      <c r="X19" s="12">
        <f>+'[4]Inf_FONDANE_Rva16'!X19</f>
        <v>0</v>
      </c>
      <c r="Y19" s="12">
        <f>+'[4]Inf_FONDANE_Rva16'!Y19</f>
        <v>0</v>
      </c>
      <c r="Z19" s="12">
        <f>+'[4]Inf_FONDANE_Rva16'!Z19</f>
        <v>0</v>
      </c>
      <c r="AA19" s="12">
        <f>+'[4]Inf_FONDANE_Rva16'!AA19</f>
        <v>0</v>
      </c>
      <c r="AB19" s="12">
        <f>+'[4]Inf_FONDANE_Rva16'!AB19</f>
        <v>0</v>
      </c>
      <c r="AC19" s="12">
        <f>+'[4]Inf_FONDANE_Rva16'!AC19</f>
        <v>0</v>
      </c>
      <c r="AD19" s="12">
        <f>SUM(R19:AC19)</f>
        <v>0</v>
      </c>
    </row>
    <row r="20" spans="1:30" s="1" customFormat="1" ht="11.25">
      <c r="A20" s="42" t="s">
        <v>71</v>
      </c>
      <c r="B20" s="43" t="s">
        <v>114</v>
      </c>
      <c r="C20" s="62" t="s">
        <v>72</v>
      </c>
      <c r="D20" s="12">
        <f>+'[4]Inf_FONDANE_Rva16'!D20</f>
        <v>18.1433</v>
      </c>
      <c r="E20" s="12">
        <f>+'[4]Inf_FONDANE_Rva16'!E20</f>
        <v>0</v>
      </c>
      <c r="F20" s="12">
        <f>+'[4]Inf_FONDANE_Rva16'!F20</f>
        <v>0</v>
      </c>
      <c r="G20" s="12">
        <f>+'[4]Inf_FONDANE_Rva16'!G20</f>
        <v>0</v>
      </c>
      <c r="H20" s="12">
        <f>+'[4]Inf_FONDANE_Rva16'!H20</f>
        <v>0</v>
      </c>
      <c r="I20" s="12">
        <f>+'[4]Inf_FONDANE_Rva16'!I20</f>
        <v>0</v>
      </c>
      <c r="J20" s="12">
        <f>+'[4]Inf_FONDANE_Rva16'!J20</f>
        <v>0</v>
      </c>
      <c r="K20" s="12">
        <f>+'[4]Inf_FONDANE_Rva16'!K20</f>
        <v>0</v>
      </c>
      <c r="L20" s="12">
        <f>+'[4]Inf_FONDANE_Rva16'!L20</f>
        <v>0</v>
      </c>
      <c r="M20" s="12">
        <f>+'[4]Inf_FONDANE_Rva16'!M20</f>
        <v>0</v>
      </c>
      <c r="N20" s="12">
        <f>+'[4]Inf_FONDANE_Rva16'!N20</f>
        <v>0</v>
      </c>
      <c r="O20" s="12">
        <f>+'[4]Inf_FONDANE_Rva16'!O20</f>
        <v>0</v>
      </c>
      <c r="P20" s="12">
        <f>+'[4]Inf_FONDANE_Rva16'!P20</f>
        <v>0</v>
      </c>
      <c r="Q20" s="12">
        <f>SUM(E20:P20)</f>
        <v>0</v>
      </c>
      <c r="R20" s="12">
        <f>+'[4]Inf_FONDANE_Rva16'!R20</f>
        <v>0</v>
      </c>
      <c r="S20" s="12">
        <f>+'[4]Inf_FONDANE_Rva16'!S20</f>
        <v>0</v>
      </c>
      <c r="T20" s="12">
        <f>+'[4]Inf_FONDANE_Rva16'!T20</f>
        <v>0</v>
      </c>
      <c r="U20" s="12">
        <f>+'[4]Inf_FONDANE_Rva16'!U20</f>
        <v>0</v>
      </c>
      <c r="V20" s="12">
        <f>+'[4]Inf_FONDANE_Rva16'!V20</f>
        <v>0</v>
      </c>
      <c r="W20" s="12">
        <f>+'[4]Inf_FONDANE_Rva16'!W20</f>
        <v>0</v>
      </c>
      <c r="X20" s="12">
        <f>+'[4]Inf_FONDANE_Rva16'!X20</f>
        <v>0</v>
      </c>
      <c r="Y20" s="12">
        <f>+'[4]Inf_FONDANE_Rva16'!Y20</f>
        <v>0</v>
      </c>
      <c r="Z20" s="12">
        <f>+'[4]Inf_FONDANE_Rva16'!Z20</f>
        <v>0</v>
      </c>
      <c r="AA20" s="12">
        <f>+'[4]Inf_FONDANE_Rva16'!AA20</f>
        <v>0</v>
      </c>
      <c r="AB20" s="12">
        <f>+'[4]Inf_FONDANE_Rva16'!AB20</f>
        <v>0</v>
      </c>
      <c r="AC20" s="12">
        <f>+'[4]Inf_FONDANE_Rva16'!AC20</f>
        <v>0</v>
      </c>
      <c r="AD20" s="12">
        <f>SUM(R20:AC20)</f>
        <v>0</v>
      </c>
    </row>
    <row r="21" spans="1:30" s="2" customFormat="1" ht="11.25">
      <c r="A21" s="23" t="s">
        <v>128</v>
      </c>
      <c r="B21" s="13">
        <v>20</v>
      </c>
      <c r="C21" s="23" t="s">
        <v>73</v>
      </c>
      <c r="D21" s="24">
        <f>SUM(D22:D23)</f>
        <v>5503.9664</v>
      </c>
      <c r="E21" s="24">
        <f aca="true" t="shared" si="8" ref="E21:AD21">SUM(E22:E23)</f>
        <v>0</v>
      </c>
      <c r="F21" s="24">
        <f t="shared" si="8"/>
        <v>0</v>
      </c>
      <c r="G21" s="24">
        <f t="shared" si="8"/>
        <v>0</v>
      </c>
      <c r="H21" s="24">
        <f t="shared" si="8"/>
        <v>0</v>
      </c>
      <c r="I21" s="24">
        <f t="shared" si="8"/>
        <v>0</v>
      </c>
      <c r="J21" s="24">
        <f t="shared" si="8"/>
        <v>0</v>
      </c>
      <c r="K21" s="24">
        <f t="shared" si="8"/>
        <v>0</v>
      </c>
      <c r="L21" s="24">
        <f t="shared" si="8"/>
        <v>0</v>
      </c>
      <c r="M21" s="24">
        <f t="shared" si="8"/>
        <v>0</v>
      </c>
      <c r="N21" s="24">
        <f t="shared" si="8"/>
        <v>0</v>
      </c>
      <c r="O21" s="24">
        <f t="shared" si="8"/>
        <v>0</v>
      </c>
      <c r="P21" s="24">
        <f t="shared" si="8"/>
        <v>0</v>
      </c>
      <c r="Q21" s="24">
        <f t="shared" si="8"/>
        <v>0</v>
      </c>
      <c r="R21" s="24">
        <f t="shared" si="8"/>
        <v>0</v>
      </c>
      <c r="S21" s="24">
        <f t="shared" si="8"/>
        <v>0</v>
      </c>
      <c r="T21" s="24">
        <f t="shared" si="8"/>
        <v>0</v>
      </c>
      <c r="U21" s="24">
        <f t="shared" si="8"/>
        <v>0</v>
      </c>
      <c r="V21" s="24">
        <f t="shared" si="8"/>
        <v>0</v>
      </c>
      <c r="W21" s="24">
        <f t="shared" si="8"/>
        <v>0</v>
      </c>
      <c r="X21" s="24">
        <f t="shared" si="8"/>
        <v>0</v>
      </c>
      <c r="Y21" s="24">
        <f t="shared" si="8"/>
        <v>0</v>
      </c>
      <c r="Z21" s="24">
        <f t="shared" si="8"/>
        <v>0</v>
      </c>
      <c r="AA21" s="24">
        <f t="shared" si="8"/>
        <v>0</v>
      </c>
      <c r="AB21" s="24">
        <f t="shared" si="8"/>
        <v>0</v>
      </c>
      <c r="AC21" s="24">
        <f t="shared" si="8"/>
        <v>0</v>
      </c>
      <c r="AD21" s="24">
        <f t="shared" si="8"/>
        <v>0</v>
      </c>
    </row>
    <row r="22" spans="1:30" s="2" customFormat="1" ht="11.25">
      <c r="A22" s="12" t="s">
        <v>78</v>
      </c>
      <c r="B22" s="11" t="s">
        <v>114</v>
      </c>
      <c r="C22" s="62" t="s">
        <v>79</v>
      </c>
      <c r="D22" s="12">
        <f>+'[4]Inf_FONDANE_Rva16'!D22</f>
        <v>5460.317</v>
      </c>
      <c r="E22" s="12">
        <f>+'[4]Inf_FONDANE_Rva16'!E22</f>
        <v>0</v>
      </c>
      <c r="F22" s="12">
        <f>+'[4]Inf_FONDANE_Rva16'!F22</f>
        <v>0</v>
      </c>
      <c r="G22" s="12">
        <f>+'[4]Inf_FONDANE_Rva16'!G22</f>
        <v>0</v>
      </c>
      <c r="H22" s="12">
        <f>+'[4]Inf_FONDANE_Rva16'!H22</f>
        <v>0</v>
      </c>
      <c r="I22" s="12">
        <f>+'[4]Inf_FONDANE_Rva16'!I22</f>
        <v>0</v>
      </c>
      <c r="J22" s="12">
        <f>+'[4]Inf_FONDANE_Rva16'!J22</f>
        <v>0</v>
      </c>
      <c r="K22" s="12">
        <f>+'[4]Inf_FONDANE_Rva16'!K22</f>
        <v>0</v>
      </c>
      <c r="L22" s="12">
        <f>+'[4]Inf_FONDANE_Rva16'!L22</f>
        <v>0</v>
      </c>
      <c r="M22" s="12">
        <f>+'[4]Inf_FONDANE_Rva16'!M22</f>
        <v>0</v>
      </c>
      <c r="N22" s="12">
        <f>+'[4]Inf_FONDANE_Rva16'!N22</f>
        <v>0</v>
      </c>
      <c r="O22" s="12">
        <f>+'[4]Inf_FONDANE_Rva16'!O22</f>
        <v>0</v>
      </c>
      <c r="P22" s="12">
        <f>+'[4]Inf_FONDANE_Rva16'!P22</f>
        <v>0</v>
      </c>
      <c r="Q22" s="12">
        <f>+'[4]Inf_FONDANE_Rva16'!Q22</f>
        <v>0</v>
      </c>
      <c r="R22" s="12">
        <f>+'[4]Inf_FONDANE_Rva16'!R22</f>
        <v>0</v>
      </c>
      <c r="S22" s="12">
        <f>+'[4]Inf_FONDANE_Rva16'!S22</f>
        <v>0</v>
      </c>
      <c r="T22" s="12">
        <f>+'[4]Inf_FONDANE_Rva16'!T22</f>
        <v>0</v>
      </c>
      <c r="U22" s="12">
        <f>+'[4]Inf_FONDANE_Rva16'!U22</f>
        <v>0</v>
      </c>
      <c r="V22" s="12">
        <f>+'[4]Inf_FONDANE_Rva16'!V22</f>
        <v>0</v>
      </c>
      <c r="W22" s="12">
        <f>+'[4]Inf_FONDANE_Rva16'!W22</f>
        <v>0</v>
      </c>
      <c r="X22" s="12">
        <f>+'[4]Inf_FONDANE_Rva16'!X22</f>
        <v>0</v>
      </c>
      <c r="Y22" s="12">
        <f>+'[4]Inf_FONDANE_Rva16'!Y22</f>
        <v>0</v>
      </c>
      <c r="Z22" s="12">
        <f>+'[4]Inf_FONDANE_Rva16'!Z22</f>
        <v>0</v>
      </c>
      <c r="AA22" s="12">
        <f>+'[4]Inf_FONDANE_Rva16'!AA22</f>
        <v>0</v>
      </c>
      <c r="AB22" s="12">
        <f>+'[4]Inf_FONDANE_Rva16'!AB22</f>
        <v>0</v>
      </c>
      <c r="AC22" s="12">
        <f>+'[4]Inf_FONDANE_Rva16'!AC22</f>
        <v>0</v>
      </c>
      <c r="AD22" s="12">
        <f>+'[4]Inf_FONDANE_Rva16'!AD22</f>
        <v>0</v>
      </c>
    </row>
    <row r="23" spans="1:30" s="1" customFormat="1" ht="11.25">
      <c r="A23" s="42" t="s">
        <v>80</v>
      </c>
      <c r="B23" s="43" t="s">
        <v>114</v>
      </c>
      <c r="C23" s="62" t="s">
        <v>81</v>
      </c>
      <c r="D23" s="12">
        <f>+'[4]Inf_FONDANE_Rva16'!D23</f>
        <v>43.6494</v>
      </c>
      <c r="E23" s="12">
        <f>+'[4]Inf_FONDANE_Rva16'!E23</f>
        <v>0</v>
      </c>
      <c r="F23" s="12">
        <f>+'[4]Inf_FONDANE_Rva16'!F23</f>
        <v>0</v>
      </c>
      <c r="G23" s="12">
        <f>+'[4]Inf_FONDANE_Rva16'!G23</f>
        <v>0</v>
      </c>
      <c r="H23" s="12">
        <f>+'[4]Inf_FONDANE_Rva16'!H23</f>
        <v>0</v>
      </c>
      <c r="I23" s="12">
        <f>+'[4]Inf_FONDANE_Rva16'!I23</f>
        <v>0</v>
      </c>
      <c r="J23" s="12">
        <f>+'[4]Inf_FONDANE_Rva16'!J23</f>
        <v>0</v>
      </c>
      <c r="K23" s="12">
        <f>+'[4]Inf_FONDANE_Rva16'!K23</f>
        <v>0</v>
      </c>
      <c r="L23" s="12">
        <f>+'[4]Inf_FONDANE_Rva16'!L23</f>
        <v>0</v>
      </c>
      <c r="M23" s="12">
        <f>+'[4]Inf_FONDANE_Rva16'!M23</f>
        <v>0</v>
      </c>
      <c r="N23" s="12">
        <f>+'[4]Inf_FONDANE_Rva16'!N23</f>
        <v>0</v>
      </c>
      <c r="O23" s="12">
        <f>+'[4]Inf_FONDANE_Rva16'!O23</f>
        <v>0</v>
      </c>
      <c r="P23" s="12">
        <f>+'[4]Inf_FONDANE_Rva16'!P23</f>
        <v>0</v>
      </c>
      <c r="Q23" s="12">
        <f>+'[4]Inf_FONDANE_Rva16'!Q23</f>
        <v>0</v>
      </c>
      <c r="R23" s="12">
        <f>+'[4]Inf_FONDANE_Rva16'!R23</f>
        <v>0</v>
      </c>
      <c r="S23" s="12">
        <f>+'[4]Inf_FONDANE_Rva16'!S23</f>
        <v>0</v>
      </c>
      <c r="T23" s="12">
        <f>+'[4]Inf_FONDANE_Rva16'!T23</f>
        <v>0</v>
      </c>
      <c r="U23" s="12">
        <f>+'[4]Inf_FONDANE_Rva16'!U23</f>
        <v>0</v>
      </c>
      <c r="V23" s="12">
        <f>+'[4]Inf_FONDANE_Rva16'!V23</f>
        <v>0</v>
      </c>
      <c r="W23" s="12">
        <f>+'[4]Inf_FONDANE_Rva16'!W23</f>
        <v>0</v>
      </c>
      <c r="X23" s="12">
        <f>+'[4]Inf_FONDANE_Rva16'!X23</f>
        <v>0</v>
      </c>
      <c r="Y23" s="12">
        <f>+'[4]Inf_FONDANE_Rva16'!Y23</f>
        <v>0</v>
      </c>
      <c r="Z23" s="12">
        <f>+'[4]Inf_FONDANE_Rva16'!Z23</f>
        <v>0</v>
      </c>
      <c r="AA23" s="12">
        <f>+'[4]Inf_FONDANE_Rva16'!AA23</f>
        <v>0</v>
      </c>
      <c r="AB23" s="12">
        <f>+'[4]Inf_FONDANE_Rva16'!AB23</f>
        <v>0</v>
      </c>
      <c r="AC23" s="12">
        <f>+'[4]Inf_FONDANE_Rva16'!AC23</f>
        <v>0</v>
      </c>
      <c r="AD23" s="12">
        <f>+'[4]Inf_FONDANE_Rva16'!AD23</f>
        <v>0</v>
      </c>
    </row>
    <row r="24" spans="1:30" s="2" customFormat="1" ht="11.25">
      <c r="A24" s="23" t="s">
        <v>136</v>
      </c>
      <c r="B24" s="13">
        <v>20</v>
      </c>
      <c r="C24" s="23" t="s">
        <v>137</v>
      </c>
      <c r="D24" s="24">
        <f aca="true" t="shared" si="9" ref="D24:P24">SUM(D25:D26)</f>
        <v>50.949709999999996</v>
      </c>
      <c r="E24" s="24">
        <f t="shared" si="9"/>
        <v>0</v>
      </c>
      <c r="F24" s="24">
        <f t="shared" si="9"/>
        <v>0</v>
      </c>
      <c r="G24" s="24">
        <f t="shared" si="9"/>
        <v>0</v>
      </c>
      <c r="H24" s="24">
        <f t="shared" si="9"/>
        <v>0</v>
      </c>
      <c r="I24" s="24">
        <f t="shared" si="9"/>
        <v>0</v>
      </c>
      <c r="J24" s="24">
        <f t="shared" si="9"/>
        <v>0</v>
      </c>
      <c r="K24" s="24">
        <f t="shared" si="9"/>
        <v>0</v>
      </c>
      <c r="L24" s="24">
        <f t="shared" si="9"/>
        <v>0</v>
      </c>
      <c r="M24" s="24">
        <f t="shared" si="9"/>
        <v>0</v>
      </c>
      <c r="N24" s="24">
        <f t="shared" si="9"/>
        <v>0</v>
      </c>
      <c r="O24" s="24">
        <f t="shared" si="9"/>
        <v>0</v>
      </c>
      <c r="P24" s="24">
        <f t="shared" si="9"/>
        <v>0</v>
      </c>
      <c r="Q24" s="24">
        <f aca="true" t="shared" si="10" ref="Q24:AD24">SUM(Q25:Q26)</f>
        <v>0</v>
      </c>
      <c r="R24" s="24">
        <f t="shared" si="10"/>
        <v>0</v>
      </c>
      <c r="S24" s="24">
        <f t="shared" si="10"/>
        <v>0</v>
      </c>
      <c r="T24" s="24">
        <f t="shared" si="10"/>
        <v>0</v>
      </c>
      <c r="U24" s="24">
        <f t="shared" si="10"/>
        <v>0</v>
      </c>
      <c r="V24" s="24">
        <f t="shared" si="10"/>
        <v>0</v>
      </c>
      <c r="W24" s="24">
        <f t="shared" si="10"/>
        <v>0</v>
      </c>
      <c r="X24" s="24">
        <f t="shared" si="10"/>
        <v>0</v>
      </c>
      <c r="Y24" s="24">
        <f t="shared" si="10"/>
        <v>0</v>
      </c>
      <c r="Z24" s="24">
        <f t="shared" si="10"/>
        <v>0</v>
      </c>
      <c r="AA24" s="24">
        <f t="shared" si="10"/>
        <v>0</v>
      </c>
      <c r="AB24" s="24">
        <f t="shared" si="10"/>
        <v>0</v>
      </c>
      <c r="AC24" s="24">
        <f t="shared" si="10"/>
        <v>0</v>
      </c>
      <c r="AD24" s="24">
        <f t="shared" si="10"/>
        <v>0</v>
      </c>
    </row>
    <row r="25" spans="1:30" s="1" customFormat="1" ht="11.25">
      <c r="A25" s="12" t="s">
        <v>140</v>
      </c>
      <c r="B25" s="11" t="s">
        <v>114</v>
      </c>
      <c r="C25" s="62" t="s">
        <v>141</v>
      </c>
      <c r="D25" s="12">
        <f>+'[4]Inf_FONDANE_Rva16'!D25</f>
        <v>50.949709999999996</v>
      </c>
      <c r="E25" s="12">
        <f>+'[4]Inf_FONDANE_Rva16'!E25</f>
        <v>0</v>
      </c>
      <c r="F25" s="12">
        <f>+'[4]Inf_FONDANE_Rva16'!F25</f>
        <v>0</v>
      </c>
      <c r="G25" s="12">
        <f>+'[4]Inf_FONDANE_Rva16'!G25</f>
        <v>0</v>
      </c>
      <c r="H25" s="12">
        <f>+'[4]Inf_FONDANE_Rva16'!H25</f>
        <v>0</v>
      </c>
      <c r="I25" s="12">
        <f>+'[4]Inf_FONDANE_Rva16'!I25</f>
        <v>0</v>
      </c>
      <c r="J25" s="12">
        <f>+'[4]Inf_FONDANE_Rva16'!J25</f>
        <v>0</v>
      </c>
      <c r="K25" s="12">
        <f>+'[4]Inf_FONDANE_Rva16'!K25</f>
        <v>0</v>
      </c>
      <c r="L25" s="12">
        <f>+'[4]Inf_FONDANE_Rva16'!L25</f>
        <v>0</v>
      </c>
      <c r="M25" s="12">
        <f>+'[4]Inf_FONDANE_Rva16'!M25</f>
        <v>0</v>
      </c>
      <c r="N25" s="12">
        <f>+'[4]Inf_FONDANE_Rva16'!N25</f>
        <v>0</v>
      </c>
      <c r="O25" s="12">
        <f>+'[4]Inf_FONDANE_Rva16'!O25</f>
        <v>0</v>
      </c>
      <c r="P25" s="12">
        <f>+'[4]Inf_FONDANE_Rva16'!P25</f>
        <v>0</v>
      </c>
      <c r="Q25" s="12">
        <f>SUM(E25:P25)</f>
        <v>0</v>
      </c>
      <c r="R25" s="12">
        <f>+'[4]Inf_FONDANE_Rva16'!R25</f>
        <v>0</v>
      </c>
      <c r="S25" s="12">
        <f>+'[4]Inf_FONDANE_Rva16'!S25</f>
        <v>0</v>
      </c>
      <c r="T25" s="12">
        <f>+'[4]Inf_FONDANE_Rva16'!T25</f>
        <v>0</v>
      </c>
      <c r="U25" s="12">
        <f>+'[4]Inf_FONDANE_Rva16'!U25</f>
        <v>0</v>
      </c>
      <c r="V25" s="12">
        <f>+'[4]Inf_FONDANE_Rva16'!V25</f>
        <v>0</v>
      </c>
      <c r="W25" s="12">
        <f>+'[4]Inf_FONDANE_Rva16'!W25</f>
        <v>0</v>
      </c>
      <c r="X25" s="12">
        <f>+'[4]Inf_FONDANE_Rva16'!X25</f>
        <v>0</v>
      </c>
      <c r="Y25" s="12">
        <f>+'[4]Inf_FONDANE_Rva16'!Y25</f>
        <v>0</v>
      </c>
      <c r="Z25" s="12">
        <f>+'[4]Inf_FONDANE_Rva16'!Z25</f>
        <v>0</v>
      </c>
      <c r="AA25" s="12">
        <f>+'[4]Inf_FONDANE_Rva16'!AA25</f>
        <v>0</v>
      </c>
      <c r="AB25" s="12">
        <f>+'[4]Inf_FONDANE_Rva16'!AB25</f>
        <v>0</v>
      </c>
      <c r="AC25" s="12">
        <f>+'[4]Inf_FONDANE_Rva16'!AC25</f>
        <v>0</v>
      </c>
      <c r="AD25" s="12">
        <f>SUM(R25:AC25)</f>
        <v>0</v>
      </c>
    </row>
    <row r="26" spans="1:30" s="1" customFormat="1" ht="11.25" hidden="1">
      <c r="A26" s="12" t="s">
        <v>142</v>
      </c>
      <c r="B26" s="11" t="s">
        <v>114</v>
      </c>
      <c r="C26" s="62" t="s">
        <v>143</v>
      </c>
      <c r="D26" s="12">
        <f>+'[4]Inf_FONDANE_Rva16'!D26</f>
        <v>0</v>
      </c>
      <c r="E26" s="12">
        <f>+'[4]Inf_FONDANE_Rva16'!E26</f>
        <v>0</v>
      </c>
      <c r="F26" s="12">
        <f>+'[4]Inf_FONDANE_Rva16'!F26</f>
        <v>0</v>
      </c>
      <c r="G26" s="12">
        <f>+'[4]Inf_FONDANE_Rva16'!G26</f>
        <v>0</v>
      </c>
      <c r="H26" s="12">
        <f>+'[4]Inf_FONDANE_Rva16'!H26</f>
        <v>0</v>
      </c>
      <c r="I26" s="12">
        <f>+'[4]Inf_FONDANE_Rva16'!I26</f>
        <v>0</v>
      </c>
      <c r="J26" s="12">
        <f>+'[4]Inf_FONDANE_Rva16'!J26</f>
        <v>0</v>
      </c>
      <c r="K26" s="12">
        <f>+'[4]Inf_FONDANE_Rva16'!K26</f>
        <v>0</v>
      </c>
      <c r="L26" s="12">
        <f>+'[4]Inf_FONDANE_Rva16'!L26</f>
        <v>0</v>
      </c>
      <c r="M26" s="12">
        <f>+'[4]Inf_FONDANE_Rva16'!M26</f>
        <v>0</v>
      </c>
      <c r="N26" s="12">
        <f>+'[4]Inf_FONDANE_Rva16'!N26</f>
        <v>0</v>
      </c>
      <c r="O26" s="12">
        <f>+'[4]Inf_FONDANE_Rva16'!O26</f>
        <v>0</v>
      </c>
      <c r="P26" s="12">
        <f>+'[4]Inf_FONDANE_Rva16'!P26</f>
        <v>0</v>
      </c>
      <c r="Q26" s="12">
        <f>SUM(E26:P26)</f>
        <v>0</v>
      </c>
      <c r="R26" s="12">
        <f>+'[4]Inf_FONDANE_Rva16'!R26</f>
        <v>0</v>
      </c>
      <c r="S26" s="12">
        <f>+'[4]Inf_FONDANE_Rva16'!S26</f>
        <v>0</v>
      </c>
      <c r="T26" s="12">
        <f>+'[4]Inf_FONDANE_Rva16'!T26</f>
        <v>0</v>
      </c>
      <c r="U26" s="12">
        <f>+'[4]Inf_FONDANE_Rva16'!U26</f>
        <v>0</v>
      </c>
      <c r="V26" s="12">
        <f>+'[4]Inf_FONDANE_Rva16'!V26</f>
        <v>0</v>
      </c>
      <c r="W26" s="12">
        <f>+'[4]Inf_FONDANE_Rva16'!W26</f>
        <v>0</v>
      </c>
      <c r="X26" s="12">
        <f>+'[4]Inf_FONDANE_Rva16'!X26</f>
        <v>0</v>
      </c>
      <c r="Y26" s="12">
        <f>+'[4]Inf_FONDANE_Rva16'!Y26</f>
        <v>0</v>
      </c>
      <c r="Z26" s="12">
        <f>+'[4]Inf_FONDANE_Rva16'!Z26</f>
        <v>0</v>
      </c>
      <c r="AA26" s="12">
        <f>+'[4]Inf_FONDANE_Rva16'!AA26</f>
        <v>0</v>
      </c>
      <c r="AB26" s="12">
        <f>+'[4]Inf_FONDANE_Rva16'!AB26</f>
        <v>0</v>
      </c>
      <c r="AC26" s="12">
        <f>+'[4]Inf_FONDANE_Rva16'!AC26</f>
        <v>0</v>
      </c>
      <c r="AD26" s="12">
        <f>SUM(R26:AC26)</f>
        <v>0</v>
      </c>
    </row>
    <row r="27" spans="1:30" s="1" customFormat="1" ht="11.25">
      <c r="A27" s="37" t="s">
        <v>144</v>
      </c>
      <c r="B27" s="38">
        <v>20</v>
      </c>
      <c r="C27" s="37" t="s">
        <v>85</v>
      </c>
      <c r="D27" s="24">
        <f>SUM(D28)</f>
        <v>4125.096</v>
      </c>
      <c r="E27" s="12">
        <f>+'[4]Inf_FONDANE_Rva16'!E27</f>
        <v>0</v>
      </c>
      <c r="F27" s="12">
        <f>+'[4]Inf_FONDANE_Rva16'!F27</f>
        <v>0</v>
      </c>
      <c r="G27" s="12">
        <f>+'[4]Inf_FONDANE_Rva16'!G27</f>
        <v>0</v>
      </c>
      <c r="H27" s="12">
        <f>+'[4]Inf_FONDANE_Rva16'!H27</f>
        <v>0</v>
      </c>
      <c r="I27" s="12">
        <f>+'[4]Inf_FONDANE_Rva16'!I27</f>
        <v>0</v>
      </c>
      <c r="J27" s="12">
        <f>+'[4]Inf_FONDANE_Rva16'!J27</f>
        <v>0</v>
      </c>
      <c r="K27" s="12">
        <f>+'[4]Inf_FONDANE_Rva16'!K27</f>
        <v>0</v>
      </c>
      <c r="L27" s="12">
        <f>+'[4]Inf_FONDANE_Rva16'!L27</f>
        <v>0</v>
      </c>
      <c r="M27" s="12">
        <f>+'[4]Inf_FONDANE_Rva16'!M27</f>
        <v>0</v>
      </c>
      <c r="N27" s="12">
        <f>+'[4]Inf_FONDANE_Rva16'!N27</f>
        <v>0</v>
      </c>
      <c r="O27" s="12">
        <f>+'[4]Inf_FONDANE_Rva16'!O27</f>
        <v>0</v>
      </c>
      <c r="P27" s="12">
        <f>+'[4]Inf_FONDANE_Rva16'!P27</f>
        <v>0</v>
      </c>
      <c r="Q27" s="12">
        <f>SUM(E27:P27)</f>
        <v>0</v>
      </c>
      <c r="R27" s="12">
        <f>+'[4]Inf_FONDANE_Rva16'!R27</f>
        <v>0</v>
      </c>
      <c r="S27" s="12">
        <f>+'[4]Inf_FONDANE_Rva16'!S27</f>
        <v>0</v>
      </c>
      <c r="T27" s="12">
        <f>+'[4]Inf_FONDANE_Rva16'!T27</f>
        <v>0</v>
      </c>
      <c r="U27" s="12">
        <f>+'[4]Inf_FONDANE_Rva16'!U27</f>
        <v>0</v>
      </c>
      <c r="V27" s="12">
        <f>+'[4]Inf_FONDANE_Rva16'!V27</f>
        <v>0</v>
      </c>
      <c r="W27" s="12">
        <f>+'[4]Inf_FONDANE_Rva16'!W27</f>
        <v>0</v>
      </c>
      <c r="X27" s="12">
        <f>+'[4]Inf_FONDANE_Rva16'!X27</f>
        <v>0</v>
      </c>
      <c r="Y27" s="12">
        <f>+'[4]Inf_FONDANE_Rva16'!Y27</f>
        <v>0</v>
      </c>
      <c r="Z27" s="12">
        <f>+'[4]Inf_FONDANE_Rva16'!Z27</f>
        <v>0</v>
      </c>
      <c r="AA27" s="12">
        <f>+'[4]Inf_FONDANE_Rva16'!AA27</f>
        <v>0</v>
      </c>
      <c r="AB27" s="12">
        <f>+'[4]Inf_FONDANE_Rva16'!AB27</f>
        <v>0</v>
      </c>
      <c r="AC27" s="12">
        <f>+'[4]Inf_FONDANE_Rva16'!AC27</f>
        <v>0</v>
      </c>
      <c r="AD27" s="12">
        <f>SUM(R27:AC27)</f>
        <v>0</v>
      </c>
    </row>
    <row r="28" spans="1:30" s="1" customFormat="1" ht="11.25">
      <c r="A28" s="42" t="s">
        <v>183</v>
      </c>
      <c r="B28" s="43">
        <v>20</v>
      </c>
      <c r="C28" s="62" t="s">
        <v>184</v>
      </c>
      <c r="D28" s="12">
        <f>+'[4]Inf_FONDANE_Rva16'!D28</f>
        <v>4125.096</v>
      </c>
      <c r="E28" s="12">
        <f>+'[4]Inf_FONDANE_Rva16'!E28</f>
        <v>0</v>
      </c>
      <c r="F28" s="12">
        <f>+'[4]Inf_FONDANE_Rva16'!F28</f>
        <v>0</v>
      </c>
      <c r="G28" s="12">
        <f>+'[4]Inf_FONDANE_Rva16'!G28</f>
        <v>0</v>
      </c>
      <c r="H28" s="12">
        <f>+'[4]Inf_FONDANE_Rva16'!H28</f>
        <v>0</v>
      </c>
      <c r="I28" s="12">
        <f>+'[4]Inf_FONDANE_Rva16'!I28</f>
        <v>0</v>
      </c>
      <c r="J28" s="12">
        <f>+'[4]Inf_FONDANE_Rva16'!J28</f>
        <v>0</v>
      </c>
      <c r="K28" s="12">
        <f>+'[4]Inf_FONDANE_Rva16'!K28</f>
        <v>0</v>
      </c>
      <c r="L28" s="12">
        <f>+'[4]Inf_FONDANE_Rva16'!L28</f>
        <v>0</v>
      </c>
      <c r="M28" s="12">
        <f>+'[4]Inf_FONDANE_Rva16'!M28</f>
        <v>0</v>
      </c>
      <c r="N28" s="12">
        <f>+'[4]Inf_FONDANE_Rva16'!N28</f>
        <v>0</v>
      </c>
      <c r="O28" s="12">
        <f>+'[4]Inf_FONDANE_Rva16'!O28</f>
        <v>0</v>
      </c>
      <c r="P28" s="12">
        <f>+'[4]Inf_FONDANE_Rva16'!P28</f>
        <v>0</v>
      </c>
      <c r="Q28" s="12">
        <f>SUM(E28:P28)</f>
        <v>0</v>
      </c>
      <c r="R28" s="12">
        <f>+'[4]Inf_FONDANE_Rva16'!R28</f>
        <v>0</v>
      </c>
      <c r="S28" s="12">
        <f>+'[4]Inf_FONDANE_Rva16'!S28</f>
        <v>0</v>
      </c>
      <c r="T28" s="12">
        <f>+'[4]Inf_FONDANE_Rva16'!T28</f>
        <v>0</v>
      </c>
      <c r="U28" s="12">
        <f>+'[4]Inf_FONDANE_Rva16'!U28</f>
        <v>0</v>
      </c>
      <c r="V28" s="12">
        <f>+'[4]Inf_FONDANE_Rva16'!V28</f>
        <v>0</v>
      </c>
      <c r="W28" s="12">
        <f>+'[4]Inf_FONDANE_Rva16'!W28</f>
        <v>0</v>
      </c>
      <c r="X28" s="12">
        <f>+'[4]Inf_FONDANE_Rva16'!X28</f>
        <v>0</v>
      </c>
      <c r="Y28" s="12">
        <f>+'[4]Inf_FONDANE_Rva16'!Y28</f>
        <v>0</v>
      </c>
      <c r="Z28" s="12">
        <f>+'[4]Inf_FONDANE_Rva16'!Z28</f>
        <v>0</v>
      </c>
      <c r="AA28" s="12">
        <f>+'[4]Inf_FONDANE_Rva16'!AA28</f>
        <v>0</v>
      </c>
      <c r="AB28" s="12">
        <f>+'[4]Inf_FONDANE_Rva16'!AB28</f>
        <v>0</v>
      </c>
      <c r="AC28" s="12">
        <f>+'[4]Inf_FONDANE_Rva16'!AC28</f>
        <v>0</v>
      </c>
      <c r="AD28" s="12">
        <f>SUM(R28:AC28)</f>
        <v>0</v>
      </c>
    </row>
    <row r="29" spans="1:30" s="2" customFormat="1" ht="11.25">
      <c r="A29" s="23" t="s">
        <v>106</v>
      </c>
      <c r="B29" s="13">
        <v>20</v>
      </c>
      <c r="C29" s="23" t="s">
        <v>88</v>
      </c>
      <c r="D29" s="24">
        <f aca="true" t="shared" si="11" ref="D29:AD29">SUM(D30)</f>
        <v>22.40448</v>
      </c>
      <c r="E29" s="24">
        <f t="shared" si="11"/>
        <v>0</v>
      </c>
      <c r="F29" s="24">
        <f t="shared" si="11"/>
        <v>0</v>
      </c>
      <c r="G29" s="24">
        <f t="shared" si="11"/>
        <v>0</v>
      </c>
      <c r="H29" s="24">
        <f t="shared" si="11"/>
        <v>0</v>
      </c>
      <c r="I29" s="24">
        <f t="shared" si="11"/>
        <v>0</v>
      </c>
      <c r="J29" s="24">
        <f t="shared" si="11"/>
        <v>0</v>
      </c>
      <c r="K29" s="24">
        <f t="shared" si="11"/>
        <v>0</v>
      </c>
      <c r="L29" s="24">
        <f t="shared" si="11"/>
        <v>0</v>
      </c>
      <c r="M29" s="24">
        <f t="shared" si="11"/>
        <v>0</v>
      </c>
      <c r="N29" s="24">
        <f t="shared" si="11"/>
        <v>0</v>
      </c>
      <c r="O29" s="24">
        <f t="shared" si="11"/>
        <v>0</v>
      </c>
      <c r="P29" s="24">
        <f t="shared" si="11"/>
        <v>0</v>
      </c>
      <c r="Q29" s="24">
        <f t="shared" si="11"/>
        <v>0</v>
      </c>
      <c r="R29" s="24">
        <f t="shared" si="11"/>
        <v>0</v>
      </c>
      <c r="S29" s="24">
        <f t="shared" si="11"/>
        <v>0</v>
      </c>
      <c r="T29" s="24">
        <f t="shared" si="11"/>
        <v>0</v>
      </c>
      <c r="U29" s="24">
        <f t="shared" si="11"/>
        <v>0</v>
      </c>
      <c r="V29" s="24">
        <f t="shared" si="11"/>
        <v>0</v>
      </c>
      <c r="W29" s="24">
        <f t="shared" si="11"/>
        <v>0</v>
      </c>
      <c r="X29" s="24">
        <f t="shared" si="11"/>
        <v>0</v>
      </c>
      <c r="Y29" s="24">
        <f t="shared" si="11"/>
        <v>0</v>
      </c>
      <c r="Z29" s="24">
        <f t="shared" si="11"/>
        <v>0</v>
      </c>
      <c r="AA29" s="24">
        <f t="shared" si="11"/>
        <v>0</v>
      </c>
      <c r="AB29" s="24">
        <f t="shared" si="11"/>
        <v>0</v>
      </c>
      <c r="AC29" s="24">
        <f t="shared" si="11"/>
        <v>0</v>
      </c>
      <c r="AD29" s="24">
        <f t="shared" si="11"/>
        <v>0</v>
      </c>
    </row>
    <row r="30" spans="1:30" s="1" customFormat="1" ht="11.25">
      <c r="A30" s="12" t="s">
        <v>151</v>
      </c>
      <c r="B30" s="11" t="s">
        <v>114</v>
      </c>
      <c r="C30" s="62" t="s">
        <v>152</v>
      </c>
      <c r="D30" s="12">
        <f>+'[4]Inf_FONDANE_Rva16'!D30</f>
        <v>22.40448</v>
      </c>
      <c r="E30" s="12">
        <f>+'[4]Inf_FONDANE_Rva16'!E30</f>
        <v>0</v>
      </c>
      <c r="F30" s="12">
        <f>+'[4]Inf_FONDANE_Rva16'!F30</f>
        <v>0</v>
      </c>
      <c r="G30" s="12">
        <f>+'[4]Inf_FONDANE_Rva16'!G30</f>
        <v>0</v>
      </c>
      <c r="H30" s="12">
        <f>+'[4]Inf_FONDANE_Rva16'!H30</f>
        <v>0</v>
      </c>
      <c r="I30" s="12">
        <f>+'[4]Inf_FONDANE_Rva16'!I30</f>
        <v>0</v>
      </c>
      <c r="J30" s="12">
        <f>+'[4]Inf_FONDANE_Rva16'!J30</f>
        <v>0</v>
      </c>
      <c r="K30" s="12">
        <f>+'[4]Inf_FONDANE_Rva16'!K30</f>
        <v>0</v>
      </c>
      <c r="L30" s="12">
        <f>+'[4]Inf_FONDANE_Rva16'!L30</f>
        <v>0</v>
      </c>
      <c r="M30" s="12">
        <f>+'[4]Inf_FONDANE_Rva16'!M30</f>
        <v>0</v>
      </c>
      <c r="N30" s="12">
        <f>+'[4]Inf_FONDANE_Rva16'!N30</f>
        <v>0</v>
      </c>
      <c r="O30" s="12">
        <f>+'[4]Inf_FONDANE_Rva16'!O30</f>
        <v>0</v>
      </c>
      <c r="P30" s="12">
        <f>+'[4]Inf_FONDANE_Rva16'!P30</f>
        <v>0</v>
      </c>
      <c r="Q30" s="12">
        <f>SUM(E30:P30)</f>
        <v>0</v>
      </c>
      <c r="R30" s="12">
        <f>+'[4]Inf_FONDANE_Rva16'!R30</f>
        <v>0</v>
      </c>
      <c r="S30" s="12">
        <f>+'[4]Inf_FONDANE_Rva16'!S30</f>
        <v>0</v>
      </c>
      <c r="T30" s="12">
        <f>+'[4]Inf_FONDANE_Rva16'!T30</f>
        <v>0</v>
      </c>
      <c r="U30" s="12">
        <f>+'[4]Inf_FONDANE_Rva16'!U30</f>
        <v>0</v>
      </c>
      <c r="V30" s="12">
        <f>+'[4]Inf_FONDANE_Rva16'!V30</f>
        <v>0</v>
      </c>
      <c r="W30" s="12">
        <f>+'[4]Inf_FONDANE_Rva16'!W30</f>
        <v>0</v>
      </c>
      <c r="X30" s="12">
        <f>+'[4]Inf_FONDANE_Rva16'!X30</f>
        <v>0</v>
      </c>
      <c r="Y30" s="12">
        <f>+'[4]Inf_FONDANE_Rva16'!Y30</f>
        <v>0</v>
      </c>
      <c r="Z30" s="12">
        <f>+'[4]Inf_FONDANE_Rva16'!Z30</f>
        <v>0</v>
      </c>
      <c r="AA30" s="12">
        <f>+'[4]Inf_FONDANE_Rva16'!AA30</f>
        <v>0</v>
      </c>
      <c r="AB30" s="12">
        <f>+'[4]Inf_FONDANE_Rva16'!AB30</f>
        <v>0</v>
      </c>
      <c r="AC30" s="12">
        <f>+'[4]Inf_FONDANE_Rva16'!AC30</f>
        <v>0</v>
      </c>
      <c r="AD30" s="12">
        <f>SUM(R30:AC30)</f>
        <v>0</v>
      </c>
    </row>
    <row r="31" spans="1:30" s="1" customFormat="1" ht="11.25">
      <c r="A31" s="37" t="s">
        <v>164</v>
      </c>
      <c r="B31" s="38">
        <v>20</v>
      </c>
      <c r="C31" s="37" t="s">
        <v>166</v>
      </c>
      <c r="D31" s="24">
        <f aca="true" t="shared" si="12" ref="D31:AD31">SUM(D32)</f>
        <v>26.248990000000003</v>
      </c>
      <c r="E31" s="24">
        <f t="shared" si="12"/>
        <v>0</v>
      </c>
      <c r="F31" s="24">
        <f t="shared" si="12"/>
        <v>0</v>
      </c>
      <c r="G31" s="24">
        <f t="shared" si="12"/>
        <v>0</v>
      </c>
      <c r="H31" s="24">
        <f t="shared" si="12"/>
        <v>0</v>
      </c>
      <c r="I31" s="24">
        <f t="shared" si="12"/>
        <v>0</v>
      </c>
      <c r="J31" s="24">
        <f t="shared" si="12"/>
        <v>0</v>
      </c>
      <c r="K31" s="24">
        <f t="shared" si="12"/>
        <v>0</v>
      </c>
      <c r="L31" s="24">
        <f t="shared" si="12"/>
        <v>0</v>
      </c>
      <c r="M31" s="24">
        <f t="shared" si="12"/>
        <v>0</v>
      </c>
      <c r="N31" s="24">
        <f t="shared" si="12"/>
        <v>0</v>
      </c>
      <c r="O31" s="24">
        <f t="shared" si="12"/>
        <v>0</v>
      </c>
      <c r="P31" s="24">
        <f t="shared" si="12"/>
        <v>0</v>
      </c>
      <c r="Q31" s="24">
        <f t="shared" si="12"/>
        <v>0</v>
      </c>
      <c r="R31" s="24">
        <f t="shared" si="12"/>
        <v>0</v>
      </c>
      <c r="S31" s="24">
        <f t="shared" si="12"/>
        <v>0</v>
      </c>
      <c r="T31" s="24">
        <f t="shared" si="12"/>
        <v>0</v>
      </c>
      <c r="U31" s="24">
        <f t="shared" si="12"/>
        <v>0</v>
      </c>
      <c r="V31" s="24">
        <f t="shared" si="12"/>
        <v>0</v>
      </c>
      <c r="W31" s="24">
        <f t="shared" si="12"/>
        <v>0</v>
      </c>
      <c r="X31" s="24">
        <f t="shared" si="12"/>
        <v>0</v>
      </c>
      <c r="Y31" s="24">
        <f t="shared" si="12"/>
        <v>0</v>
      </c>
      <c r="Z31" s="24">
        <f t="shared" si="12"/>
        <v>0</v>
      </c>
      <c r="AA31" s="24">
        <f t="shared" si="12"/>
        <v>0</v>
      </c>
      <c r="AB31" s="24">
        <f t="shared" si="12"/>
        <v>0</v>
      </c>
      <c r="AC31" s="24">
        <f t="shared" si="12"/>
        <v>0</v>
      </c>
      <c r="AD31" s="24">
        <f t="shared" si="12"/>
        <v>0</v>
      </c>
    </row>
    <row r="32" spans="1:30" s="1" customFormat="1" ht="11.25">
      <c r="A32" s="42" t="s">
        <v>165</v>
      </c>
      <c r="B32" s="43" t="s">
        <v>114</v>
      </c>
      <c r="C32" s="62" t="s">
        <v>167</v>
      </c>
      <c r="D32" s="12">
        <f>+'[4]Inf_FONDANE_Rva16'!D32</f>
        <v>26.248990000000003</v>
      </c>
      <c r="E32" s="12">
        <f>+'[4]Inf_FONDANE_Rva16'!E32</f>
        <v>0</v>
      </c>
      <c r="F32" s="12">
        <f>+'[4]Inf_FONDANE_Rva16'!F32</f>
        <v>0</v>
      </c>
      <c r="G32" s="12">
        <f>+'[4]Inf_FONDANE_Rva16'!G32</f>
        <v>0</v>
      </c>
      <c r="H32" s="12">
        <f>+'[4]Inf_FONDANE_Rva16'!H32</f>
        <v>0</v>
      </c>
      <c r="I32" s="12">
        <f>+'[4]Inf_FONDANE_Rva16'!I32</f>
        <v>0</v>
      </c>
      <c r="J32" s="12">
        <f>+'[4]Inf_FONDANE_Rva16'!J32</f>
        <v>0</v>
      </c>
      <c r="K32" s="12">
        <f>+'[4]Inf_FONDANE_Rva16'!K32</f>
        <v>0</v>
      </c>
      <c r="L32" s="12">
        <f>+'[4]Inf_FONDANE_Rva16'!L32</f>
        <v>0</v>
      </c>
      <c r="M32" s="12">
        <f>+'[4]Inf_FONDANE_Rva16'!M32</f>
        <v>0</v>
      </c>
      <c r="N32" s="12">
        <f>+'[4]Inf_FONDANE_Rva16'!N32</f>
        <v>0</v>
      </c>
      <c r="O32" s="12">
        <f>+'[4]Inf_FONDANE_Rva16'!O32</f>
        <v>0</v>
      </c>
      <c r="P32" s="12">
        <f>+'[4]Inf_FONDANE_Rva16'!P32</f>
        <v>0</v>
      </c>
      <c r="Q32" s="12">
        <f>SUM(E32:P32)</f>
        <v>0</v>
      </c>
      <c r="R32" s="12">
        <f>+'[4]Inf_FONDANE_Rva16'!R32</f>
        <v>0</v>
      </c>
      <c r="S32" s="12">
        <f>+'[4]Inf_FONDANE_Rva16'!S32</f>
        <v>0</v>
      </c>
      <c r="T32" s="12">
        <f>+'[4]Inf_FONDANE_Rva16'!T32</f>
        <v>0</v>
      </c>
      <c r="U32" s="12">
        <f>+'[4]Inf_FONDANE_Rva16'!U32</f>
        <v>0</v>
      </c>
      <c r="V32" s="12">
        <f>+'[4]Inf_FONDANE_Rva16'!V32</f>
        <v>0</v>
      </c>
      <c r="W32" s="12">
        <f>+'[4]Inf_FONDANE_Rva16'!W32</f>
        <v>0</v>
      </c>
      <c r="X32" s="12">
        <f>+'[4]Inf_FONDANE_Rva16'!X32</f>
        <v>0</v>
      </c>
      <c r="Y32" s="12">
        <f>+'[4]Inf_FONDANE_Rva16'!Y32</f>
        <v>0</v>
      </c>
      <c r="Z32" s="12">
        <f>+'[4]Inf_FONDANE_Rva16'!Z32</f>
        <v>0</v>
      </c>
      <c r="AA32" s="12">
        <f>+'[4]Inf_FONDANE_Rva16'!AA32</f>
        <v>0</v>
      </c>
      <c r="AB32" s="12">
        <f>+'[4]Inf_FONDANE_Rva16'!AB32</f>
        <v>0</v>
      </c>
      <c r="AC32" s="12">
        <f>+'[4]Inf_FONDANE_Rva16'!AC32</f>
        <v>0</v>
      </c>
      <c r="AD32" s="12">
        <f>SUM(R32:AC32)</f>
        <v>0</v>
      </c>
    </row>
    <row r="33" spans="1:30" s="2" customFormat="1" ht="11.25">
      <c r="A33" s="37" t="s">
        <v>154</v>
      </c>
      <c r="B33" s="38">
        <v>20</v>
      </c>
      <c r="C33" s="37" t="s">
        <v>95</v>
      </c>
      <c r="D33" s="24">
        <f aca="true" t="shared" si="13" ref="D33:AD33">SUM(D34)</f>
        <v>12.301200000000001</v>
      </c>
      <c r="E33" s="24">
        <f t="shared" si="13"/>
        <v>0</v>
      </c>
      <c r="F33" s="24">
        <f t="shared" si="13"/>
        <v>0</v>
      </c>
      <c r="G33" s="24">
        <f t="shared" si="13"/>
        <v>0</v>
      </c>
      <c r="H33" s="24">
        <f t="shared" si="13"/>
        <v>0</v>
      </c>
      <c r="I33" s="24">
        <f t="shared" si="13"/>
        <v>0</v>
      </c>
      <c r="J33" s="24">
        <f t="shared" si="13"/>
        <v>0</v>
      </c>
      <c r="K33" s="24">
        <f t="shared" si="13"/>
        <v>0</v>
      </c>
      <c r="L33" s="24">
        <f t="shared" si="13"/>
        <v>0</v>
      </c>
      <c r="M33" s="24">
        <f t="shared" si="13"/>
        <v>0</v>
      </c>
      <c r="N33" s="24">
        <f t="shared" si="13"/>
        <v>0</v>
      </c>
      <c r="O33" s="24">
        <f t="shared" si="13"/>
        <v>0</v>
      </c>
      <c r="P33" s="24">
        <f t="shared" si="13"/>
        <v>0</v>
      </c>
      <c r="Q33" s="24">
        <f t="shared" si="13"/>
        <v>0</v>
      </c>
      <c r="R33" s="24">
        <f t="shared" si="13"/>
        <v>0</v>
      </c>
      <c r="S33" s="24">
        <f t="shared" si="13"/>
        <v>0</v>
      </c>
      <c r="T33" s="24">
        <f t="shared" si="13"/>
        <v>0</v>
      </c>
      <c r="U33" s="24">
        <f t="shared" si="13"/>
        <v>0</v>
      </c>
      <c r="V33" s="24">
        <f t="shared" si="13"/>
        <v>0</v>
      </c>
      <c r="W33" s="24">
        <f t="shared" si="13"/>
        <v>0</v>
      </c>
      <c r="X33" s="24">
        <f t="shared" si="13"/>
        <v>0</v>
      </c>
      <c r="Y33" s="24">
        <f t="shared" si="13"/>
        <v>0</v>
      </c>
      <c r="Z33" s="24">
        <f t="shared" si="13"/>
        <v>0</v>
      </c>
      <c r="AA33" s="24">
        <f t="shared" si="13"/>
        <v>0</v>
      </c>
      <c r="AB33" s="24">
        <f t="shared" si="13"/>
        <v>0</v>
      </c>
      <c r="AC33" s="24">
        <f t="shared" si="13"/>
        <v>0</v>
      </c>
      <c r="AD33" s="24">
        <f t="shared" si="13"/>
        <v>0</v>
      </c>
    </row>
    <row r="34" spans="1:30" s="1" customFormat="1" ht="11.25">
      <c r="A34" s="42" t="s">
        <v>96</v>
      </c>
      <c r="B34" s="43" t="s">
        <v>114</v>
      </c>
      <c r="C34" s="62" t="s">
        <v>95</v>
      </c>
      <c r="D34" s="12">
        <f>+'[4]Inf_FONDANE_Rva16'!D34</f>
        <v>12.301200000000001</v>
      </c>
      <c r="E34" s="12">
        <f>+'[4]Inf_FONDANE_Rva16'!E34</f>
        <v>0</v>
      </c>
      <c r="F34" s="12">
        <f>+'[4]Inf_FONDANE_Rva16'!F34</f>
        <v>0</v>
      </c>
      <c r="G34" s="12">
        <f>+'[4]Inf_FONDANE_Rva16'!G34</f>
        <v>0</v>
      </c>
      <c r="H34" s="12">
        <f>+'[4]Inf_FONDANE_Rva16'!H34</f>
        <v>0</v>
      </c>
      <c r="I34" s="12">
        <f>+'[4]Inf_FONDANE_Rva16'!I34</f>
        <v>0</v>
      </c>
      <c r="J34" s="12">
        <f>+'[4]Inf_FONDANE_Rva16'!J34</f>
        <v>0</v>
      </c>
      <c r="K34" s="12">
        <f>+'[4]Inf_FONDANE_Rva16'!K34</f>
        <v>0</v>
      </c>
      <c r="L34" s="12">
        <f>+'[4]Inf_FONDANE_Rva16'!L34</f>
        <v>0</v>
      </c>
      <c r="M34" s="12">
        <f>+'[4]Inf_FONDANE_Rva16'!M34</f>
        <v>0</v>
      </c>
      <c r="N34" s="12">
        <f>+'[4]Inf_FONDANE_Rva16'!N34</f>
        <v>0</v>
      </c>
      <c r="O34" s="12">
        <f>+'[4]Inf_FONDANE_Rva16'!O34</f>
        <v>0</v>
      </c>
      <c r="P34" s="12">
        <f>+'[4]Inf_FONDANE_Rva16'!P34</f>
        <v>0</v>
      </c>
      <c r="Q34" s="12">
        <f>SUM(E34:P34)</f>
        <v>0</v>
      </c>
      <c r="R34" s="12">
        <f>+'[4]Inf_FONDANE_Rva16'!R34</f>
        <v>0</v>
      </c>
      <c r="S34" s="12">
        <f>+'[4]Inf_FONDANE_Rva16'!S34</f>
        <v>0</v>
      </c>
      <c r="T34" s="12">
        <f>+'[4]Inf_FONDANE_Rva16'!T34</f>
        <v>0</v>
      </c>
      <c r="U34" s="12">
        <f>+'[4]Inf_FONDANE_Rva16'!U34</f>
        <v>0</v>
      </c>
      <c r="V34" s="12">
        <f>+'[4]Inf_FONDANE_Rva16'!V34</f>
        <v>0</v>
      </c>
      <c r="W34" s="12">
        <f>+'[4]Inf_FONDANE_Rva16'!W34</f>
        <v>0</v>
      </c>
      <c r="X34" s="12">
        <f>+'[4]Inf_FONDANE_Rva16'!X34</f>
        <v>0</v>
      </c>
      <c r="Y34" s="12">
        <f>+'[4]Inf_FONDANE_Rva16'!Y34</f>
        <v>0</v>
      </c>
      <c r="Z34" s="12">
        <f>+'[4]Inf_FONDANE_Rva16'!Z34</f>
        <v>0</v>
      </c>
      <c r="AA34" s="12">
        <f>+'[4]Inf_FONDANE_Rva16'!AA34</f>
        <v>0</v>
      </c>
      <c r="AB34" s="12">
        <f>+'[4]Inf_FONDANE_Rva16'!AB34</f>
        <v>0</v>
      </c>
      <c r="AC34" s="12">
        <f>+'[4]Inf_FONDANE_Rva16'!AC34</f>
        <v>0</v>
      </c>
      <c r="AD34" s="12">
        <f>SUM(R34:AC34)</f>
        <v>0</v>
      </c>
    </row>
    <row r="35" spans="1:30" s="2" customFormat="1" ht="11.25" hidden="1">
      <c r="A35" s="53" t="s">
        <v>176</v>
      </c>
      <c r="B35" s="54"/>
      <c r="C35" s="53" t="s">
        <v>182</v>
      </c>
      <c r="D35" s="55">
        <f>SUM(D36,D38,D44,D47,D49,D51)</f>
        <v>0</v>
      </c>
      <c r="E35" s="55">
        <f aca="true" t="shared" si="14" ref="E35:P35">SUM(E36,E38,E44,E47,E49,E51)</f>
        <v>0</v>
      </c>
      <c r="F35" s="55">
        <f t="shared" si="14"/>
        <v>0</v>
      </c>
      <c r="G35" s="55">
        <f t="shared" si="14"/>
        <v>0</v>
      </c>
      <c r="H35" s="55">
        <f t="shared" si="14"/>
        <v>0</v>
      </c>
      <c r="I35" s="55">
        <f t="shared" si="14"/>
        <v>0</v>
      </c>
      <c r="J35" s="55">
        <f t="shared" si="14"/>
        <v>0</v>
      </c>
      <c r="K35" s="55">
        <f t="shared" si="14"/>
        <v>0</v>
      </c>
      <c r="L35" s="55">
        <f t="shared" si="14"/>
        <v>0</v>
      </c>
      <c r="M35" s="55">
        <f t="shared" si="14"/>
        <v>0</v>
      </c>
      <c r="N35" s="55">
        <f t="shared" si="14"/>
        <v>0</v>
      </c>
      <c r="O35" s="55">
        <f t="shared" si="14"/>
        <v>0</v>
      </c>
      <c r="P35" s="55">
        <f t="shared" si="14"/>
        <v>0</v>
      </c>
      <c r="Q35" s="55">
        <f aca="true" t="shared" si="15" ref="Q35:AD35">SUM(Q36,Q38,Q44,Q47,Q49,Q51)</f>
        <v>0</v>
      </c>
      <c r="R35" s="55">
        <f t="shared" si="15"/>
        <v>0</v>
      </c>
      <c r="S35" s="55">
        <f t="shared" si="15"/>
        <v>0</v>
      </c>
      <c r="T35" s="55">
        <f t="shared" si="15"/>
        <v>0</v>
      </c>
      <c r="U35" s="55">
        <f t="shared" si="15"/>
        <v>0</v>
      </c>
      <c r="V35" s="55">
        <f t="shared" si="15"/>
        <v>0</v>
      </c>
      <c r="W35" s="55">
        <f t="shared" si="15"/>
        <v>0</v>
      </c>
      <c r="X35" s="55">
        <f t="shared" si="15"/>
        <v>0</v>
      </c>
      <c r="Y35" s="55">
        <f t="shared" si="15"/>
        <v>0</v>
      </c>
      <c r="Z35" s="55">
        <f t="shared" si="15"/>
        <v>0</v>
      </c>
      <c r="AA35" s="55">
        <f t="shared" si="15"/>
        <v>0</v>
      </c>
      <c r="AB35" s="55">
        <f t="shared" si="15"/>
        <v>0</v>
      </c>
      <c r="AC35" s="55">
        <f t="shared" si="15"/>
        <v>0</v>
      </c>
      <c r="AD35" s="55">
        <f t="shared" si="15"/>
        <v>0</v>
      </c>
    </row>
    <row r="36" spans="1:30" s="2" customFormat="1" ht="11.25" hidden="1">
      <c r="A36" s="23" t="s">
        <v>60</v>
      </c>
      <c r="B36" s="13">
        <v>21</v>
      </c>
      <c r="C36" s="23" t="s">
        <v>61</v>
      </c>
      <c r="D36" s="24">
        <f>SUM(D37)</f>
        <v>0</v>
      </c>
      <c r="E36" s="24">
        <f aca="true" t="shared" si="16" ref="E36:P36">SUM(E37)</f>
        <v>0</v>
      </c>
      <c r="F36" s="24">
        <f t="shared" si="16"/>
        <v>0</v>
      </c>
      <c r="G36" s="24">
        <f t="shared" si="16"/>
        <v>0</v>
      </c>
      <c r="H36" s="24">
        <f t="shared" si="16"/>
        <v>0</v>
      </c>
      <c r="I36" s="24">
        <f t="shared" si="16"/>
        <v>0</v>
      </c>
      <c r="J36" s="24">
        <f t="shared" si="16"/>
        <v>0</v>
      </c>
      <c r="K36" s="24">
        <f t="shared" si="16"/>
        <v>0</v>
      </c>
      <c r="L36" s="24">
        <f t="shared" si="16"/>
        <v>0</v>
      </c>
      <c r="M36" s="24">
        <f t="shared" si="16"/>
        <v>0</v>
      </c>
      <c r="N36" s="24">
        <f t="shared" si="16"/>
        <v>0</v>
      </c>
      <c r="O36" s="24">
        <f t="shared" si="16"/>
        <v>0</v>
      </c>
      <c r="P36" s="24">
        <f t="shared" si="16"/>
        <v>0</v>
      </c>
      <c r="Q36" s="24">
        <f aca="true" t="shared" si="17" ref="Q36:AD36">SUM(Q37)</f>
        <v>0</v>
      </c>
      <c r="R36" s="24">
        <f t="shared" si="17"/>
        <v>0</v>
      </c>
      <c r="S36" s="24">
        <f t="shared" si="17"/>
        <v>0</v>
      </c>
      <c r="T36" s="24">
        <f t="shared" si="17"/>
        <v>0</v>
      </c>
      <c r="U36" s="24">
        <f t="shared" si="17"/>
        <v>0</v>
      </c>
      <c r="V36" s="24">
        <f t="shared" si="17"/>
        <v>0</v>
      </c>
      <c r="W36" s="24">
        <f t="shared" si="17"/>
        <v>0</v>
      </c>
      <c r="X36" s="24">
        <f t="shared" si="17"/>
        <v>0</v>
      </c>
      <c r="Y36" s="24">
        <f t="shared" si="17"/>
        <v>0</v>
      </c>
      <c r="Z36" s="24">
        <f t="shared" si="17"/>
        <v>0</v>
      </c>
      <c r="AA36" s="24">
        <f t="shared" si="17"/>
        <v>0</v>
      </c>
      <c r="AB36" s="24">
        <f t="shared" si="17"/>
        <v>0</v>
      </c>
      <c r="AC36" s="24">
        <f t="shared" si="17"/>
        <v>0</v>
      </c>
      <c r="AD36" s="24">
        <f t="shared" si="17"/>
        <v>0</v>
      </c>
    </row>
    <row r="37" spans="1:30" s="1" customFormat="1" ht="11.25" hidden="1">
      <c r="A37" s="12" t="s">
        <v>122</v>
      </c>
      <c r="B37" s="11">
        <v>21</v>
      </c>
      <c r="C37" s="15" t="s">
        <v>123</v>
      </c>
      <c r="D37" s="12">
        <f>+'[4]Inf_FONDANE_Rva16'!D37</f>
        <v>0</v>
      </c>
      <c r="E37" s="12">
        <f>+'[4]Inf_FONDANE_Rva16'!E37</f>
        <v>0</v>
      </c>
      <c r="F37" s="12">
        <f>+'[4]Inf_FONDANE_Rva16'!F37</f>
        <v>0</v>
      </c>
      <c r="G37" s="12">
        <f>+'[4]Inf_FONDANE_Rva16'!G37</f>
        <v>0</v>
      </c>
      <c r="H37" s="12">
        <f>+'[4]Inf_FONDANE_Rva16'!H37</f>
        <v>0</v>
      </c>
      <c r="I37" s="12">
        <f>+'[4]Inf_FONDANE_Rva16'!I37</f>
        <v>0</v>
      </c>
      <c r="J37" s="12">
        <f>+'[4]Inf_FONDANE_Rva16'!J37</f>
        <v>0</v>
      </c>
      <c r="K37" s="12">
        <f>+'[4]Inf_FONDANE_Rva16'!K37</f>
        <v>0</v>
      </c>
      <c r="L37" s="12">
        <f>+'[4]Inf_FONDANE_Rva16'!L37</f>
        <v>0</v>
      </c>
      <c r="M37" s="12">
        <f>+'[4]Inf_FONDANE_Rva16'!M37</f>
        <v>0</v>
      </c>
      <c r="N37" s="12">
        <f>+'[4]Inf_FONDANE_Rva16'!N37</f>
        <v>0</v>
      </c>
      <c r="O37" s="12">
        <f>+'[4]Inf_FONDANE_Rva16'!O37</f>
        <v>0</v>
      </c>
      <c r="P37" s="12">
        <f>+'[4]Inf_FONDANE_Rva16'!P37</f>
        <v>0</v>
      </c>
      <c r="Q37" s="12">
        <f>SUM(E37:P37)</f>
        <v>0</v>
      </c>
      <c r="R37" s="12">
        <f>+'[4]Inf_FONDANE_Rva16'!R37</f>
        <v>0</v>
      </c>
      <c r="S37" s="12">
        <f>+'[4]Inf_FONDANE_Rva16'!S37</f>
        <v>0</v>
      </c>
      <c r="T37" s="12">
        <f>+'[4]Inf_FONDANE_Rva16'!T37</f>
        <v>0</v>
      </c>
      <c r="U37" s="12">
        <f>+'[4]Inf_FONDANE_Rva16'!U37</f>
        <v>0</v>
      </c>
      <c r="V37" s="12">
        <f>+'[4]Inf_FONDANE_Rva16'!V37</f>
        <v>0</v>
      </c>
      <c r="W37" s="12">
        <f>+'[4]Inf_FONDANE_Rva16'!W37</f>
        <v>0</v>
      </c>
      <c r="X37" s="12">
        <f>+'[4]Inf_FONDANE_Rva16'!X37</f>
        <v>0</v>
      </c>
      <c r="Y37" s="12">
        <f>+'[4]Inf_FONDANE_Rva16'!Y37</f>
        <v>0</v>
      </c>
      <c r="Z37" s="12">
        <f>+'[4]Inf_FONDANE_Rva16'!Z37</f>
        <v>0</v>
      </c>
      <c r="AA37" s="12">
        <f>+'[4]Inf_FONDANE_Rva16'!AA37</f>
        <v>0</v>
      </c>
      <c r="AB37" s="12">
        <f>+'[4]Inf_FONDANE_Rva16'!AB37</f>
        <v>0</v>
      </c>
      <c r="AC37" s="12">
        <f>+'[4]Inf_FONDANE_Rva16'!AC37</f>
        <v>0</v>
      </c>
      <c r="AD37" s="12">
        <f>SUM(R37:AC37)</f>
        <v>0</v>
      </c>
    </row>
    <row r="38" spans="1:30" s="2" customFormat="1" ht="11.25" hidden="1">
      <c r="A38" s="23" t="s">
        <v>103</v>
      </c>
      <c r="B38" s="13">
        <v>21</v>
      </c>
      <c r="C38" s="23" t="s">
        <v>62</v>
      </c>
      <c r="D38" s="24">
        <f>SUM(D39:D43)</f>
        <v>0</v>
      </c>
      <c r="E38" s="24">
        <f aca="true" t="shared" si="18" ref="E38:P38">SUM(E39:E43)</f>
        <v>0</v>
      </c>
      <c r="F38" s="24">
        <f t="shared" si="18"/>
        <v>0</v>
      </c>
      <c r="G38" s="24">
        <f t="shared" si="18"/>
        <v>0</v>
      </c>
      <c r="H38" s="24">
        <f t="shared" si="18"/>
        <v>0</v>
      </c>
      <c r="I38" s="24">
        <f t="shared" si="18"/>
        <v>0</v>
      </c>
      <c r="J38" s="24">
        <f t="shared" si="18"/>
        <v>0</v>
      </c>
      <c r="K38" s="24">
        <f t="shared" si="18"/>
        <v>0</v>
      </c>
      <c r="L38" s="24">
        <f t="shared" si="18"/>
        <v>0</v>
      </c>
      <c r="M38" s="24">
        <f t="shared" si="18"/>
        <v>0</v>
      </c>
      <c r="N38" s="24">
        <f t="shared" si="18"/>
        <v>0</v>
      </c>
      <c r="O38" s="24">
        <f t="shared" si="18"/>
        <v>0</v>
      </c>
      <c r="P38" s="24">
        <f t="shared" si="18"/>
        <v>0</v>
      </c>
      <c r="Q38" s="24">
        <f aca="true" t="shared" si="19" ref="Q38:AD38">SUM(Q39:Q43)</f>
        <v>0</v>
      </c>
      <c r="R38" s="24">
        <f t="shared" si="19"/>
        <v>0</v>
      </c>
      <c r="S38" s="24">
        <f t="shared" si="19"/>
        <v>0</v>
      </c>
      <c r="T38" s="24">
        <f t="shared" si="19"/>
        <v>0</v>
      </c>
      <c r="U38" s="24">
        <f t="shared" si="19"/>
        <v>0</v>
      </c>
      <c r="V38" s="24">
        <f t="shared" si="19"/>
        <v>0</v>
      </c>
      <c r="W38" s="24">
        <f t="shared" si="19"/>
        <v>0</v>
      </c>
      <c r="X38" s="24">
        <f t="shared" si="19"/>
        <v>0</v>
      </c>
      <c r="Y38" s="24">
        <f t="shared" si="19"/>
        <v>0</v>
      </c>
      <c r="Z38" s="24">
        <f t="shared" si="19"/>
        <v>0</v>
      </c>
      <c r="AA38" s="24">
        <f t="shared" si="19"/>
        <v>0</v>
      </c>
      <c r="AB38" s="24">
        <f t="shared" si="19"/>
        <v>0</v>
      </c>
      <c r="AC38" s="24">
        <f t="shared" si="19"/>
        <v>0</v>
      </c>
      <c r="AD38" s="24">
        <f t="shared" si="19"/>
        <v>0</v>
      </c>
    </row>
    <row r="39" spans="1:30" s="1" customFormat="1" ht="11.25" hidden="1">
      <c r="A39" s="12" t="s">
        <v>104</v>
      </c>
      <c r="B39" s="11">
        <v>21</v>
      </c>
      <c r="C39" s="15" t="s">
        <v>105</v>
      </c>
      <c r="D39" s="12">
        <f>+'[4]Inf_FONDANE_Rva16'!D39</f>
        <v>0</v>
      </c>
      <c r="E39" s="12">
        <f>+'[4]Inf_FONDANE_Rva16'!E39</f>
        <v>0</v>
      </c>
      <c r="F39" s="12">
        <f>+'[4]Inf_FONDANE_Rva16'!F39</f>
        <v>0</v>
      </c>
      <c r="G39" s="12">
        <f>+'[4]Inf_FONDANE_Rva16'!G39</f>
        <v>0</v>
      </c>
      <c r="H39" s="12">
        <f>+'[4]Inf_FONDANE_Rva16'!H39</f>
        <v>0</v>
      </c>
      <c r="I39" s="12">
        <f>+'[4]Inf_FONDANE_Rva16'!I39</f>
        <v>0</v>
      </c>
      <c r="J39" s="12">
        <f>+'[4]Inf_FONDANE_Rva16'!J39</f>
        <v>0</v>
      </c>
      <c r="K39" s="12">
        <f>+'[4]Inf_FONDANE_Rva16'!K39</f>
        <v>0</v>
      </c>
      <c r="L39" s="12">
        <f>+'[4]Inf_FONDANE_Rva16'!L39</f>
        <v>0</v>
      </c>
      <c r="M39" s="12">
        <f>+'[4]Inf_FONDANE_Rva16'!M39</f>
        <v>0</v>
      </c>
      <c r="N39" s="12">
        <f>+'[4]Inf_FONDANE_Rva16'!N39</f>
        <v>0</v>
      </c>
      <c r="O39" s="12">
        <f>+'[4]Inf_FONDANE_Rva16'!O39</f>
        <v>0</v>
      </c>
      <c r="P39" s="12">
        <f>+'[4]Inf_FONDANE_Rva16'!P39</f>
        <v>0</v>
      </c>
      <c r="Q39" s="12">
        <f>SUM(E39:P39)</f>
        <v>0</v>
      </c>
      <c r="R39" s="12">
        <f>+'[4]Inf_FONDANE_Rva16'!R39</f>
        <v>0</v>
      </c>
      <c r="S39" s="12">
        <f>+'[4]Inf_FONDANE_Rva16'!S39</f>
        <v>0</v>
      </c>
      <c r="T39" s="12">
        <f>+'[4]Inf_FONDANE_Rva16'!T39</f>
        <v>0</v>
      </c>
      <c r="U39" s="12">
        <f>+'[4]Inf_FONDANE_Rva16'!U39</f>
        <v>0</v>
      </c>
      <c r="V39" s="12">
        <f>+'[4]Inf_FONDANE_Rva16'!V39</f>
        <v>0</v>
      </c>
      <c r="W39" s="12">
        <f>+'[4]Inf_FONDANE_Rva16'!W39</f>
        <v>0</v>
      </c>
      <c r="X39" s="12">
        <f>+'[4]Inf_FONDANE_Rva16'!X39</f>
        <v>0</v>
      </c>
      <c r="Y39" s="12">
        <f>+'[4]Inf_FONDANE_Rva16'!Y39</f>
        <v>0</v>
      </c>
      <c r="Z39" s="12">
        <f>+'[4]Inf_FONDANE_Rva16'!Z39</f>
        <v>0</v>
      </c>
      <c r="AA39" s="12">
        <f>+'[4]Inf_FONDANE_Rva16'!AA39</f>
        <v>0</v>
      </c>
      <c r="AB39" s="12">
        <f>+'[4]Inf_FONDANE_Rva16'!AB39</f>
        <v>0</v>
      </c>
      <c r="AC39" s="12">
        <f>+'[4]Inf_FONDANE_Rva16'!AC39</f>
        <v>0</v>
      </c>
      <c r="AD39" s="12">
        <f>SUM(R39:AC39)</f>
        <v>0</v>
      </c>
    </row>
    <row r="40" spans="1:30" s="1" customFormat="1" ht="11.25" hidden="1">
      <c r="A40" s="12" t="s">
        <v>161</v>
      </c>
      <c r="B40" s="11">
        <v>21</v>
      </c>
      <c r="C40" s="15" t="s">
        <v>162</v>
      </c>
      <c r="D40" s="12">
        <f>+'[4]Inf_FONDANE_Rva16'!D40</f>
        <v>0</v>
      </c>
      <c r="E40" s="12">
        <f>+'[4]Inf_FONDANE_Rva16'!E40</f>
        <v>0</v>
      </c>
      <c r="F40" s="12">
        <f>+'[4]Inf_FONDANE_Rva16'!F40</f>
        <v>0</v>
      </c>
      <c r="G40" s="12">
        <f>+'[4]Inf_FONDANE_Rva16'!G40</f>
        <v>0</v>
      </c>
      <c r="H40" s="12">
        <f>+'[4]Inf_FONDANE_Rva16'!H40</f>
        <v>0</v>
      </c>
      <c r="I40" s="12">
        <f>+'[4]Inf_FONDANE_Rva16'!I40</f>
        <v>0</v>
      </c>
      <c r="J40" s="12">
        <f>+'[4]Inf_FONDANE_Rva16'!J40</f>
        <v>0</v>
      </c>
      <c r="K40" s="12">
        <f>+'[4]Inf_FONDANE_Rva16'!K40</f>
        <v>0</v>
      </c>
      <c r="L40" s="12">
        <f>+'[4]Inf_FONDANE_Rva16'!L40</f>
        <v>0</v>
      </c>
      <c r="M40" s="12">
        <f>+'[4]Inf_FONDANE_Rva16'!M40</f>
        <v>0</v>
      </c>
      <c r="N40" s="12">
        <f>+'[4]Inf_FONDANE_Rva16'!N40</f>
        <v>0</v>
      </c>
      <c r="O40" s="12">
        <f>+'[4]Inf_FONDANE_Rva16'!O40</f>
        <v>0</v>
      </c>
      <c r="P40" s="12">
        <f>+'[4]Inf_FONDANE_Rva16'!P40</f>
        <v>0</v>
      </c>
      <c r="Q40" s="12">
        <f>SUM(E40:P40)</f>
        <v>0</v>
      </c>
      <c r="R40" s="12">
        <f>+'[4]Inf_FONDANE_Rva16'!R40</f>
        <v>0</v>
      </c>
      <c r="S40" s="12">
        <f>+'[4]Inf_FONDANE_Rva16'!S40</f>
        <v>0</v>
      </c>
      <c r="T40" s="12">
        <f>+'[4]Inf_FONDANE_Rva16'!T40</f>
        <v>0</v>
      </c>
      <c r="U40" s="12">
        <f>+'[4]Inf_FONDANE_Rva16'!U40</f>
        <v>0</v>
      </c>
      <c r="V40" s="12">
        <f>+'[4]Inf_FONDANE_Rva16'!V40</f>
        <v>0</v>
      </c>
      <c r="W40" s="12">
        <f>+'[4]Inf_FONDANE_Rva16'!W40</f>
        <v>0</v>
      </c>
      <c r="X40" s="12">
        <f>+'[4]Inf_FONDANE_Rva16'!X40</f>
        <v>0</v>
      </c>
      <c r="Y40" s="12">
        <f>+'[4]Inf_FONDANE_Rva16'!Y40</f>
        <v>0</v>
      </c>
      <c r="Z40" s="12">
        <f>+'[4]Inf_FONDANE_Rva16'!Z40</f>
        <v>0</v>
      </c>
      <c r="AA40" s="12">
        <f>+'[4]Inf_FONDANE_Rva16'!AA40</f>
        <v>0</v>
      </c>
      <c r="AB40" s="12">
        <f>+'[4]Inf_FONDANE_Rva16'!AB40</f>
        <v>0</v>
      </c>
      <c r="AC40" s="12">
        <f>+'[4]Inf_FONDANE_Rva16'!AC40</f>
        <v>0</v>
      </c>
      <c r="AD40" s="12">
        <f>SUM(R40:AC40)</f>
        <v>0</v>
      </c>
    </row>
    <row r="41" spans="1:30" s="1" customFormat="1" ht="11.25" hidden="1">
      <c r="A41" s="12" t="s">
        <v>65</v>
      </c>
      <c r="B41" s="11">
        <v>21</v>
      </c>
      <c r="C41" s="15" t="s">
        <v>66</v>
      </c>
      <c r="D41" s="12">
        <f>+'[4]Inf_FONDANE_Rva16'!D41</f>
        <v>0</v>
      </c>
      <c r="E41" s="12">
        <f>+'[4]Inf_FONDANE_Rva16'!E41</f>
        <v>0</v>
      </c>
      <c r="F41" s="12">
        <f>+'[4]Inf_FONDANE_Rva16'!F41</f>
        <v>0</v>
      </c>
      <c r="G41" s="12">
        <f>+'[4]Inf_FONDANE_Rva16'!G41</f>
        <v>0</v>
      </c>
      <c r="H41" s="12">
        <f>+'[4]Inf_FONDANE_Rva16'!H41</f>
        <v>0</v>
      </c>
      <c r="I41" s="12">
        <f>+'[4]Inf_FONDANE_Rva16'!I41</f>
        <v>0</v>
      </c>
      <c r="J41" s="12">
        <f>+'[4]Inf_FONDANE_Rva16'!J41</f>
        <v>0</v>
      </c>
      <c r="K41" s="12">
        <f>+'[4]Inf_FONDANE_Rva16'!K41</f>
        <v>0</v>
      </c>
      <c r="L41" s="12">
        <f>+'[4]Inf_FONDANE_Rva16'!L41</f>
        <v>0</v>
      </c>
      <c r="M41" s="12">
        <f>+'[4]Inf_FONDANE_Rva16'!M41</f>
        <v>0</v>
      </c>
      <c r="N41" s="12">
        <f>+'[4]Inf_FONDANE_Rva16'!N41</f>
        <v>0</v>
      </c>
      <c r="O41" s="12">
        <f>+'[4]Inf_FONDANE_Rva16'!O41</f>
        <v>0</v>
      </c>
      <c r="P41" s="12">
        <f>+'[4]Inf_FONDANE_Rva16'!P41</f>
        <v>0</v>
      </c>
      <c r="Q41" s="12">
        <f>SUM(E41:P41)</f>
        <v>0</v>
      </c>
      <c r="R41" s="12">
        <f>+'[4]Inf_FONDANE_Rva16'!R41</f>
        <v>0</v>
      </c>
      <c r="S41" s="12">
        <f>+'[4]Inf_FONDANE_Rva16'!S41</f>
        <v>0</v>
      </c>
      <c r="T41" s="12">
        <f>+'[4]Inf_FONDANE_Rva16'!T41</f>
        <v>0</v>
      </c>
      <c r="U41" s="12">
        <f>+'[4]Inf_FONDANE_Rva16'!U41</f>
        <v>0</v>
      </c>
      <c r="V41" s="12">
        <f>+'[4]Inf_FONDANE_Rva16'!V41</f>
        <v>0</v>
      </c>
      <c r="W41" s="12">
        <f>+'[4]Inf_FONDANE_Rva16'!W41</f>
        <v>0</v>
      </c>
      <c r="X41" s="12">
        <f>+'[4]Inf_FONDANE_Rva16'!X41</f>
        <v>0</v>
      </c>
      <c r="Y41" s="12">
        <f>+'[4]Inf_FONDANE_Rva16'!Y41</f>
        <v>0</v>
      </c>
      <c r="Z41" s="12">
        <f>+'[4]Inf_FONDANE_Rva16'!Z41</f>
        <v>0</v>
      </c>
      <c r="AA41" s="12">
        <f>+'[4]Inf_FONDANE_Rva16'!AA41</f>
        <v>0</v>
      </c>
      <c r="AB41" s="12">
        <f>+'[4]Inf_FONDANE_Rva16'!AB41</f>
        <v>0</v>
      </c>
      <c r="AC41" s="12">
        <f>+'[4]Inf_FONDANE_Rva16'!AC41</f>
        <v>0</v>
      </c>
      <c r="AD41" s="12">
        <f>SUM(R41:AC41)</f>
        <v>0</v>
      </c>
    </row>
    <row r="42" spans="1:30" s="1" customFormat="1" ht="11.25" hidden="1">
      <c r="A42" s="12" t="s">
        <v>67</v>
      </c>
      <c r="B42" s="11">
        <v>21</v>
      </c>
      <c r="C42" s="15" t="s">
        <v>68</v>
      </c>
      <c r="D42" s="12">
        <f>+'[4]Inf_FONDANE_Rva16'!D42</f>
        <v>0</v>
      </c>
      <c r="E42" s="12">
        <f>+'[4]Inf_FONDANE_Rva16'!E42</f>
        <v>0</v>
      </c>
      <c r="F42" s="12">
        <f>+'[4]Inf_FONDANE_Rva16'!F42</f>
        <v>0</v>
      </c>
      <c r="G42" s="12">
        <f>+'[4]Inf_FONDANE_Rva16'!G42</f>
        <v>0</v>
      </c>
      <c r="H42" s="12">
        <f>+'[4]Inf_FONDANE_Rva16'!H42</f>
        <v>0</v>
      </c>
      <c r="I42" s="12">
        <f>+'[4]Inf_FONDANE_Rva16'!I42</f>
        <v>0</v>
      </c>
      <c r="J42" s="12">
        <f>+'[4]Inf_FONDANE_Rva16'!J42</f>
        <v>0</v>
      </c>
      <c r="K42" s="12">
        <f>+'[4]Inf_FONDANE_Rva16'!K42</f>
        <v>0</v>
      </c>
      <c r="L42" s="12">
        <f>+'[4]Inf_FONDANE_Rva16'!L42</f>
        <v>0</v>
      </c>
      <c r="M42" s="12">
        <f>+'[4]Inf_FONDANE_Rva16'!M42</f>
        <v>0</v>
      </c>
      <c r="N42" s="12">
        <f>+'[4]Inf_FONDANE_Rva16'!N42</f>
        <v>0</v>
      </c>
      <c r="O42" s="12">
        <f>+'[4]Inf_FONDANE_Rva16'!O42</f>
        <v>0</v>
      </c>
      <c r="P42" s="12">
        <f>+'[4]Inf_FONDANE_Rva16'!P42</f>
        <v>0</v>
      </c>
      <c r="Q42" s="12">
        <f>SUM(E42:P42)</f>
        <v>0</v>
      </c>
      <c r="R42" s="12">
        <f>+'[4]Inf_FONDANE_Rva16'!R42</f>
        <v>0</v>
      </c>
      <c r="S42" s="12">
        <f>+'[4]Inf_FONDANE_Rva16'!S42</f>
        <v>0</v>
      </c>
      <c r="T42" s="12">
        <f>+'[4]Inf_FONDANE_Rva16'!T42</f>
        <v>0</v>
      </c>
      <c r="U42" s="12">
        <f>+'[4]Inf_FONDANE_Rva16'!U42</f>
        <v>0</v>
      </c>
      <c r="V42" s="12">
        <f>+'[4]Inf_FONDANE_Rva16'!V42</f>
        <v>0</v>
      </c>
      <c r="W42" s="12">
        <f>+'[4]Inf_FONDANE_Rva16'!W42</f>
        <v>0</v>
      </c>
      <c r="X42" s="12">
        <f>+'[4]Inf_FONDANE_Rva16'!X42</f>
        <v>0</v>
      </c>
      <c r="Y42" s="12">
        <f>+'[4]Inf_FONDANE_Rva16'!Y42</f>
        <v>0</v>
      </c>
      <c r="Z42" s="12">
        <f>+'[4]Inf_FONDANE_Rva16'!Z42</f>
        <v>0</v>
      </c>
      <c r="AA42" s="12">
        <f>+'[4]Inf_FONDANE_Rva16'!AA42</f>
        <v>0</v>
      </c>
      <c r="AB42" s="12">
        <f>+'[4]Inf_FONDANE_Rva16'!AB42</f>
        <v>0</v>
      </c>
      <c r="AC42" s="12">
        <f>+'[4]Inf_FONDANE_Rva16'!AC42</f>
        <v>0</v>
      </c>
      <c r="AD42" s="12">
        <f>SUM(R42:AC42)</f>
        <v>0</v>
      </c>
    </row>
    <row r="43" spans="1:30" s="1" customFormat="1" ht="11.25" hidden="1">
      <c r="A43" s="12" t="s">
        <v>69</v>
      </c>
      <c r="B43" s="11">
        <v>21</v>
      </c>
      <c r="C43" s="15" t="s">
        <v>70</v>
      </c>
      <c r="D43" s="12">
        <f>+'[4]Inf_FONDANE_Rva16'!D43</f>
        <v>0</v>
      </c>
      <c r="E43" s="12">
        <f>+'[4]Inf_FONDANE_Rva16'!E43</f>
        <v>0</v>
      </c>
      <c r="F43" s="12">
        <f>+'[4]Inf_FONDANE_Rva16'!F43</f>
        <v>0</v>
      </c>
      <c r="G43" s="12">
        <f>+'[4]Inf_FONDANE_Rva16'!G43</f>
        <v>0</v>
      </c>
      <c r="H43" s="12">
        <f>+'[4]Inf_FONDANE_Rva16'!H43</f>
        <v>0</v>
      </c>
      <c r="I43" s="12">
        <f>+'[4]Inf_FONDANE_Rva16'!I43</f>
        <v>0</v>
      </c>
      <c r="J43" s="12">
        <f>+'[4]Inf_FONDANE_Rva16'!J43</f>
        <v>0</v>
      </c>
      <c r="K43" s="12">
        <f>+'[4]Inf_FONDANE_Rva16'!K43</f>
        <v>0</v>
      </c>
      <c r="L43" s="12">
        <f>+'[4]Inf_FONDANE_Rva16'!L43</f>
        <v>0</v>
      </c>
      <c r="M43" s="12">
        <f>+'[4]Inf_FONDANE_Rva16'!M43</f>
        <v>0</v>
      </c>
      <c r="N43" s="12">
        <f>+'[4]Inf_FONDANE_Rva16'!N43</f>
        <v>0</v>
      </c>
      <c r="O43" s="12">
        <f>+'[4]Inf_FONDANE_Rva16'!O43</f>
        <v>0</v>
      </c>
      <c r="P43" s="12">
        <f>+'[4]Inf_FONDANE_Rva16'!P43</f>
        <v>0</v>
      </c>
      <c r="Q43" s="12">
        <f>SUM(E43:P43)</f>
        <v>0</v>
      </c>
      <c r="R43" s="12">
        <f>+'[4]Inf_FONDANE_Rva16'!R43</f>
        <v>0</v>
      </c>
      <c r="S43" s="12">
        <f>+'[4]Inf_FONDANE_Rva16'!S43</f>
        <v>0</v>
      </c>
      <c r="T43" s="12">
        <f>+'[4]Inf_FONDANE_Rva16'!T43</f>
        <v>0</v>
      </c>
      <c r="U43" s="12">
        <f>+'[4]Inf_FONDANE_Rva16'!U43</f>
        <v>0</v>
      </c>
      <c r="V43" s="12">
        <f>+'[4]Inf_FONDANE_Rva16'!V43</f>
        <v>0</v>
      </c>
      <c r="W43" s="12">
        <f>+'[4]Inf_FONDANE_Rva16'!W43</f>
        <v>0</v>
      </c>
      <c r="X43" s="12">
        <f>+'[4]Inf_FONDANE_Rva16'!X43</f>
        <v>0</v>
      </c>
      <c r="Y43" s="12">
        <f>+'[4]Inf_FONDANE_Rva16'!Y43</f>
        <v>0</v>
      </c>
      <c r="Z43" s="12">
        <f>+'[4]Inf_FONDANE_Rva16'!Z43</f>
        <v>0</v>
      </c>
      <c r="AA43" s="12">
        <f>+'[4]Inf_FONDANE_Rva16'!AA43</f>
        <v>0</v>
      </c>
      <c r="AB43" s="12">
        <f>+'[4]Inf_FONDANE_Rva16'!AB43</f>
        <v>0</v>
      </c>
      <c r="AC43" s="12">
        <f>+'[4]Inf_FONDANE_Rva16'!AC43</f>
        <v>0</v>
      </c>
      <c r="AD43" s="12">
        <f>SUM(R43:AC43)</f>
        <v>0</v>
      </c>
    </row>
    <row r="44" spans="1:30" s="2" customFormat="1" ht="11.25" hidden="1">
      <c r="A44" s="23" t="s">
        <v>128</v>
      </c>
      <c r="B44" s="13">
        <v>21</v>
      </c>
      <c r="C44" s="23" t="s">
        <v>73</v>
      </c>
      <c r="D44" s="24">
        <f>SUM(D45:D46)</f>
        <v>0</v>
      </c>
      <c r="E44" s="24">
        <f aca="true" t="shared" si="20" ref="E44:P44">SUM(E45:E46)</f>
        <v>0</v>
      </c>
      <c r="F44" s="24">
        <f t="shared" si="20"/>
        <v>0</v>
      </c>
      <c r="G44" s="24">
        <f t="shared" si="20"/>
        <v>0</v>
      </c>
      <c r="H44" s="24">
        <f t="shared" si="20"/>
        <v>0</v>
      </c>
      <c r="I44" s="24">
        <f t="shared" si="20"/>
        <v>0</v>
      </c>
      <c r="J44" s="24">
        <f t="shared" si="20"/>
        <v>0</v>
      </c>
      <c r="K44" s="24">
        <f t="shared" si="20"/>
        <v>0</v>
      </c>
      <c r="L44" s="24">
        <f t="shared" si="20"/>
        <v>0</v>
      </c>
      <c r="M44" s="24">
        <f t="shared" si="20"/>
        <v>0</v>
      </c>
      <c r="N44" s="24">
        <f t="shared" si="20"/>
        <v>0</v>
      </c>
      <c r="O44" s="24">
        <f t="shared" si="20"/>
        <v>0</v>
      </c>
      <c r="P44" s="24">
        <f t="shared" si="20"/>
        <v>0</v>
      </c>
      <c r="Q44" s="24">
        <f aca="true" t="shared" si="21" ref="Q44:AD44">SUM(Q45:Q46)</f>
        <v>0</v>
      </c>
      <c r="R44" s="24">
        <f t="shared" si="21"/>
        <v>0</v>
      </c>
      <c r="S44" s="24">
        <f t="shared" si="21"/>
        <v>0</v>
      </c>
      <c r="T44" s="24">
        <f t="shared" si="21"/>
        <v>0</v>
      </c>
      <c r="U44" s="24">
        <f t="shared" si="21"/>
        <v>0</v>
      </c>
      <c r="V44" s="24">
        <f t="shared" si="21"/>
        <v>0</v>
      </c>
      <c r="W44" s="24">
        <f t="shared" si="21"/>
        <v>0</v>
      </c>
      <c r="X44" s="24">
        <f t="shared" si="21"/>
        <v>0</v>
      </c>
      <c r="Y44" s="24">
        <f t="shared" si="21"/>
        <v>0</v>
      </c>
      <c r="Z44" s="24">
        <f t="shared" si="21"/>
        <v>0</v>
      </c>
      <c r="AA44" s="24">
        <f t="shared" si="21"/>
        <v>0</v>
      </c>
      <c r="AB44" s="24">
        <f t="shared" si="21"/>
        <v>0</v>
      </c>
      <c r="AC44" s="24">
        <f t="shared" si="21"/>
        <v>0</v>
      </c>
      <c r="AD44" s="24">
        <f t="shared" si="21"/>
        <v>0</v>
      </c>
    </row>
    <row r="45" spans="1:30" s="1" customFormat="1" ht="11.25" hidden="1">
      <c r="A45" s="12" t="s">
        <v>76</v>
      </c>
      <c r="B45" s="11" t="s">
        <v>155</v>
      </c>
      <c r="C45" s="15" t="s">
        <v>77</v>
      </c>
      <c r="D45" s="12">
        <f>+'[4]Inf_FONDANE_Rva16'!D45</f>
        <v>0</v>
      </c>
      <c r="E45" s="12">
        <f>+'[4]Inf_FONDANE_Rva16'!E45</f>
        <v>0</v>
      </c>
      <c r="F45" s="12">
        <f>+'[4]Inf_FONDANE_Rva16'!F45</f>
        <v>0</v>
      </c>
      <c r="G45" s="12">
        <f>+'[4]Inf_FONDANE_Rva16'!G45</f>
        <v>0</v>
      </c>
      <c r="H45" s="12">
        <f>+'[4]Inf_FONDANE_Rva16'!H45</f>
        <v>0</v>
      </c>
      <c r="I45" s="12">
        <f>+'[4]Inf_FONDANE_Rva16'!I45</f>
        <v>0</v>
      </c>
      <c r="J45" s="12">
        <f>+'[4]Inf_FONDANE_Rva16'!J45</f>
        <v>0</v>
      </c>
      <c r="K45" s="12">
        <f>+'[4]Inf_FONDANE_Rva16'!K45</f>
        <v>0</v>
      </c>
      <c r="L45" s="12">
        <f>+'[4]Inf_FONDANE_Rva16'!L45</f>
        <v>0</v>
      </c>
      <c r="M45" s="12">
        <f>+'[4]Inf_FONDANE_Rva16'!M45</f>
        <v>0</v>
      </c>
      <c r="N45" s="12">
        <f>+'[4]Inf_FONDANE_Rva16'!N45</f>
        <v>0</v>
      </c>
      <c r="O45" s="12">
        <f>+'[4]Inf_FONDANE_Rva16'!O45</f>
        <v>0</v>
      </c>
      <c r="P45" s="12">
        <f>+'[4]Inf_FONDANE_Rva16'!P45</f>
        <v>0</v>
      </c>
      <c r="Q45" s="12">
        <f>SUM(E45:P45)</f>
        <v>0</v>
      </c>
      <c r="R45" s="12">
        <f>+'[4]Inf_FONDANE_Rva16'!R45</f>
        <v>0</v>
      </c>
      <c r="S45" s="12">
        <f>+'[4]Inf_FONDANE_Rva16'!S45</f>
        <v>0</v>
      </c>
      <c r="T45" s="12">
        <f>+'[4]Inf_FONDANE_Rva16'!T45</f>
        <v>0</v>
      </c>
      <c r="U45" s="12">
        <f>+'[4]Inf_FONDANE_Rva16'!U45</f>
        <v>0</v>
      </c>
      <c r="V45" s="12">
        <f>+'[4]Inf_FONDANE_Rva16'!V45</f>
        <v>0</v>
      </c>
      <c r="W45" s="12">
        <f>+'[4]Inf_FONDANE_Rva16'!W45</f>
        <v>0</v>
      </c>
      <c r="X45" s="12">
        <f>+'[4]Inf_FONDANE_Rva16'!X45</f>
        <v>0</v>
      </c>
      <c r="Y45" s="12">
        <f>+'[4]Inf_FONDANE_Rva16'!Y45</f>
        <v>0</v>
      </c>
      <c r="Z45" s="12">
        <f>+'[4]Inf_FONDANE_Rva16'!Z45</f>
        <v>0</v>
      </c>
      <c r="AA45" s="12">
        <f>+'[4]Inf_FONDANE_Rva16'!AA45</f>
        <v>0</v>
      </c>
      <c r="AB45" s="12">
        <f>+'[4]Inf_FONDANE_Rva16'!AB45</f>
        <v>0</v>
      </c>
      <c r="AC45" s="12">
        <f>+'[4]Inf_FONDANE_Rva16'!AC45</f>
        <v>0</v>
      </c>
      <c r="AD45" s="12">
        <f>SUM(R45:AC45)</f>
        <v>0</v>
      </c>
    </row>
    <row r="46" spans="1:30" s="1" customFormat="1" ht="11.25" hidden="1">
      <c r="A46" s="12" t="s">
        <v>78</v>
      </c>
      <c r="B46" s="11">
        <v>21</v>
      </c>
      <c r="C46" s="15" t="s">
        <v>79</v>
      </c>
      <c r="D46" s="12">
        <f>+'[4]Inf_FONDANE_Rva16'!D46</f>
        <v>0</v>
      </c>
      <c r="E46" s="12">
        <f>+'[4]Inf_FONDANE_Rva16'!E46</f>
        <v>0</v>
      </c>
      <c r="F46" s="12">
        <f>+'[4]Inf_FONDANE_Rva16'!F46</f>
        <v>0</v>
      </c>
      <c r="G46" s="12">
        <f>+'[4]Inf_FONDANE_Rva16'!G46</f>
        <v>0</v>
      </c>
      <c r="H46" s="12">
        <f>+'[4]Inf_FONDANE_Rva16'!H46</f>
        <v>0</v>
      </c>
      <c r="I46" s="12">
        <f>+'[4]Inf_FONDANE_Rva16'!I46</f>
        <v>0</v>
      </c>
      <c r="J46" s="12">
        <f>+'[4]Inf_FONDANE_Rva16'!J46</f>
        <v>0</v>
      </c>
      <c r="K46" s="12">
        <f>+'[4]Inf_FONDANE_Rva16'!K46</f>
        <v>0</v>
      </c>
      <c r="L46" s="12">
        <f>+'[4]Inf_FONDANE_Rva16'!L46</f>
        <v>0</v>
      </c>
      <c r="M46" s="12">
        <f>+'[4]Inf_FONDANE_Rva16'!M46</f>
        <v>0</v>
      </c>
      <c r="N46" s="12">
        <f>+'[4]Inf_FONDANE_Rva16'!N46</f>
        <v>0</v>
      </c>
      <c r="O46" s="12">
        <f>+'[4]Inf_FONDANE_Rva16'!O46</f>
        <v>0</v>
      </c>
      <c r="P46" s="12">
        <f>+'[4]Inf_FONDANE_Rva16'!P46</f>
        <v>0</v>
      </c>
      <c r="Q46" s="12">
        <f>SUM(E46:P46)</f>
        <v>0</v>
      </c>
      <c r="R46" s="12">
        <f>+'[4]Inf_FONDANE_Rva16'!R46</f>
        <v>0</v>
      </c>
      <c r="S46" s="12">
        <f>+'[4]Inf_FONDANE_Rva16'!S46</f>
        <v>0</v>
      </c>
      <c r="T46" s="12">
        <f>+'[4]Inf_FONDANE_Rva16'!T46</f>
        <v>0</v>
      </c>
      <c r="U46" s="12">
        <f>+'[4]Inf_FONDANE_Rva16'!U46</f>
        <v>0</v>
      </c>
      <c r="V46" s="12">
        <f>+'[4]Inf_FONDANE_Rva16'!V46</f>
        <v>0</v>
      </c>
      <c r="W46" s="12">
        <f>+'[4]Inf_FONDANE_Rva16'!W46</f>
        <v>0</v>
      </c>
      <c r="X46" s="12">
        <f>+'[4]Inf_FONDANE_Rva16'!X46</f>
        <v>0</v>
      </c>
      <c r="Y46" s="12">
        <f>+'[4]Inf_FONDANE_Rva16'!Y46</f>
        <v>0</v>
      </c>
      <c r="Z46" s="12">
        <f>+'[4]Inf_FONDANE_Rva16'!Z46</f>
        <v>0</v>
      </c>
      <c r="AA46" s="12">
        <f>+'[4]Inf_FONDANE_Rva16'!AA46</f>
        <v>0</v>
      </c>
      <c r="AB46" s="12">
        <f>+'[4]Inf_FONDANE_Rva16'!AB46</f>
        <v>0</v>
      </c>
      <c r="AC46" s="12">
        <f>+'[4]Inf_FONDANE_Rva16'!AC46</f>
        <v>0</v>
      </c>
      <c r="AD46" s="12">
        <f>SUM(R46:AC46)</f>
        <v>0</v>
      </c>
    </row>
    <row r="47" spans="1:30" s="2" customFormat="1" ht="11.25" hidden="1">
      <c r="A47" s="23" t="s">
        <v>131</v>
      </c>
      <c r="B47" s="13">
        <v>21</v>
      </c>
      <c r="C47" s="23" t="s">
        <v>82</v>
      </c>
      <c r="D47" s="24">
        <f>SUM(D48:D48)</f>
        <v>0</v>
      </c>
      <c r="E47" s="24">
        <f aca="true" t="shared" si="22" ref="E47:P47">SUM(E48:E48)</f>
        <v>0</v>
      </c>
      <c r="F47" s="24">
        <f t="shared" si="22"/>
        <v>0</v>
      </c>
      <c r="G47" s="24">
        <f t="shared" si="22"/>
        <v>0</v>
      </c>
      <c r="H47" s="24">
        <f t="shared" si="22"/>
        <v>0</v>
      </c>
      <c r="I47" s="24">
        <f t="shared" si="22"/>
        <v>0</v>
      </c>
      <c r="J47" s="24">
        <f t="shared" si="22"/>
        <v>0</v>
      </c>
      <c r="K47" s="24">
        <f t="shared" si="22"/>
        <v>0</v>
      </c>
      <c r="L47" s="24">
        <f t="shared" si="22"/>
        <v>0</v>
      </c>
      <c r="M47" s="24">
        <f t="shared" si="22"/>
        <v>0</v>
      </c>
      <c r="N47" s="24">
        <f t="shared" si="22"/>
        <v>0</v>
      </c>
      <c r="O47" s="24">
        <f t="shared" si="22"/>
        <v>0</v>
      </c>
      <c r="P47" s="24">
        <f t="shared" si="22"/>
        <v>0</v>
      </c>
      <c r="Q47" s="24">
        <f aca="true" t="shared" si="23" ref="Q47:AD47">SUM(Q48:Q48)</f>
        <v>0</v>
      </c>
      <c r="R47" s="24">
        <f t="shared" si="23"/>
        <v>0</v>
      </c>
      <c r="S47" s="24">
        <f t="shared" si="23"/>
        <v>0</v>
      </c>
      <c r="T47" s="24">
        <f t="shared" si="23"/>
        <v>0</v>
      </c>
      <c r="U47" s="24">
        <f t="shared" si="23"/>
        <v>0</v>
      </c>
      <c r="V47" s="24">
        <f t="shared" si="23"/>
        <v>0</v>
      </c>
      <c r="W47" s="24">
        <f t="shared" si="23"/>
        <v>0</v>
      </c>
      <c r="X47" s="24">
        <f t="shared" si="23"/>
        <v>0</v>
      </c>
      <c r="Y47" s="24">
        <f t="shared" si="23"/>
        <v>0</v>
      </c>
      <c r="Z47" s="24">
        <f t="shared" si="23"/>
        <v>0</v>
      </c>
      <c r="AA47" s="24">
        <f t="shared" si="23"/>
        <v>0</v>
      </c>
      <c r="AB47" s="24">
        <f t="shared" si="23"/>
        <v>0</v>
      </c>
      <c r="AC47" s="24">
        <f t="shared" si="23"/>
        <v>0</v>
      </c>
      <c r="AD47" s="24">
        <f t="shared" si="23"/>
        <v>0</v>
      </c>
    </row>
    <row r="48" spans="1:30" s="1" customFormat="1" ht="11.25" hidden="1">
      <c r="A48" s="12" t="s">
        <v>134</v>
      </c>
      <c r="B48" s="11" t="s">
        <v>155</v>
      </c>
      <c r="C48" s="15" t="s">
        <v>135</v>
      </c>
      <c r="D48" s="12">
        <f>+'[4]Inf_FONDANE_Rva16'!D48</f>
        <v>0</v>
      </c>
      <c r="E48" s="12">
        <f>+'[4]Inf_FONDANE_Rva16'!E48</f>
        <v>0</v>
      </c>
      <c r="F48" s="12">
        <f>+'[4]Inf_FONDANE_Rva16'!F48</f>
        <v>0</v>
      </c>
      <c r="G48" s="12">
        <f>+'[4]Inf_FONDANE_Rva16'!G48</f>
        <v>0</v>
      </c>
      <c r="H48" s="12">
        <f>+'[4]Inf_FONDANE_Rva16'!H48</f>
        <v>0</v>
      </c>
      <c r="I48" s="12">
        <f>+'[4]Inf_FONDANE_Rva16'!I48</f>
        <v>0</v>
      </c>
      <c r="J48" s="12">
        <f>+'[4]Inf_FONDANE_Rva16'!J48</f>
        <v>0</v>
      </c>
      <c r="K48" s="12">
        <f>+'[4]Inf_FONDANE_Rva16'!K48</f>
        <v>0</v>
      </c>
      <c r="L48" s="12">
        <f>+'[4]Inf_FONDANE_Rva16'!L48</f>
        <v>0</v>
      </c>
      <c r="M48" s="12">
        <f>+'[4]Inf_FONDANE_Rva16'!M48</f>
        <v>0</v>
      </c>
      <c r="N48" s="12">
        <f>+'[4]Inf_FONDANE_Rva16'!N48</f>
        <v>0</v>
      </c>
      <c r="O48" s="12">
        <f>+'[4]Inf_FONDANE_Rva16'!O48</f>
        <v>0</v>
      </c>
      <c r="P48" s="12">
        <f>+'[4]Inf_FONDANE_Rva16'!P48</f>
        <v>0</v>
      </c>
      <c r="Q48" s="12">
        <f>SUM(E48:P48)</f>
        <v>0</v>
      </c>
      <c r="R48" s="12">
        <f>+'[4]Inf_FONDANE_Rva16'!R48</f>
        <v>0</v>
      </c>
      <c r="S48" s="12">
        <f>+'[4]Inf_FONDANE_Rva16'!S48</f>
        <v>0</v>
      </c>
      <c r="T48" s="12">
        <f>+'[4]Inf_FONDANE_Rva16'!T48</f>
        <v>0</v>
      </c>
      <c r="U48" s="12">
        <f>+'[4]Inf_FONDANE_Rva16'!U48</f>
        <v>0</v>
      </c>
      <c r="V48" s="12">
        <f>+'[4]Inf_FONDANE_Rva16'!V48</f>
        <v>0</v>
      </c>
      <c r="W48" s="12">
        <f>+'[4]Inf_FONDANE_Rva16'!W48</f>
        <v>0</v>
      </c>
      <c r="X48" s="12">
        <f>+'[4]Inf_FONDANE_Rva16'!X48</f>
        <v>0</v>
      </c>
      <c r="Y48" s="12">
        <f>+'[4]Inf_FONDANE_Rva16'!Y48</f>
        <v>0</v>
      </c>
      <c r="Z48" s="12">
        <f>+'[4]Inf_FONDANE_Rva16'!Z48</f>
        <v>0</v>
      </c>
      <c r="AA48" s="12">
        <f>+'[4]Inf_FONDANE_Rva16'!AA48</f>
        <v>0</v>
      </c>
      <c r="AB48" s="12">
        <f>+'[4]Inf_FONDANE_Rva16'!AB48</f>
        <v>0</v>
      </c>
      <c r="AC48" s="12">
        <f>+'[4]Inf_FONDANE_Rva16'!AC48</f>
        <v>0</v>
      </c>
      <c r="AD48" s="12">
        <f>SUM(R48:AC48)</f>
        <v>0</v>
      </c>
    </row>
    <row r="49" spans="1:30" s="2" customFormat="1" ht="11.25" hidden="1">
      <c r="A49" s="23" t="s">
        <v>136</v>
      </c>
      <c r="B49" s="13">
        <v>21</v>
      </c>
      <c r="C49" s="23" t="s">
        <v>137</v>
      </c>
      <c r="D49" s="24">
        <f>SUM(D50:D50)</f>
        <v>0</v>
      </c>
      <c r="E49" s="24">
        <f aca="true" t="shared" si="24" ref="E49:P49">SUM(E50:E50)</f>
        <v>0</v>
      </c>
      <c r="F49" s="24">
        <f t="shared" si="24"/>
        <v>0</v>
      </c>
      <c r="G49" s="24">
        <f t="shared" si="24"/>
        <v>0</v>
      </c>
      <c r="H49" s="24">
        <f t="shared" si="24"/>
        <v>0</v>
      </c>
      <c r="I49" s="24">
        <f t="shared" si="24"/>
        <v>0</v>
      </c>
      <c r="J49" s="24">
        <f t="shared" si="24"/>
        <v>0</v>
      </c>
      <c r="K49" s="24">
        <f t="shared" si="24"/>
        <v>0</v>
      </c>
      <c r="L49" s="24">
        <f t="shared" si="24"/>
        <v>0</v>
      </c>
      <c r="M49" s="24">
        <f t="shared" si="24"/>
        <v>0</v>
      </c>
      <c r="N49" s="24">
        <f t="shared" si="24"/>
        <v>0</v>
      </c>
      <c r="O49" s="24">
        <f t="shared" si="24"/>
        <v>0</v>
      </c>
      <c r="P49" s="24">
        <f t="shared" si="24"/>
        <v>0</v>
      </c>
      <c r="Q49" s="24">
        <f aca="true" t="shared" si="25" ref="Q49:AD49">SUM(Q50:Q50)</f>
        <v>0</v>
      </c>
      <c r="R49" s="24">
        <f t="shared" si="25"/>
        <v>0</v>
      </c>
      <c r="S49" s="24">
        <f t="shared" si="25"/>
        <v>0</v>
      </c>
      <c r="T49" s="24">
        <f t="shared" si="25"/>
        <v>0</v>
      </c>
      <c r="U49" s="24">
        <f t="shared" si="25"/>
        <v>0</v>
      </c>
      <c r="V49" s="24">
        <f t="shared" si="25"/>
        <v>0</v>
      </c>
      <c r="W49" s="24">
        <f t="shared" si="25"/>
        <v>0</v>
      </c>
      <c r="X49" s="24">
        <f t="shared" si="25"/>
        <v>0</v>
      </c>
      <c r="Y49" s="24">
        <f t="shared" si="25"/>
        <v>0</v>
      </c>
      <c r="Z49" s="24">
        <f t="shared" si="25"/>
        <v>0</v>
      </c>
      <c r="AA49" s="24">
        <f t="shared" si="25"/>
        <v>0</v>
      </c>
      <c r="AB49" s="24">
        <f t="shared" si="25"/>
        <v>0</v>
      </c>
      <c r="AC49" s="24">
        <f t="shared" si="25"/>
        <v>0</v>
      </c>
      <c r="AD49" s="24">
        <f t="shared" si="25"/>
        <v>0</v>
      </c>
    </row>
    <row r="50" spans="1:30" s="1" customFormat="1" ht="11.25" hidden="1">
      <c r="A50" s="12" t="s">
        <v>142</v>
      </c>
      <c r="B50" s="11" t="s">
        <v>155</v>
      </c>
      <c r="C50" s="15" t="s">
        <v>143</v>
      </c>
      <c r="D50" s="12">
        <f>+'[4]Inf_FONDANE_Rva16'!D50</f>
        <v>0</v>
      </c>
      <c r="E50" s="12">
        <f>+'[4]Inf_FONDANE_Rva16'!E50</f>
        <v>0</v>
      </c>
      <c r="F50" s="12">
        <f>+'[4]Inf_FONDANE_Rva16'!F50</f>
        <v>0</v>
      </c>
      <c r="G50" s="12">
        <f>+'[4]Inf_FONDANE_Rva16'!G50</f>
        <v>0</v>
      </c>
      <c r="H50" s="12">
        <f>+'[4]Inf_FONDANE_Rva16'!H50</f>
        <v>0</v>
      </c>
      <c r="I50" s="12">
        <f>+'[4]Inf_FONDANE_Rva16'!I50</f>
        <v>0</v>
      </c>
      <c r="J50" s="12">
        <f>+'[4]Inf_FONDANE_Rva16'!J50</f>
        <v>0</v>
      </c>
      <c r="K50" s="12">
        <f>+'[4]Inf_FONDANE_Rva16'!K50</f>
        <v>0</v>
      </c>
      <c r="L50" s="12">
        <f>+'[4]Inf_FONDANE_Rva16'!L50</f>
        <v>0</v>
      </c>
      <c r="M50" s="12">
        <f>+'[4]Inf_FONDANE_Rva16'!M50</f>
        <v>0</v>
      </c>
      <c r="N50" s="12">
        <f>+'[4]Inf_FONDANE_Rva16'!N50</f>
        <v>0</v>
      </c>
      <c r="O50" s="12">
        <f>+'[4]Inf_FONDANE_Rva16'!O50</f>
        <v>0</v>
      </c>
      <c r="P50" s="12">
        <f>+'[4]Inf_FONDANE_Rva16'!P50</f>
        <v>0</v>
      </c>
      <c r="Q50" s="12">
        <f>SUM(E50:P50)</f>
        <v>0</v>
      </c>
      <c r="R50" s="12">
        <f>+'[4]Inf_FONDANE_Rva16'!R50</f>
        <v>0</v>
      </c>
      <c r="S50" s="12">
        <f>+'[4]Inf_FONDANE_Rva16'!S50</f>
        <v>0</v>
      </c>
      <c r="T50" s="12">
        <f>+'[4]Inf_FONDANE_Rva16'!T50</f>
        <v>0</v>
      </c>
      <c r="U50" s="12">
        <f>+'[4]Inf_FONDANE_Rva16'!U50</f>
        <v>0</v>
      </c>
      <c r="V50" s="12">
        <f>+'[4]Inf_FONDANE_Rva16'!V50</f>
        <v>0</v>
      </c>
      <c r="W50" s="12">
        <f>+'[4]Inf_FONDANE_Rva16'!W50</f>
        <v>0</v>
      </c>
      <c r="X50" s="12">
        <f>+'[4]Inf_FONDANE_Rva16'!X50</f>
        <v>0</v>
      </c>
      <c r="Y50" s="12">
        <f>+'[4]Inf_FONDANE_Rva16'!Y50</f>
        <v>0</v>
      </c>
      <c r="Z50" s="12">
        <f>+'[4]Inf_FONDANE_Rva16'!Z50</f>
        <v>0</v>
      </c>
      <c r="AA50" s="12">
        <f>+'[4]Inf_FONDANE_Rva16'!AA50</f>
        <v>0</v>
      </c>
      <c r="AB50" s="12">
        <f>+'[4]Inf_FONDANE_Rva16'!AB50</f>
        <v>0</v>
      </c>
      <c r="AC50" s="12">
        <f>+'[4]Inf_FONDANE_Rva16'!AC50</f>
        <v>0</v>
      </c>
      <c r="AD50" s="12">
        <f>SUM(R50:AC50)</f>
        <v>0</v>
      </c>
    </row>
    <row r="51" spans="1:30" s="2" customFormat="1" ht="11.25" hidden="1">
      <c r="A51" s="23" t="s">
        <v>153</v>
      </c>
      <c r="B51" s="13">
        <v>21</v>
      </c>
      <c r="C51" s="23" t="s">
        <v>92</v>
      </c>
      <c r="D51" s="24">
        <f aca="true" t="shared" si="26" ref="D51:AD51">SUM(D52)</f>
        <v>0</v>
      </c>
      <c r="E51" s="24">
        <f t="shared" si="26"/>
        <v>0</v>
      </c>
      <c r="F51" s="24">
        <f t="shared" si="26"/>
        <v>0</v>
      </c>
      <c r="G51" s="24">
        <f t="shared" si="26"/>
        <v>0</v>
      </c>
      <c r="H51" s="24">
        <f t="shared" si="26"/>
        <v>0</v>
      </c>
      <c r="I51" s="24">
        <f t="shared" si="26"/>
        <v>0</v>
      </c>
      <c r="J51" s="24">
        <f t="shared" si="26"/>
        <v>0</v>
      </c>
      <c r="K51" s="24">
        <f t="shared" si="26"/>
        <v>0</v>
      </c>
      <c r="L51" s="24">
        <f t="shared" si="26"/>
        <v>0</v>
      </c>
      <c r="M51" s="24">
        <f t="shared" si="26"/>
        <v>0</v>
      </c>
      <c r="N51" s="24">
        <f t="shared" si="26"/>
        <v>0</v>
      </c>
      <c r="O51" s="24">
        <f t="shared" si="26"/>
        <v>0</v>
      </c>
      <c r="P51" s="24">
        <f t="shared" si="26"/>
        <v>0</v>
      </c>
      <c r="Q51" s="24">
        <f t="shared" si="26"/>
        <v>0</v>
      </c>
      <c r="R51" s="24">
        <f t="shared" si="26"/>
        <v>0</v>
      </c>
      <c r="S51" s="24">
        <f t="shared" si="26"/>
        <v>0</v>
      </c>
      <c r="T51" s="24">
        <f t="shared" si="26"/>
        <v>0</v>
      </c>
      <c r="U51" s="24">
        <f t="shared" si="26"/>
        <v>0</v>
      </c>
      <c r="V51" s="24">
        <f t="shared" si="26"/>
        <v>0</v>
      </c>
      <c r="W51" s="24">
        <f t="shared" si="26"/>
        <v>0</v>
      </c>
      <c r="X51" s="24">
        <f t="shared" si="26"/>
        <v>0</v>
      </c>
      <c r="Y51" s="24">
        <f t="shared" si="26"/>
        <v>0</v>
      </c>
      <c r="Z51" s="24">
        <f t="shared" si="26"/>
        <v>0</v>
      </c>
      <c r="AA51" s="24">
        <f t="shared" si="26"/>
        <v>0</v>
      </c>
      <c r="AB51" s="24">
        <f t="shared" si="26"/>
        <v>0</v>
      </c>
      <c r="AC51" s="24">
        <f t="shared" si="26"/>
        <v>0</v>
      </c>
      <c r="AD51" s="24">
        <f t="shared" si="26"/>
        <v>0</v>
      </c>
    </row>
    <row r="52" spans="1:30" s="1" customFormat="1" ht="11.25" hidden="1">
      <c r="A52" s="12" t="s">
        <v>93</v>
      </c>
      <c r="B52" s="11">
        <v>21</v>
      </c>
      <c r="C52" s="15" t="s">
        <v>94</v>
      </c>
      <c r="D52" s="12">
        <f>+'[4]Inf_FONDANE_Rva16'!D52</f>
        <v>0</v>
      </c>
      <c r="E52" s="12">
        <f>+'[4]Inf_FONDANE_Rva16'!E52</f>
        <v>0</v>
      </c>
      <c r="F52" s="12">
        <f>+'[4]Inf_FONDANE_Rva16'!F52</f>
        <v>0</v>
      </c>
      <c r="G52" s="12">
        <f>+'[4]Inf_FONDANE_Rva16'!G52</f>
        <v>0</v>
      </c>
      <c r="H52" s="12">
        <f>+'[4]Inf_FONDANE_Rva16'!H52</f>
        <v>0</v>
      </c>
      <c r="I52" s="12">
        <f>+'[4]Inf_FONDANE_Rva16'!I52</f>
        <v>0</v>
      </c>
      <c r="J52" s="12">
        <f>+'[4]Inf_FONDANE_Rva16'!J52</f>
        <v>0</v>
      </c>
      <c r="K52" s="12">
        <f>+'[4]Inf_FONDANE_Rva16'!K52</f>
        <v>0</v>
      </c>
      <c r="L52" s="12">
        <f>+'[4]Inf_FONDANE_Rva16'!L52</f>
        <v>0</v>
      </c>
      <c r="M52" s="12">
        <f>+'[4]Inf_FONDANE_Rva16'!M52</f>
        <v>0</v>
      </c>
      <c r="N52" s="12">
        <f>+'[4]Inf_FONDANE_Rva16'!N52</f>
        <v>0</v>
      </c>
      <c r="O52" s="12">
        <f>+'[4]Inf_FONDANE_Rva16'!O52</f>
        <v>0</v>
      </c>
      <c r="P52" s="12">
        <f>+'[4]Inf_FONDANE_Rva16'!P52</f>
        <v>0</v>
      </c>
      <c r="Q52" s="12">
        <f>SUM(E52:P52)</f>
        <v>0</v>
      </c>
      <c r="R52" s="12">
        <f>+'[4]Inf_FONDANE_Rva16'!R52</f>
        <v>0</v>
      </c>
      <c r="S52" s="12">
        <f>+'[4]Inf_FONDANE_Rva16'!S52</f>
        <v>0</v>
      </c>
      <c r="T52" s="12">
        <f>+'[4]Inf_FONDANE_Rva16'!T52</f>
        <v>0</v>
      </c>
      <c r="U52" s="12">
        <f>+'[4]Inf_FONDANE_Rva16'!U52</f>
        <v>0</v>
      </c>
      <c r="V52" s="12">
        <f>+'[4]Inf_FONDANE_Rva16'!V52</f>
        <v>0</v>
      </c>
      <c r="W52" s="12">
        <f>+'[4]Inf_FONDANE_Rva16'!W52</f>
        <v>0</v>
      </c>
      <c r="X52" s="12">
        <f>+'[4]Inf_FONDANE_Rva16'!X52</f>
        <v>0</v>
      </c>
      <c r="Y52" s="12">
        <f>+'[4]Inf_FONDANE_Rva16'!Y52</f>
        <v>0</v>
      </c>
      <c r="Z52" s="12">
        <f>+'[4]Inf_FONDANE_Rva16'!Z52</f>
        <v>0</v>
      </c>
      <c r="AA52" s="12">
        <f>+'[4]Inf_FONDANE_Rva16'!AA52</f>
        <v>0</v>
      </c>
      <c r="AB52" s="12">
        <f>+'[4]Inf_FONDANE_Rva16'!AB52</f>
        <v>0</v>
      </c>
      <c r="AC52" s="12">
        <f>+'[4]Inf_FONDANE_Rva16'!AC52</f>
        <v>0</v>
      </c>
      <c r="AD52" s="12">
        <f>SUM(R52:AC52)</f>
        <v>0</v>
      </c>
    </row>
    <row r="53" spans="1:30" s="9" customFormat="1" ht="12.75">
      <c r="A53" s="3"/>
      <c r="B53" s="3"/>
      <c r="C53" s="7" t="s">
        <v>16</v>
      </c>
      <c r="D53" s="8">
        <f aca="true" t="shared" si="27" ref="D53:AD53">+D54</f>
        <v>39716.48216</v>
      </c>
      <c r="E53" s="8">
        <f t="shared" si="27"/>
        <v>0</v>
      </c>
      <c r="F53" s="8">
        <f t="shared" si="27"/>
        <v>0</v>
      </c>
      <c r="G53" s="8">
        <f t="shared" si="27"/>
        <v>0</v>
      </c>
      <c r="H53" s="8">
        <f t="shared" si="27"/>
        <v>0</v>
      </c>
      <c r="I53" s="8">
        <f t="shared" si="27"/>
        <v>0</v>
      </c>
      <c r="J53" s="8">
        <f t="shared" si="27"/>
        <v>0</v>
      </c>
      <c r="K53" s="8">
        <f t="shared" si="27"/>
        <v>0</v>
      </c>
      <c r="L53" s="8">
        <f t="shared" si="27"/>
        <v>0</v>
      </c>
      <c r="M53" s="8">
        <f t="shared" si="27"/>
        <v>0</v>
      </c>
      <c r="N53" s="8">
        <f t="shared" si="27"/>
        <v>0</v>
      </c>
      <c r="O53" s="8">
        <f t="shared" si="27"/>
        <v>0</v>
      </c>
      <c r="P53" s="8">
        <f t="shared" si="27"/>
        <v>0</v>
      </c>
      <c r="Q53" s="8">
        <f t="shared" si="27"/>
        <v>0</v>
      </c>
      <c r="R53" s="8">
        <f t="shared" si="27"/>
        <v>0</v>
      </c>
      <c r="S53" s="8">
        <f t="shared" si="27"/>
        <v>0</v>
      </c>
      <c r="T53" s="8">
        <f t="shared" si="27"/>
        <v>0</v>
      </c>
      <c r="U53" s="8">
        <f t="shared" si="27"/>
        <v>0</v>
      </c>
      <c r="V53" s="8">
        <f t="shared" si="27"/>
        <v>0</v>
      </c>
      <c r="W53" s="8">
        <f t="shared" si="27"/>
        <v>0</v>
      </c>
      <c r="X53" s="8">
        <f t="shared" si="27"/>
        <v>0</v>
      </c>
      <c r="Y53" s="8">
        <f t="shared" si="27"/>
        <v>0</v>
      </c>
      <c r="Z53" s="8">
        <f t="shared" si="27"/>
        <v>0</v>
      </c>
      <c r="AA53" s="8">
        <f t="shared" si="27"/>
        <v>0</v>
      </c>
      <c r="AB53" s="8">
        <f t="shared" si="27"/>
        <v>0</v>
      </c>
      <c r="AC53" s="8">
        <f t="shared" si="27"/>
        <v>0</v>
      </c>
      <c r="AD53" s="8">
        <f t="shared" si="27"/>
        <v>0</v>
      </c>
    </row>
    <row r="54" spans="1:30" ht="12.75">
      <c r="A54" s="57" t="s">
        <v>157</v>
      </c>
      <c r="B54" s="58" t="s">
        <v>114</v>
      </c>
      <c r="C54" s="62" t="s">
        <v>158</v>
      </c>
      <c r="D54" s="16">
        <f>+'[4]Inf_FONDANE_Rva16'!D54</f>
        <v>39716.48216</v>
      </c>
      <c r="E54" s="16">
        <f>+'[4]Inf_FONDANE_Rva16'!E54</f>
        <v>0</v>
      </c>
      <c r="F54" s="16">
        <f>+'[4]Inf_FONDANE_Rva16'!F54</f>
        <v>0</v>
      </c>
      <c r="G54" s="16">
        <f>+'[4]Inf_FONDANE_Rva16'!G54</f>
        <v>0</v>
      </c>
      <c r="H54" s="16">
        <f>+'[4]Inf_FONDANE_Rva16'!H54</f>
        <v>0</v>
      </c>
      <c r="I54" s="16">
        <f>+'[4]Inf_FONDANE_Rva16'!I54</f>
        <v>0</v>
      </c>
      <c r="J54" s="16">
        <f>+'[4]Inf_FONDANE_Rva16'!J54</f>
        <v>0</v>
      </c>
      <c r="K54" s="16">
        <f>+'[4]Inf_FONDANE_Rva16'!K54</f>
        <v>0</v>
      </c>
      <c r="L54" s="16">
        <f>+'[4]Inf_FONDANE_Rva16'!L54</f>
        <v>0</v>
      </c>
      <c r="M54" s="16">
        <f>+'[4]Inf_FONDANE_Rva16'!M54</f>
        <v>0</v>
      </c>
      <c r="N54" s="16">
        <f>+'[4]Inf_FONDANE_Rva16'!N54</f>
        <v>0</v>
      </c>
      <c r="O54" s="16">
        <f>+'[4]Inf_FONDANE_Rva16'!O54</f>
        <v>0</v>
      </c>
      <c r="P54" s="16">
        <f>+'[4]Inf_FONDANE_Rva16'!P54</f>
        <v>0</v>
      </c>
      <c r="Q54" s="16">
        <f>SUM(E54:P54)</f>
        <v>0</v>
      </c>
      <c r="R54" s="16">
        <f>+'[4]Inf_FONDANE_Rva16'!R54</f>
        <v>0</v>
      </c>
      <c r="S54" s="16">
        <f>+'[4]Inf_FONDANE_Rva16'!S54</f>
        <v>0</v>
      </c>
      <c r="T54" s="16">
        <f>+'[4]Inf_FONDANE_Rva16'!T54</f>
        <v>0</v>
      </c>
      <c r="U54" s="16">
        <f>+'[4]Inf_FONDANE_Rva16'!U54</f>
        <v>0</v>
      </c>
      <c r="V54" s="16">
        <f>+'[4]Inf_FONDANE_Rva16'!V54</f>
        <v>0</v>
      </c>
      <c r="W54" s="16">
        <f>+'[4]Inf_FONDANE_Rva16'!W54</f>
        <v>0</v>
      </c>
      <c r="X54" s="16">
        <f>+'[4]Inf_FONDANE_Rva16'!X54</f>
        <v>0</v>
      </c>
      <c r="Y54" s="16">
        <f>+'[4]Inf_FONDANE_Rva16'!Y54</f>
        <v>0</v>
      </c>
      <c r="Z54" s="16">
        <f>+'[4]Inf_FONDANE_Rva16'!Z54</f>
        <v>0</v>
      </c>
      <c r="AA54" s="16">
        <f>+'[4]Inf_FONDANE_Rva16'!AA54</f>
        <v>0</v>
      </c>
      <c r="AB54" s="16">
        <f>+'[4]Inf_FONDANE_Rva16'!AB54</f>
        <v>0</v>
      </c>
      <c r="AC54" s="16">
        <f>+'[4]Inf_FONDANE_Rva16'!AC54</f>
        <v>0</v>
      </c>
      <c r="AD54" s="16">
        <f>SUM(R54:AC54)</f>
        <v>0</v>
      </c>
    </row>
    <row r="55" spans="1:31" s="9" customFormat="1" ht="12.75">
      <c r="A55" s="133" t="s">
        <v>102</v>
      </c>
      <c r="B55" s="133"/>
      <c r="C55" s="133"/>
      <c r="D55" s="8">
        <f aca="true" t="shared" si="28" ref="D55:AD55">D53+D7</f>
        <v>56410.07974</v>
      </c>
      <c r="E55" s="8">
        <f t="shared" si="28"/>
        <v>0</v>
      </c>
      <c r="F55" s="8">
        <f t="shared" si="28"/>
        <v>0</v>
      </c>
      <c r="G55" s="8">
        <f t="shared" si="28"/>
        <v>0</v>
      </c>
      <c r="H55" s="8">
        <f t="shared" si="28"/>
        <v>0</v>
      </c>
      <c r="I55" s="8">
        <f t="shared" si="28"/>
        <v>0</v>
      </c>
      <c r="J55" s="8">
        <f t="shared" si="28"/>
        <v>0</v>
      </c>
      <c r="K55" s="8">
        <f t="shared" si="28"/>
        <v>0</v>
      </c>
      <c r="L55" s="8">
        <f t="shared" si="28"/>
        <v>0</v>
      </c>
      <c r="M55" s="8">
        <f t="shared" si="28"/>
        <v>0</v>
      </c>
      <c r="N55" s="8">
        <f t="shared" si="28"/>
        <v>0</v>
      </c>
      <c r="O55" s="8">
        <f t="shared" si="28"/>
        <v>0</v>
      </c>
      <c r="P55" s="8">
        <f t="shared" si="28"/>
        <v>0</v>
      </c>
      <c r="Q55" s="8">
        <f t="shared" si="28"/>
        <v>0</v>
      </c>
      <c r="R55" s="8">
        <f t="shared" si="28"/>
        <v>0</v>
      </c>
      <c r="S55" s="8">
        <f t="shared" si="28"/>
        <v>0</v>
      </c>
      <c r="T55" s="8">
        <f t="shared" si="28"/>
        <v>0</v>
      </c>
      <c r="U55" s="8">
        <f t="shared" si="28"/>
        <v>0</v>
      </c>
      <c r="V55" s="8">
        <f t="shared" si="28"/>
        <v>0</v>
      </c>
      <c r="W55" s="8">
        <f t="shared" si="28"/>
        <v>0</v>
      </c>
      <c r="X55" s="8">
        <f t="shared" si="28"/>
        <v>0</v>
      </c>
      <c r="Y55" s="8">
        <f t="shared" si="28"/>
        <v>0</v>
      </c>
      <c r="Z55" s="8">
        <f t="shared" si="28"/>
        <v>0</v>
      </c>
      <c r="AA55" s="8">
        <f t="shared" si="28"/>
        <v>0</v>
      </c>
      <c r="AB55" s="8">
        <f t="shared" si="28"/>
        <v>0</v>
      </c>
      <c r="AC55" s="8">
        <f t="shared" si="28"/>
        <v>0</v>
      </c>
      <c r="AD55" s="8">
        <f t="shared" si="28"/>
        <v>0</v>
      </c>
      <c r="AE55" s="18"/>
    </row>
    <row r="56" spans="1:30" s="9" customFormat="1" ht="12.75">
      <c r="A56" s="59"/>
      <c r="B56" s="59"/>
      <c r="C56" s="28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</row>
    <row r="57" spans="3:18" ht="19.5" customHeight="1">
      <c r="C57" s="2"/>
      <c r="D57" s="2"/>
      <c r="E57" s="2"/>
      <c r="F57" s="61"/>
      <c r="G57" s="61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4:18" ht="12.75"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3:18" ht="12.75">
      <c r="C59" s="28" t="s">
        <v>168</v>
      </c>
      <c r="D59" s="60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3:18" ht="12.75">
      <c r="C60" s="28" t="s">
        <v>169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4:18" ht="12.75"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4:18" ht="12.75"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4:18" ht="12.75"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4:18" ht="12.75"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4:18" ht="12.75"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4:18" ht="12.75"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4:18" ht="12.75"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4:18" ht="12.75"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</row>
    <row r="69" spans="4:18" ht="12.75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4:18" ht="12.75"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4:18" ht="12.7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4:18" ht="12.7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4:18" ht="12.7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4:18" ht="12.7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4:18" ht="12.7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4:18" ht="12.7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4:18" ht="12.7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</sheetData>
  <sheetProtection/>
  <mergeCells count="7">
    <mergeCell ref="A55:C55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2015-04-09T22:55:07Z</cp:lastPrinted>
  <dcterms:created xsi:type="dcterms:W3CDTF">2014-02-18T15:31:15Z</dcterms:created>
  <dcterms:modified xsi:type="dcterms:W3CDTF">2016-02-04T15:01:08Z</dcterms:modified>
  <cp:category/>
  <cp:version/>
  <cp:contentType/>
  <cp:contentStatus/>
</cp:coreProperties>
</file>