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9440" windowHeight="3930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<sst xmlns="http://schemas.openxmlformats.org/spreadsheetml/2006/main" count="549" uniqueCount="246">
  <si>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</si>
  <si>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</si>
  <si>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</si>
  <si>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</si>
  <si>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</si>
  <si>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</si>
  <si>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</si>
  <si>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</si>
  <si>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</si>
  <si>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</si>
  <si>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</si>
  <si>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</si>
  <si>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</si>
  <si>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</si>
  <si>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</si>
  <si>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</si>
  <si>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</si>
  <si>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</si>
  <si>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</si>
  <si>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</si>
  <si>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</si>
  <si>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MEJORAMIENTO DE LA CAPACIDAD TECNICA Y ADMINISTRATIVA PARA LA PRODUCCION Y DIFUSION DE LA INFORMACION BASICA NACIONAL</t>
  </si>
  <si>
    <t>LEVANTAMIENTO RECOPILACION Y ACTUALIZACION DE LA INFORMACION RELACIONADA CON PRECIOS A NIVEL NACIONAL</t>
  </si>
  <si>
    <t>LEVANTAMIENTO RECOPILACION Y ACTUALIZACION DE LA INFORMACION RELACIONADA CON ASPECTOS SOCIO-DEMOGRAFICOS A NIVEL NACIONAL</t>
  </si>
  <si>
    <t>LEVANTAMIENTO RECOPILACION Y ACTUALIZACION DE INFORMACION RELACIONADA CON PLANIFICACION Y ARMONIZACION ESTADISTICA A NIVEL NACIONAL</t>
  </si>
  <si>
    <t>FORTALECIMIENTO DEL SISTEMA DE INFORMACIÓN DE PRECIOS Y ABASTECIMIENTO DEL SECTOR AGROPECUARIO SIPSA EN COLOMBIA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</si>
  <si>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</si>
  <si>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</si>
  <si>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</si>
  <si>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</si>
  <si>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</si>
  <si>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</si>
  <si>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</si>
  <si>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</si>
  <si>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</si>
  <si>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</si>
  <si>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</si>
  <si>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</si>
  <si>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</si>
  <si>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</si>
  <si>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</si>
  <si>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</si>
  <si>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</si>
  <si>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</si>
  <si>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</si>
  <si>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</si>
  <si>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</si>
  <si>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</si>
  <si>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</si>
  <si>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</si>
  <si>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</si>
  <si>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</si>
  <si>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</si>
  <si>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</si>
  <si>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</si>
  <si>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</si>
  <si>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</si>
  <si>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</si>
  <si>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</si>
  <si>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</si>
  <si>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</si>
  <si>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</si>
  <si>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</si>
  <si>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</si>
  <si>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</si>
  <si>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</si>
  <si>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</si>
  <si>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</si>
  <si>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</si>
  <si>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</si>
  <si>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</si>
  <si>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</si>
  <si>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</si>
  <si>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</si>
  <si>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</si>
  <si>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</si>
  <si>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</si>
  <si>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</si>
  <si>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</si>
  <si>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</si>
  <si>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</si>
  <si>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</si>
  <si>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</si>
  <si>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</si>
  <si>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</si>
  <si>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</si>
  <si>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</si>
  <si>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</si>
  <si>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</si>
  <si>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</si>
  <si>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</si>
  <si>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LEVANTAMIENTO RECOPILACIÓN Y ACTUALIZACIÓN DE LA INFORMACIÓN DE CONDICIONES DE VIDA A NIVEL NACIONAL Y TERRITORIAL</t>
  </si>
  <si>
    <t>CONCILIACIONES</t>
  </si>
  <si>
    <t>SENTENCIAS</t>
  </si>
  <si>
    <t>Presupuesto General y Modificaciones</t>
  </si>
  <si>
    <t>C-0401-1003-3</t>
  </si>
  <si>
    <t>C-0401-1003-4</t>
  </si>
  <si>
    <t>C-0401-1003-9</t>
  </si>
  <si>
    <t>C-0401-1003-15</t>
  </si>
  <si>
    <t>C-0401-1003-19</t>
  </si>
  <si>
    <t>C-0499-1003-1</t>
  </si>
  <si>
    <t>C-0499-1003-2</t>
  </si>
  <si>
    <t>C-0499-1003-3</t>
  </si>
  <si>
    <t>ADQUISICIÓN Y MANTENIMIENTO DE LA DOTACION DEL DANE A NIVEL NACIONAL</t>
  </si>
  <si>
    <t>C-0499-1003-4</t>
  </si>
  <si>
    <t>FORTALECIMIENTO DE LA DIFUSIÓN Y ACCESO A LA INFORMACIÓN ESTADÍSTICA , NACIONAL</t>
  </si>
  <si>
    <t>CODIGO:  AFI-021-PD-003-r-001</t>
  </si>
  <si>
    <t>VERSION : 5</t>
  </si>
  <si>
    <t>C-0401-1003-20</t>
  </si>
  <si>
    <t>C-0401-1003-21</t>
  </si>
  <si>
    <t>C-0401-1003-22</t>
  </si>
  <si>
    <t>C-0401-1003-23</t>
  </si>
  <si>
    <t>C-0401-1003-24</t>
  </si>
  <si>
    <t>ADQUISICION , MEJORAMIENTO Y ADECUACION DE LA ESTRUCTURA FISICA DEL DANE A NIVEL NACIONAL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</si>
  <si>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</si>
  <si>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</si>
  <si>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</si>
  <si>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</si>
  <si>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</si>
  <si>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</si>
  <si>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</si>
  <si>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</si>
  <si>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</si>
  <si>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</si>
  <si>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</si>
  <si>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</si>
  <si>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</si>
  <si>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</si>
  <si>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</si>
  <si>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</si>
  <si>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</si>
  <si>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</si>
  <si>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</si>
  <si>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</si>
  <si>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</si>
  <si>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</si>
  <si>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</si>
  <si>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</si>
  <si>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</si>
  <si>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</si>
  <si>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</si>
  <si>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</si>
  <si>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</si>
  <si>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</si>
  <si>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</si>
  <si>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</si>
  <si>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</si>
  <si>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APORTES DE CESANTÍAS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</si>
  <si>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</si>
  <si>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</si>
  <si>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</si>
  <si>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</si>
  <si>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</si>
  <si>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</si>
  <si>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</si>
  <si>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</si>
  <si>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</si>
  <si>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</si>
  <si>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</si>
  <si>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</si>
  <si>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</si>
  <si>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</si>
  <si>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</si>
  <si>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</si>
  <si>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</si>
  <si>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</si>
  <si>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</si>
  <si>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</si>
  <si>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</si>
  <si>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</si>
  <si>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</si>
  <si>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</si>
  <si>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</si>
  <si>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</si>
  <si>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</si>
  <si>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</si>
  <si>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</si>
  <si>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</si>
  <si>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</si>
  <si>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</si>
  <si>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</si>
  <si>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</si>
  <si>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</si>
  <si>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</si>
  <si>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</si>
  <si>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</si>
  <si>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</si>
  <si>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</si>
  <si>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</si>
  <si>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</si>
  <si>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</si>
  <si>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</si>
  <si>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</si>
  <si>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</si>
  <si>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</si>
  <si>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</si>
  <si>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</si>
  <si>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</si>
  <si>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</si>
  <si>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</si>
  <si>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</si>
  <si>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</si>
  <si>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</si>
  <si>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</si>
  <si>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</si>
  <si>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</si>
  <si>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</si>
  <si>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</si>
  <si>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</si>
  <si>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</si>
  <si>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</si>
  <si>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</si>
  <si>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</si>
  <si>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</si>
  <si>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</si>
  <si>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</si>
  <si>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</si>
  <si>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</si>
  <si>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</si>
  <si>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</si>
  <si>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</si>
  <si>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</si>
  <si>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</si>
  <si>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</si>
  <si>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</si>
  <si>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</si>
  <si>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</si>
  <si>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</si>
  <si>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</si>
  <si>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</si>
  <si>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</si>
  <si>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</si>
  <si>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</si>
  <si>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</si>
  <si>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</si>
  <si>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</si>
  <si>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C-0401-1003-27</t>
  </si>
  <si>
    <t>FORTALECIMIENTO DEL ACCESO Y USO DE LA INFORMACIÓN ESTADÍSTICA PRODUCIDA POR EL DANE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</si>
  <si>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</si>
  <si>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</si>
  <si>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</si>
  <si>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</si>
  <si>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MEJORAMIENTO  DE LA INFRAESTRUCTURA Y EQUIPAMIENTO FÍSICO DE LA ENTIDAD A NIVEL   NACIONAL - [PREVIO CONCEPTO DNP]</t>
  </si>
  <si>
    <t>Obligaciones</t>
  </si>
  <si>
    <t>Compromisos</t>
  </si>
  <si>
    <t>Mes Enero Vigencia 2019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</si>
</sst>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6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7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6" fillId="33" borderId="10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57" fillId="0" borderId="11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center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1" readingOrder="1"/>
    </xf>
    <xf numFmtId="0" fontId="3" fillId="0" borderId="11" xfId="0" applyNumberFormat="1" applyFont="1" applyFill="1" applyBorder="1" applyAlignment="1">
      <alignment vertical="center" wrapText="1" readingOrder="1"/>
    </xf>
    <xf numFmtId="164" fontId="57" fillId="0" borderId="12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3" xfId="0" applyFont="1" applyFill="1" applyBorder="1" applyAlignment="1">
      <alignment vertical="center"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32" fillId="34" borderId="17" xfId="0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/>
    </xf>
    <xf numFmtId="0" fontId="32" fillId="34" borderId="18" xfId="0" applyFont="1" applyFill="1" applyBorder="1" applyAlignment="1">
      <alignment vertical="center"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164" fontId="4" fillId="0" borderId="17" xfId="0" applyNumberFormat="1" applyFont="1" applyFill="1" applyBorder="1" applyAlignment="1" applyProtection="1">
      <alignment horizontal="left"/>
      <protection locked="0"/>
    </xf>
    <xf numFmtId="164" fontId="4" fillId="0" borderId="18" xfId="0" applyNumberFormat="1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6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5" fontId="58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43" fontId="5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0" fontId="1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64" fontId="3" fillId="0" borderId="21" xfId="0" applyNumberFormat="1" applyFont="1" applyFill="1" applyBorder="1" applyAlignment="1">
      <alignment horizontal="center" vertical="center" wrapText="1" readingOrder="1"/>
    </xf>
    <xf numFmtId="164" fontId="57" fillId="0" borderId="21" xfId="0" applyNumberFormat="1" applyFont="1" applyFill="1" applyBorder="1" applyAlignment="1">
      <alignment vertical="center" wrapText="1" readingOrder="1"/>
    </xf>
    <xf numFmtId="164" fontId="5" fillId="33" borderId="10" xfId="0" applyNumberFormat="1" applyFont="1" applyFill="1" applyBorder="1" applyAlignment="1">
      <alignment horizontal="center" vertical="center" wrapText="1" readingOrder="1"/>
    </xf>
    <xf numFmtId="164" fontId="4" fillId="0" borderId="22" xfId="0" applyNumberFormat="1" applyFont="1" applyFill="1" applyBorder="1" applyAlignment="1">
      <alignment vertical="center" wrapText="1" readingOrder="1"/>
    </xf>
    <xf numFmtId="164" fontId="4" fillId="35" borderId="10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1" readingOrder="1"/>
    </xf>
    <xf numFmtId="164" fontId="5" fillId="35" borderId="10" xfId="0" applyNumberFormat="1" applyFont="1" applyFill="1" applyBorder="1" applyAlignment="1">
      <alignment vertical="center" wrapText="1" readingOrder="1"/>
    </xf>
    <xf numFmtId="164" fontId="3" fillId="0" borderId="21" xfId="0" applyNumberFormat="1" applyFont="1" applyFill="1" applyBorder="1" applyAlignment="1">
      <alignment horizontal="left" vertical="center" wrapText="1" readingOrder="1"/>
    </xf>
    <xf numFmtId="49" fontId="3" fillId="0" borderId="21" xfId="0" applyNumberFormat="1" applyFont="1" applyFill="1" applyBorder="1" applyAlignment="1">
      <alignment horizontal="center" vertical="center" wrapText="1" readingOrder="1"/>
    </xf>
    <xf numFmtId="164" fontId="3" fillId="0" borderId="21" xfId="0" applyNumberFormat="1" applyFont="1" applyFill="1" applyBorder="1" applyAlignment="1">
      <alignment horizontal="left" vertical="center" wrapText="1" indent="2" readingOrder="1"/>
    </xf>
    <xf numFmtId="164" fontId="3" fillId="0" borderId="21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64" fontId="7" fillId="0" borderId="22" xfId="0" applyNumberFormat="1" applyFont="1" applyFill="1" applyBorder="1" applyAlignment="1">
      <alignment horizontal="center" vertical="center" wrapText="1" readingOrder="1"/>
    </xf>
    <xf numFmtId="164" fontId="4" fillId="0" borderId="22" xfId="0" applyNumberFormat="1" applyFont="1" applyFill="1" applyBorder="1" applyAlignment="1">
      <alignment horizontal="left" vertical="center" wrapText="1" readingOrder="1"/>
    </xf>
    <xf numFmtId="164" fontId="7" fillId="0" borderId="22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center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1" xfId="0" applyNumberFormat="1" applyFont="1" applyFill="1" applyBorder="1" applyAlignment="1">
      <alignment horizontal="left" vertical="center" wrapText="1" indent="3" readingOrder="1"/>
    </xf>
    <xf numFmtId="164" fontId="3" fillId="0" borderId="11" xfId="0" applyNumberFormat="1" applyFont="1" applyFill="1" applyBorder="1" applyAlignment="1">
      <alignment horizontal="left" vertical="center" wrapText="1" indent="3" readingOrder="1"/>
    </xf>
    <xf numFmtId="164" fontId="3" fillId="0" borderId="23" xfId="0" applyNumberFormat="1" applyFont="1" applyFill="1" applyBorder="1" applyAlignment="1">
      <alignment vertical="center" wrapText="1" readingOrder="1"/>
    </xf>
    <xf numFmtId="164" fontId="3" fillId="0" borderId="23" xfId="0" applyNumberFormat="1" applyFont="1" applyFill="1" applyBorder="1" applyAlignment="1">
      <alignment horizontal="center" vertical="center" wrapText="1" readingOrder="1"/>
    </xf>
    <xf numFmtId="164" fontId="3" fillId="0" borderId="23" xfId="0" applyNumberFormat="1" applyFont="1" applyFill="1" applyBorder="1" applyAlignment="1">
      <alignment horizontal="left" vertical="center" wrapText="1" indent="3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4" fillId="35" borderId="10" xfId="0" applyNumberFormat="1" applyFont="1" applyFill="1" applyBorder="1" applyAlignment="1">
      <alignment horizontal="center" vertical="center" wrapText="1" readingOrder="1"/>
    </xf>
    <xf numFmtId="0" fontId="59" fillId="0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indent="1" readingOrder="1"/>
    </xf>
    <xf numFmtId="164" fontId="7" fillId="0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3" readingOrder="1"/>
    </xf>
    <xf numFmtId="164" fontId="3" fillId="0" borderId="21" xfId="0" applyNumberFormat="1" applyFont="1" applyFill="1" applyBorder="1" applyAlignment="1">
      <alignment horizontal="left" vertical="center" wrapText="1" indent="4" readingOrder="1"/>
    </xf>
    <xf numFmtId="164" fontId="3" fillId="0" borderId="23" xfId="0" applyNumberFormat="1" applyFont="1" applyFill="1" applyBorder="1" applyAlignment="1">
      <alignment horizontal="left" vertical="center" wrapText="1" indent="4" readingOrder="1"/>
    </xf>
    <xf numFmtId="164" fontId="3" fillId="0" borderId="24" xfId="0" applyNumberFormat="1" applyFont="1" applyFill="1" applyBorder="1" applyAlignment="1">
      <alignment vertical="center" wrapText="1" readingOrder="1"/>
    </xf>
    <xf numFmtId="164" fontId="3" fillId="0" borderId="24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1" readingOrder="1"/>
    </xf>
    <xf numFmtId="164" fontId="3" fillId="0" borderId="25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center" vertical="center" wrapText="1" readingOrder="1"/>
    </xf>
    <xf numFmtId="164" fontId="3" fillId="0" borderId="21" xfId="0" applyNumberFormat="1" applyFont="1" applyFill="1" applyBorder="1" applyAlignment="1">
      <alignment horizontal="left" vertical="center" wrapText="1" indent="1" readingOrder="1"/>
    </xf>
    <xf numFmtId="164" fontId="4" fillId="33" borderId="10" xfId="0" applyNumberFormat="1" applyFont="1" applyFill="1" applyBorder="1" applyAlignment="1">
      <alignment horizontal="left"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33" borderId="10" xfId="0" applyNumberFormat="1" applyFont="1" applyFill="1" applyBorder="1" applyAlignment="1">
      <alignment vertical="center" wrapText="1" readingOrder="1"/>
    </xf>
    <xf numFmtId="164" fontId="5" fillId="0" borderId="10" xfId="0" applyNumberFormat="1" applyFont="1" applyFill="1" applyBorder="1" applyAlignment="1">
      <alignment horizontal="left" vertical="center" wrapText="1" indent="1" readingOrder="1"/>
    </xf>
    <xf numFmtId="164" fontId="5" fillId="0" borderId="10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horizontal="left" vertical="center" wrapText="1" readingOrder="1"/>
    </xf>
    <xf numFmtId="164" fontId="3" fillId="0" borderId="12" xfId="0" applyNumberFormat="1" applyFont="1" applyFill="1" applyBorder="1" applyAlignment="1">
      <alignment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indent="1" readingOrder="1"/>
    </xf>
    <xf numFmtId="164" fontId="3" fillId="0" borderId="26" xfId="0" applyNumberFormat="1" applyFont="1" applyFill="1" applyBorder="1" applyAlignment="1">
      <alignment vertical="center" wrapText="1" readingOrder="1"/>
    </xf>
    <xf numFmtId="164" fontId="4" fillId="35" borderId="22" xfId="0" applyNumberFormat="1" applyFont="1" applyFill="1" applyBorder="1" applyAlignment="1">
      <alignment vertical="center" wrapText="1" readingOrder="1"/>
    </xf>
    <xf numFmtId="164" fontId="4" fillId="35" borderId="22" xfId="0" applyNumberFormat="1" applyFont="1" applyFill="1" applyBorder="1" applyAlignment="1">
      <alignment horizontal="center" vertical="center" wrapText="1" readingOrder="1"/>
    </xf>
    <xf numFmtId="164" fontId="4" fillId="35" borderId="22" xfId="0" applyNumberFormat="1" applyFont="1" applyFill="1" applyBorder="1" applyAlignment="1">
      <alignment horizontal="left" vertical="center" wrapText="1" readingOrder="1"/>
    </xf>
    <xf numFmtId="0" fontId="60" fillId="0" borderId="10" xfId="0" applyNumberFormat="1" applyFont="1" applyFill="1" applyBorder="1" applyAlignment="1">
      <alignment vertical="center" wrapText="1" readingOrder="1"/>
    </xf>
    <xf numFmtId="0" fontId="60" fillId="0" borderId="10" xfId="0" applyNumberFormat="1" applyFont="1" applyFill="1" applyBorder="1" applyAlignment="1">
      <alignment horizontal="center" vertical="center" wrapText="1" readingOrder="1"/>
    </xf>
    <xf numFmtId="164" fontId="4" fillId="0" borderId="10" xfId="0" applyNumberFormat="1" applyFont="1" applyFill="1" applyBorder="1" applyAlignment="1">
      <alignment horizontal="left" vertical="center" wrapText="1" indent="1" readingOrder="1"/>
    </xf>
    <xf numFmtId="164" fontId="4" fillId="0" borderId="1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3" fontId="56" fillId="0" borderId="11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horizontal="left" vertical="center" wrapText="1" indent="3" readingOrder="1"/>
    </xf>
    <xf numFmtId="164" fontId="3" fillId="0" borderId="26" xfId="0" applyNumberFormat="1" applyFont="1" applyFill="1" applyBorder="1" applyAlignment="1">
      <alignment horizontal="justify" vertical="center" wrapText="1" readingOrder="1"/>
    </xf>
    <xf numFmtId="3" fontId="57" fillId="0" borderId="26" xfId="0" applyNumberFormat="1" applyFont="1" applyFill="1" applyBorder="1" applyAlignment="1">
      <alignment vertical="center" wrapText="1" readingOrder="1"/>
    </xf>
    <xf numFmtId="3" fontId="61" fillId="0" borderId="12" xfId="0" applyNumberFormat="1" applyFont="1" applyFill="1" applyBorder="1" applyAlignment="1">
      <alignment vertical="center" wrapText="1" readingOrder="1"/>
    </xf>
    <xf numFmtId="3" fontId="62" fillId="0" borderId="11" xfId="0" applyNumberFormat="1" applyFont="1" applyFill="1" applyBorder="1" applyAlignment="1">
      <alignment vertical="center" wrapText="1" readingOrder="1"/>
    </xf>
    <xf numFmtId="164" fontId="7" fillId="0" borderId="22" xfId="0" applyNumberFormat="1" applyFont="1" applyFill="1" applyBorder="1" applyAlignment="1">
      <alignment horizontal="left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readingOrder="1"/>
    </xf>
    <xf numFmtId="0" fontId="56" fillId="0" borderId="10" xfId="0" applyNumberFormat="1" applyFont="1" applyFill="1" applyBorder="1" applyAlignment="1">
      <alignment vertical="center" wrapText="1" readingOrder="1"/>
    </xf>
    <xf numFmtId="0" fontId="56" fillId="0" borderId="10" xfId="0" applyNumberFormat="1" applyFont="1" applyFill="1" applyBorder="1" applyAlignment="1">
      <alignment horizontal="center" vertical="center" wrapText="1" readingOrder="1"/>
    </xf>
    <xf numFmtId="164" fontId="3" fillId="0" borderId="12" xfId="0" applyNumberFormat="1" applyFont="1" applyFill="1" applyBorder="1" applyAlignment="1">
      <alignment horizontal="center" vertical="center" wrapText="1" readingOrder="1"/>
    </xf>
    <xf numFmtId="164" fontId="3" fillId="0" borderId="12" xfId="0" applyNumberFormat="1" applyFont="1" applyFill="1" applyBorder="1" applyAlignment="1">
      <alignment horizontal="justify" vertical="center" wrapText="1" readingOrder="1"/>
    </xf>
    <xf numFmtId="164" fontId="3" fillId="0" borderId="26" xfId="0" applyNumberFormat="1" applyFont="1" applyFill="1" applyBorder="1" applyAlignment="1">
      <alignment horizontal="center" vertical="center" wrapText="1" readingOrder="1"/>
    </xf>
    <xf numFmtId="3" fontId="57" fillId="0" borderId="12" xfId="0" applyNumberFormat="1" applyFont="1" applyFill="1" applyBorder="1" applyAlignment="1">
      <alignment vertical="center" wrapText="1" readingOrder="1"/>
    </xf>
    <xf numFmtId="3" fontId="60" fillId="0" borderId="11" xfId="0" applyNumberFormat="1" applyFont="1" applyFill="1" applyBorder="1" applyAlignment="1">
      <alignment vertical="center" wrapText="1" readingOrder="1"/>
    </xf>
    <xf numFmtId="3" fontId="59" fillId="0" borderId="26" xfId="0" applyNumberFormat="1" applyFont="1" applyFill="1" applyBorder="1" applyAlignment="1">
      <alignment vertical="center" wrapText="1" readingOrder="1"/>
    </xf>
    <xf numFmtId="3" fontId="61" fillId="0" borderId="11" xfId="0" applyNumberFormat="1" applyFont="1" applyFill="1" applyBorder="1" applyAlignment="1">
      <alignment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0" borderId="19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5" fillId="0" borderId="0" xfId="0" applyFont="1" applyAlignment="1">
      <alignment horizontal="justify" vertical="center" wrapText="1"/>
    </xf>
    <xf numFmtId="0" fontId="9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238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24025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143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287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466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526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DANE%20Gastos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DANE%20CxP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Reservas%20DAN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0</v>
          </cell>
          <cell r="G12">
            <v>48797544.221</v>
          </cell>
          <cell r="H12">
            <v>48797544.221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3039215.259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3039215.259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3039215.259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G13">
            <v>194229.416</v>
          </cell>
          <cell r="H13">
            <v>194229.416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14714.349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14714.349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14714.349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G14">
            <v>129824.265</v>
          </cell>
          <cell r="H14">
            <v>129824.265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7603.793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7603.793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7603.793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G15">
            <v>138178.924</v>
          </cell>
          <cell r="H15">
            <v>138178.924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8253.312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8253.312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8253.312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G16">
            <v>144765.278</v>
          </cell>
          <cell r="H16">
            <v>144765.278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9350.648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9350.648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9350.648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G17">
            <v>2044266.368</v>
          </cell>
          <cell r="H17">
            <v>2044266.368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4062.139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4062.139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4062.139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0</v>
          </cell>
          <cell r="G18">
            <v>2345779.658</v>
          </cell>
          <cell r="H18">
            <v>2345779.658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108684.294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108684.294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108684.294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G19">
            <v>104024.738</v>
          </cell>
          <cell r="H19">
            <v>104024.738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G20">
            <v>4918665.616</v>
          </cell>
          <cell r="H20">
            <v>4918665.616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8512.594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8512.594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8512.594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G21">
            <v>2473721.516</v>
          </cell>
          <cell r="H21">
            <v>2473721.516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70078.765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70078.765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70078.765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E23">
            <v>0</v>
          </cell>
          <cell r="F23">
            <v>0</v>
          </cell>
          <cell r="G23">
            <v>6003334</v>
          </cell>
          <cell r="H23">
            <v>6003334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454604.341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454604.341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454604.341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0</v>
          </cell>
          <cell r="F24">
            <v>0</v>
          </cell>
          <cell r="G24">
            <v>4281551</v>
          </cell>
          <cell r="H24">
            <v>4281551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321497.041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321497.041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321497.041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G25">
            <v>5282262</v>
          </cell>
          <cell r="H25">
            <v>5282262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590000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590000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590000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G26">
            <v>2256679</v>
          </cell>
          <cell r="H26">
            <v>2256679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133561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133561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133561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G27">
            <v>326929</v>
          </cell>
          <cell r="H27">
            <v>326929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17021.3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17021.3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17021.3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G28">
            <v>1709345</v>
          </cell>
          <cell r="H28">
            <v>1709345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99624.8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99624.8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99624.8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G29">
            <v>318939</v>
          </cell>
          <cell r="H29">
            <v>318939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16656.5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16656.5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16656.5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G30">
            <v>318939</v>
          </cell>
          <cell r="H30">
            <v>318939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16656.5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16656.5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16656.5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G31">
            <v>587022</v>
          </cell>
          <cell r="H31">
            <v>587022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33248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33248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33248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4">
          <cell r="E34">
            <v>0</v>
          </cell>
          <cell r="F34">
            <v>0</v>
          </cell>
          <cell r="G34">
            <v>1325990</v>
          </cell>
          <cell r="H34">
            <v>1325990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68385.353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68385.353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68385.353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E35">
            <v>0</v>
          </cell>
          <cell r="F35">
            <v>0</v>
          </cell>
          <cell r="G35">
            <v>100000</v>
          </cell>
          <cell r="H35">
            <v>100000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24965.961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24965.961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24965.961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0</v>
          </cell>
          <cell r="F36">
            <v>0</v>
          </cell>
          <cell r="G36">
            <v>265350</v>
          </cell>
          <cell r="H36">
            <v>265350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8668.091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8668.091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8668.091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0</v>
          </cell>
          <cell r="F37">
            <v>0</v>
          </cell>
          <cell r="G37">
            <v>997660</v>
          </cell>
          <cell r="H37">
            <v>997660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46886.847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46886.847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46886.847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0</v>
          </cell>
          <cell r="G38">
            <v>4000</v>
          </cell>
          <cell r="H38">
            <v>4000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227.771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227.771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227.771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0</v>
          </cell>
          <cell r="F39">
            <v>0</v>
          </cell>
          <cell r="G39">
            <v>550000</v>
          </cell>
          <cell r="H39">
            <v>550000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48862.04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48862.04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48862.04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0</v>
          </cell>
          <cell r="F40">
            <v>0</v>
          </cell>
          <cell r="G40">
            <v>390000</v>
          </cell>
          <cell r="H40">
            <v>390000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14316.364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14316.364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14316.364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4">
          <cell r="E44">
            <v>0</v>
          </cell>
          <cell r="F44">
            <v>0</v>
          </cell>
          <cell r="G44">
            <v>1000</v>
          </cell>
          <cell r="H44">
            <v>700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E45">
            <v>0</v>
          </cell>
          <cell r="F45">
            <v>0</v>
          </cell>
          <cell r="G45">
            <v>142470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E46">
            <v>0</v>
          </cell>
          <cell r="F46">
            <v>0</v>
          </cell>
          <cell r="G46">
            <v>40350</v>
          </cell>
          <cell r="H46">
            <v>11849.98416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4749.98416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8">
          <cell r="E48">
            <v>0</v>
          </cell>
          <cell r="F48">
            <v>73042.68195999999</v>
          </cell>
          <cell r="G48">
            <v>1143508.81762</v>
          </cell>
          <cell r="H48">
            <v>800888.06424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108344.64224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88885.00824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88025.43123999999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49">
          <cell r="E49">
            <v>300</v>
          </cell>
          <cell r="F49">
            <v>0</v>
          </cell>
          <cell r="G49">
            <v>2835285.671</v>
          </cell>
          <cell r="H49">
            <v>2605597.894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1407008.766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64370.73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64370.73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0">
          <cell r="E50">
            <v>0</v>
          </cell>
          <cell r="F50">
            <v>0</v>
          </cell>
          <cell r="G50">
            <v>2603776.925</v>
          </cell>
          <cell r="H50">
            <v>2302173.80875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1113159.93069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21583.9895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21583.9895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E51">
            <v>72742.6819599999</v>
          </cell>
          <cell r="F51">
            <v>0</v>
          </cell>
          <cell r="G51">
            <v>189608.5863799999</v>
          </cell>
          <cell r="H51">
            <v>83384.80459999999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4005.1777599999996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4005.1777599999996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4005.1777599999996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6">
          <cell r="E56">
            <v>0</v>
          </cell>
          <cell r="F56">
            <v>0</v>
          </cell>
          <cell r="G56">
            <v>45000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7">
          <cell r="E57">
            <v>0</v>
          </cell>
          <cell r="F57">
            <v>0</v>
          </cell>
          <cell r="G57">
            <v>607000</v>
          </cell>
          <cell r="H57">
            <v>165000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55000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61">
          <cell r="E61">
            <v>0</v>
          </cell>
          <cell r="F61">
            <v>0</v>
          </cell>
          <cell r="G61">
            <v>20000</v>
          </cell>
          <cell r="H61">
            <v>20000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4353.604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4353.604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4353.604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E62">
            <v>0</v>
          </cell>
          <cell r="F62">
            <v>0</v>
          </cell>
          <cell r="G62">
            <v>27000</v>
          </cell>
          <cell r="H62">
            <v>27000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5">
          <cell r="E65">
            <v>0</v>
          </cell>
          <cell r="F65">
            <v>0</v>
          </cell>
          <cell r="G65">
            <v>259000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E66">
            <v>0</v>
          </cell>
          <cell r="F66">
            <v>0</v>
          </cell>
          <cell r="G66">
            <v>111000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9">
          <cell r="E69">
            <v>0</v>
          </cell>
          <cell r="F69">
            <v>0</v>
          </cell>
          <cell r="G69">
            <v>528000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1">
          <cell r="E71">
            <v>0</v>
          </cell>
          <cell r="F71">
            <v>0</v>
          </cell>
          <cell r="G71">
            <v>2300000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E72">
            <v>0</v>
          </cell>
          <cell r="F72">
            <v>0</v>
          </cell>
          <cell r="G72">
            <v>11996073.905</v>
          </cell>
          <cell r="H72">
            <v>3212794.3536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2608163.1946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E73">
            <v>0</v>
          </cell>
          <cell r="F73">
            <v>0</v>
          </cell>
          <cell r="G73">
            <v>1000000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E74">
            <v>0</v>
          </cell>
          <cell r="F74">
            <v>0</v>
          </cell>
          <cell r="G74">
            <v>2783526.05</v>
          </cell>
          <cell r="H74">
            <v>2395128.1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1556660.2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E75">
            <v>0</v>
          </cell>
          <cell r="F75">
            <v>0</v>
          </cell>
          <cell r="G75">
            <v>108000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E76">
            <v>0</v>
          </cell>
          <cell r="F76">
            <v>0</v>
          </cell>
          <cell r="G76">
            <v>12137881.297</v>
          </cell>
          <cell r="H76">
            <v>1279830.999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1011280.999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E77">
            <v>0</v>
          </cell>
          <cell r="F77">
            <v>0</v>
          </cell>
          <cell r="G77">
            <v>1717202.607</v>
          </cell>
          <cell r="H77">
            <v>553253.3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374945.8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E78">
            <v>0</v>
          </cell>
          <cell r="F78">
            <v>0</v>
          </cell>
          <cell r="G78">
            <v>22000000</v>
          </cell>
          <cell r="H78">
            <v>801186.486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100863.846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E79">
            <v>0</v>
          </cell>
          <cell r="F79">
            <v>0</v>
          </cell>
          <cell r="G79">
            <v>45766231.773</v>
          </cell>
          <cell r="H79">
            <v>14532742.440100001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10389886.6401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152691.3331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152091.3331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E80">
            <v>0</v>
          </cell>
          <cell r="F80">
            <v>0</v>
          </cell>
          <cell r="G80">
            <v>1165452.988</v>
          </cell>
          <cell r="H80">
            <v>693380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693380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E81">
            <v>0</v>
          </cell>
          <cell r="F81">
            <v>0</v>
          </cell>
          <cell r="G81">
            <v>400000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E82">
            <v>0</v>
          </cell>
          <cell r="F82">
            <v>0</v>
          </cell>
          <cell r="G82">
            <v>1116389.396</v>
          </cell>
          <cell r="H82">
            <v>296988.5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135738.5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E83">
            <v>0</v>
          </cell>
          <cell r="F83">
            <v>0</v>
          </cell>
          <cell r="G83">
            <v>500000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E84">
            <v>0</v>
          </cell>
          <cell r="F84">
            <v>0</v>
          </cell>
          <cell r="G84">
            <v>2592000</v>
          </cell>
          <cell r="H84">
            <v>97712.5919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97712.5919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E85">
            <v>0</v>
          </cell>
          <cell r="F85">
            <v>0</v>
          </cell>
          <cell r="G85">
            <v>4408000</v>
          </cell>
          <cell r="H85">
            <v>3219192.527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1958807.634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6">
          <cell r="E86">
            <v>0</v>
          </cell>
          <cell r="F86">
            <v>0</v>
          </cell>
          <cell r="G86">
            <v>4650000</v>
          </cell>
          <cell r="H86">
            <v>2208174.731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2074961.399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E87">
            <v>0</v>
          </cell>
          <cell r="F87">
            <v>0</v>
          </cell>
          <cell r="G87">
            <v>598010.05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8"/>
    </sheetNames>
    <sheetDataSet>
      <sheetData sheetId="12">
        <row r="12">
          <cell r="D12">
            <v>30471.98282</v>
          </cell>
          <cell r="E12">
            <v>30471.98282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30471.98282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D20">
            <v>1529.074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6">
          <cell r="D36">
            <v>164478.397</v>
          </cell>
          <cell r="E36">
            <v>164478.397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164478.397</v>
          </cell>
        </row>
        <row r="38">
          <cell r="D38">
            <v>8784.917</v>
          </cell>
          <cell r="E38">
            <v>6500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6500</v>
          </cell>
        </row>
        <row r="39">
          <cell r="D39">
            <v>4497.081</v>
          </cell>
          <cell r="E39">
            <v>4497.081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4497.081</v>
          </cell>
        </row>
        <row r="40">
          <cell r="D40">
            <v>34348.272</v>
          </cell>
          <cell r="E40">
            <v>17579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17579</v>
          </cell>
        </row>
        <row r="41">
          <cell r="D41">
            <v>703.019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D42">
            <v>7996.5</v>
          </cell>
          <cell r="E42">
            <v>7996.5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7996.5</v>
          </cell>
        </row>
        <row r="43">
          <cell r="D43">
            <v>2520</v>
          </cell>
          <cell r="E43">
            <v>2520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2520</v>
          </cell>
        </row>
        <row r="44">
          <cell r="D44">
            <v>14166.038</v>
          </cell>
          <cell r="E44">
            <v>13480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13480</v>
          </cell>
        </row>
        <row r="45">
          <cell r="D45">
            <v>43158.156</v>
          </cell>
          <cell r="E45">
            <v>38195.078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38195.078</v>
          </cell>
        </row>
        <row r="46">
          <cell r="D46">
            <v>71461.451</v>
          </cell>
          <cell r="E46">
            <v>71304.465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71304.465</v>
          </cell>
        </row>
        <row r="47">
          <cell r="D47">
            <v>17923.205</v>
          </cell>
          <cell r="E47">
            <v>17170.667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17170.667</v>
          </cell>
        </row>
        <row r="48">
          <cell r="D48">
            <v>1250</v>
          </cell>
          <cell r="E48">
            <v>1250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1250</v>
          </cell>
        </row>
        <row r="49">
          <cell r="D49">
            <v>2841.275</v>
          </cell>
          <cell r="E49">
            <v>2841.275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2841.275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8"/>
    </sheetNames>
    <sheetDataSet>
      <sheetData sheetId="12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97437.327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6124.144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D15">
            <v>7486.876</v>
          </cell>
          <cell r="E15">
            <v>3400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53111.64059</v>
          </cell>
          <cell r="E16">
            <v>18221.28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548555.02747</v>
          </cell>
          <cell r="E17">
            <v>397803.1236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15057.774629999998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55246.849</v>
          </cell>
          <cell r="E18">
            <v>7376.409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30515.39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7">
          <cell r="D27">
            <v>11994.576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1394.9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5445.933</v>
          </cell>
          <cell r="E31">
            <v>4769.96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3600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109425.196</v>
          </cell>
          <cell r="E32">
            <v>19190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19190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196.233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6603.433</v>
          </cell>
          <cell r="E34">
            <v>6603.433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6603.433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9859609.059</v>
          </cell>
          <cell r="E35">
            <v>7119960.274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41521.219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4037223.896</v>
          </cell>
          <cell r="E36">
            <v>3761745.513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96668.536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11126.51</v>
          </cell>
          <cell r="E37">
            <v>2347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2347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15510.015</v>
          </cell>
          <cell r="E38">
            <v>14570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14570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44770.954</v>
          </cell>
          <cell r="E39">
            <v>38476.4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33944.4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931142.845</v>
          </cell>
          <cell r="E40">
            <v>807561.237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465018.006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1842263.4088599999</v>
          </cell>
          <cell r="E41">
            <v>1455634.8588599998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1085033.244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1085058.81448</v>
          </cell>
          <cell r="E42">
            <v>653280.504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649280.504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39152.263399999996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4784.925</v>
          </cell>
          <cell r="E44">
            <v>3110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112706.439</v>
          </cell>
          <cell r="E45">
            <v>27305.224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27305.224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504645.6835</v>
          </cell>
          <cell r="E46">
            <v>129357.04706999999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126409.5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15"/>
  <sheetViews>
    <sheetView showGridLines="0" showZeros="0" tabSelected="1" zoomScalePageLayoutView="0" workbookViewId="0" topLeftCell="A1">
      <selection activeCell="H2" sqref="H2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6" width="11.421875" style="10" customWidth="1"/>
    <col min="7" max="8" width="12.8515625" style="10" customWidth="1"/>
    <col min="9" max="17" width="12.8515625" style="10" hidden="1" customWidth="1"/>
    <col min="18" max="18" width="9.57421875" style="10" hidden="1" customWidth="1"/>
    <col min="19" max="19" width="9.140625" style="10" hidden="1" customWidth="1"/>
    <col min="20" max="20" width="11.140625" style="10" customWidth="1"/>
    <col min="21" max="21" width="12.8515625" style="10" customWidth="1"/>
    <col min="22" max="32" width="12.8515625" style="10" hidden="1" customWidth="1"/>
    <col min="33" max="34" width="12.8515625" style="10" customWidth="1"/>
    <col min="35" max="45" width="12.8515625" style="10" hidden="1" customWidth="1"/>
    <col min="46" max="47" width="12.8515625" style="10" customWidth="1"/>
    <col min="48" max="58" width="12.8515625" style="10" hidden="1" customWidth="1"/>
    <col min="59" max="59" width="20.0039062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24"/>
      <c r="B1" s="25"/>
      <c r="C1" s="2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8"/>
      <c r="BF1" s="159" t="s">
        <v>106</v>
      </c>
      <c r="BG1" s="160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</row>
    <row r="2" spans="1:223" ht="18" customHeight="1">
      <c r="A2" s="29"/>
      <c r="B2" s="30"/>
      <c r="C2" s="31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161" t="s">
        <v>89</v>
      </c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2"/>
      <c r="BF2" s="163" t="s">
        <v>107</v>
      </c>
      <c r="BG2" s="164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</row>
    <row r="3" spans="1:223" ht="27" customHeight="1" thickBot="1">
      <c r="A3" s="32"/>
      <c r="B3" s="33"/>
      <c r="C3" s="34"/>
      <c r="D3" s="51"/>
      <c r="E3" s="61"/>
      <c r="F3" s="51"/>
      <c r="G3" s="61"/>
      <c r="H3" s="52"/>
      <c r="I3" s="52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4"/>
      <c r="BF3" s="165"/>
      <c r="BG3" s="166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</row>
    <row r="4" spans="1:59" ht="18" customHeight="1" thickBot="1">
      <c r="A4" s="37" t="s">
        <v>86</v>
      </c>
      <c r="B4" s="55"/>
      <c r="C4" s="167" t="s">
        <v>87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8"/>
      <c r="BF4" s="169" t="s">
        <v>245</v>
      </c>
      <c r="BG4" s="170"/>
    </row>
    <row r="5" spans="1:59" ht="16.5" customHeight="1" thickBot="1">
      <c r="A5" s="38" t="s">
        <v>90</v>
      </c>
      <c r="B5" s="56"/>
      <c r="C5" s="39"/>
      <c r="D5" s="171" t="s">
        <v>94</v>
      </c>
      <c r="E5" s="172"/>
      <c r="F5" s="172"/>
      <c r="G5" s="173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156"/>
      <c r="Z5" s="156"/>
      <c r="AA5" s="156"/>
      <c r="AB5" s="156"/>
      <c r="AC5" s="156"/>
      <c r="AD5" s="156"/>
      <c r="AE5" s="156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157" t="s">
        <v>0</v>
      </c>
      <c r="BG5" s="158"/>
    </row>
    <row r="6" spans="1:59" ht="22.5" customHeight="1">
      <c r="A6" s="71" t="s">
        <v>1</v>
      </c>
      <c r="B6" s="71" t="s">
        <v>2</v>
      </c>
      <c r="C6" s="71" t="s">
        <v>3</v>
      </c>
      <c r="D6" s="71" t="s">
        <v>27</v>
      </c>
      <c r="E6" s="12" t="s">
        <v>28</v>
      </c>
      <c r="F6" s="12" t="s">
        <v>29</v>
      </c>
      <c r="G6" s="12" t="s">
        <v>30</v>
      </c>
      <c r="H6" s="12" t="s">
        <v>31</v>
      </c>
      <c r="I6" s="12" t="s">
        <v>32</v>
      </c>
      <c r="J6" s="12" t="s">
        <v>33</v>
      </c>
      <c r="K6" s="12" t="s">
        <v>34</v>
      </c>
      <c r="L6" s="12" t="s">
        <v>35</v>
      </c>
      <c r="M6" s="12" t="s">
        <v>36</v>
      </c>
      <c r="N6" s="12" t="s">
        <v>37</v>
      </c>
      <c r="O6" s="12" t="s">
        <v>38</v>
      </c>
      <c r="P6" s="12" t="s">
        <v>39</v>
      </c>
      <c r="Q6" s="12" t="s">
        <v>40</v>
      </c>
      <c r="R6" s="12" t="s">
        <v>41</v>
      </c>
      <c r="S6" s="12" t="s">
        <v>42</v>
      </c>
      <c r="T6" s="12" t="s">
        <v>43</v>
      </c>
      <c r="U6" s="12" t="s">
        <v>44</v>
      </c>
      <c r="V6" s="12" t="s">
        <v>45</v>
      </c>
      <c r="W6" s="12" t="s">
        <v>46</v>
      </c>
      <c r="X6" s="12" t="s">
        <v>47</v>
      </c>
      <c r="Y6" s="12" t="s">
        <v>48</v>
      </c>
      <c r="Z6" s="12" t="s">
        <v>49</v>
      </c>
      <c r="AA6" s="12" t="s">
        <v>50</v>
      </c>
      <c r="AB6" s="12" t="s">
        <v>51</v>
      </c>
      <c r="AC6" s="12" t="s">
        <v>52</v>
      </c>
      <c r="AD6" s="12" t="s">
        <v>53</v>
      </c>
      <c r="AE6" s="12" t="s">
        <v>54</v>
      </c>
      <c r="AF6" s="12" t="s">
        <v>55</v>
      </c>
      <c r="AG6" s="12" t="s">
        <v>56</v>
      </c>
      <c r="AH6" s="12" t="s">
        <v>57</v>
      </c>
      <c r="AI6" s="12" t="s">
        <v>58</v>
      </c>
      <c r="AJ6" s="12" t="s">
        <v>59</v>
      </c>
      <c r="AK6" s="12" t="s">
        <v>60</v>
      </c>
      <c r="AL6" s="12" t="s">
        <v>61</v>
      </c>
      <c r="AM6" s="12" t="s">
        <v>62</v>
      </c>
      <c r="AN6" s="12" t="s">
        <v>63</v>
      </c>
      <c r="AO6" s="12" t="s">
        <v>64</v>
      </c>
      <c r="AP6" s="12" t="s">
        <v>65</v>
      </c>
      <c r="AQ6" s="12" t="s">
        <v>66</v>
      </c>
      <c r="AR6" s="12" t="s">
        <v>67</v>
      </c>
      <c r="AS6" s="12" t="s">
        <v>68</v>
      </c>
      <c r="AT6" s="12" t="s">
        <v>69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72" t="s">
        <v>83</v>
      </c>
      <c r="B7" s="72"/>
      <c r="C7" s="72" t="s">
        <v>116</v>
      </c>
      <c r="D7" s="72">
        <f aca="true" t="shared" si="0" ref="D7:BG7">+D8+D41+D52+D67</f>
        <v>94562000</v>
      </c>
      <c r="E7" s="72">
        <f t="shared" si="0"/>
        <v>73042.6819599999</v>
      </c>
      <c r="F7" s="72">
        <f t="shared" si="0"/>
        <v>73042.68195999999</v>
      </c>
      <c r="G7" s="72">
        <f t="shared" si="0"/>
        <v>94562000</v>
      </c>
      <c r="H7" s="72">
        <f t="shared" si="0"/>
        <v>92025594.55575</v>
      </c>
      <c r="I7" s="72">
        <f t="shared" si="0"/>
        <v>0</v>
      </c>
      <c r="J7" s="72">
        <f t="shared" si="0"/>
        <v>0</v>
      </c>
      <c r="K7" s="72">
        <f t="shared" si="0"/>
        <v>0</v>
      </c>
      <c r="L7" s="72">
        <f t="shared" si="0"/>
        <v>0</v>
      </c>
      <c r="M7" s="72">
        <f t="shared" si="0"/>
        <v>0</v>
      </c>
      <c r="N7" s="72">
        <f t="shared" si="0"/>
        <v>0</v>
      </c>
      <c r="O7" s="72">
        <f t="shared" si="0"/>
        <v>0</v>
      </c>
      <c r="P7" s="72">
        <f t="shared" si="0"/>
        <v>0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72">
        <f t="shared" si="0"/>
        <v>92025594.55575</v>
      </c>
      <c r="U7" s="72">
        <f t="shared" si="0"/>
        <v>7862279.166850001</v>
      </c>
      <c r="V7" s="72">
        <f t="shared" si="0"/>
        <v>0</v>
      </c>
      <c r="W7" s="72">
        <f t="shared" si="0"/>
        <v>0</v>
      </c>
      <c r="X7" s="72">
        <f t="shared" si="0"/>
        <v>0</v>
      </c>
      <c r="Y7" s="72">
        <f t="shared" si="0"/>
        <v>0</v>
      </c>
      <c r="Z7" s="72">
        <f t="shared" si="0"/>
        <v>0</v>
      </c>
      <c r="AA7" s="72">
        <f t="shared" si="0"/>
        <v>0</v>
      </c>
      <c r="AB7" s="72">
        <f t="shared" si="0"/>
        <v>0</v>
      </c>
      <c r="AC7" s="72">
        <f t="shared" si="0"/>
        <v>0</v>
      </c>
      <c r="AD7" s="72">
        <f t="shared" si="0"/>
        <v>0</v>
      </c>
      <c r="AE7" s="72">
        <f t="shared" si="0"/>
        <v>0</v>
      </c>
      <c r="AF7" s="72">
        <f t="shared" si="0"/>
        <v>0</v>
      </c>
      <c r="AG7" s="72">
        <f t="shared" si="0"/>
        <v>7862279.166850001</v>
      </c>
      <c r="AH7" s="72">
        <f t="shared" si="0"/>
        <v>5348855.571500001</v>
      </c>
      <c r="AI7" s="72">
        <f t="shared" si="0"/>
        <v>0</v>
      </c>
      <c r="AJ7" s="72">
        <f t="shared" si="0"/>
        <v>0</v>
      </c>
      <c r="AK7" s="72">
        <f t="shared" si="0"/>
        <v>0</v>
      </c>
      <c r="AL7" s="72">
        <f t="shared" si="0"/>
        <v>0</v>
      </c>
      <c r="AM7" s="72">
        <f t="shared" si="0"/>
        <v>0</v>
      </c>
      <c r="AN7" s="72">
        <f t="shared" si="0"/>
        <v>0</v>
      </c>
      <c r="AO7" s="72">
        <f t="shared" si="0"/>
        <v>0</v>
      </c>
      <c r="AP7" s="72">
        <f t="shared" si="0"/>
        <v>0</v>
      </c>
      <c r="AQ7" s="72">
        <f t="shared" si="0"/>
        <v>0</v>
      </c>
      <c r="AR7" s="72">
        <f t="shared" si="0"/>
        <v>0</v>
      </c>
      <c r="AS7" s="72">
        <f t="shared" si="0"/>
        <v>0</v>
      </c>
      <c r="AT7" s="72">
        <f t="shared" si="0"/>
        <v>5348855.571500001</v>
      </c>
      <c r="AU7" s="72">
        <f t="shared" si="0"/>
        <v>5347995.9945</v>
      </c>
      <c r="AV7" s="72">
        <f t="shared" si="0"/>
        <v>0</v>
      </c>
      <c r="AW7" s="72">
        <f t="shared" si="0"/>
        <v>0</v>
      </c>
      <c r="AX7" s="72">
        <f t="shared" si="0"/>
        <v>0</v>
      </c>
      <c r="AY7" s="72">
        <f t="shared" si="0"/>
        <v>0</v>
      </c>
      <c r="AZ7" s="72">
        <f t="shared" si="0"/>
        <v>0</v>
      </c>
      <c r="BA7" s="72">
        <f t="shared" si="0"/>
        <v>0</v>
      </c>
      <c r="BB7" s="72">
        <f t="shared" si="0"/>
        <v>0</v>
      </c>
      <c r="BC7" s="72">
        <f t="shared" si="0"/>
        <v>0</v>
      </c>
      <c r="BD7" s="72">
        <f t="shared" si="0"/>
        <v>0</v>
      </c>
      <c r="BE7" s="72">
        <f t="shared" si="0"/>
        <v>0</v>
      </c>
      <c r="BF7" s="72">
        <f t="shared" si="0"/>
        <v>0</v>
      </c>
      <c r="BG7" s="72">
        <f t="shared" si="0"/>
        <v>5347995.9945</v>
      </c>
    </row>
    <row r="8" spans="1:59" s="13" customFormat="1" ht="12.75">
      <c r="A8" s="73" t="s">
        <v>117</v>
      </c>
      <c r="B8" s="73"/>
      <c r="C8" s="73" t="s">
        <v>17</v>
      </c>
      <c r="D8" s="73">
        <f>+D9</f>
        <v>86009000</v>
      </c>
      <c r="E8" s="73">
        <f aca="true" t="shared" si="1" ref="E8:BG8">+E9</f>
        <v>0</v>
      </c>
      <c r="F8" s="73">
        <f t="shared" si="1"/>
        <v>0</v>
      </c>
      <c r="G8" s="73">
        <f t="shared" si="1"/>
        <v>86009000</v>
      </c>
      <c r="H8" s="73">
        <f t="shared" si="1"/>
        <v>86009000</v>
      </c>
      <c r="I8" s="73">
        <f t="shared" si="1"/>
        <v>0</v>
      </c>
      <c r="J8" s="73">
        <f t="shared" si="1"/>
        <v>0</v>
      </c>
      <c r="K8" s="73">
        <f t="shared" si="1"/>
        <v>0</v>
      </c>
      <c r="L8" s="73">
        <f t="shared" si="1"/>
        <v>0</v>
      </c>
      <c r="M8" s="73">
        <f t="shared" si="1"/>
        <v>0</v>
      </c>
      <c r="N8" s="73">
        <f t="shared" si="1"/>
        <v>0</v>
      </c>
      <c r="O8" s="73">
        <f t="shared" si="1"/>
        <v>0</v>
      </c>
      <c r="P8" s="73">
        <f t="shared" si="1"/>
        <v>0</v>
      </c>
      <c r="Q8" s="73">
        <f t="shared" si="1"/>
        <v>0</v>
      </c>
      <c r="R8" s="73">
        <f t="shared" si="1"/>
        <v>0</v>
      </c>
      <c r="S8" s="73">
        <f t="shared" si="1"/>
        <v>0</v>
      </c>
      <c r="T8" s="73">
        <f t="shared" si="1"/>
        <v>86009000</v>
      </c>
      <c r="U8" s="73">
        <f t="shared" si="1"/>
        <v>5165657.062</v>
      </c>
      <c r="V8" s="73">
        <f t="shared" si="1"/>
        <v>0</v>
      </c>
      <c r="W8" s="73">
        <f t="shared" si="1"/>
        <v>0</v>
      </c>
      <c r="X8" s="73">
        <f t="shared" si="1"/>
        <v>0</v>
      </c>
      <c r="Y8" s="73">
        <f t="shared" si="1"/>
        <v>0</v>
      </c>
      <c r="Z8" s="73">
        <f t="shared" si="1"/>
        <v>0</v>
      </c>
      <c r="AA8" s="73">
        <f t="shared" si="1"/>
        <v>0</v>
      </c>
      <c r="AB8" s="73">
        <f t="shared" si="1"/>
        <v>0</v>
      </c>
      <c r="AC8" s="73">
        <f t="shared" si="1"/>
        <v>0</v>
      </c>
      <c r="AD8" s="73">
        <f t="shared" si="1"/>
        <v>0</v>
      </c>
      <c r="AE8" s="73">
        <f t="shared" si="1"/>
        <v>0</v>
      </c>
      <c r="AF8" s="73">
        <f t="shared" si="1"/>
        <v>0</v>
      </c>
      <c r="AG8" s="73">
        <f t="shared" si="1"/>
        <v>5165657.062</v>
      </c>
      <c r="AH8" s="73">
        <f t="shared" si="1"/>
        <v>5165657.062</v>
      </c>
      <c r="AI8" s="73">
        <f t="shared" si="1"/>
        <v>0</v>
      </c>
      <c r="AJ8" s="73">
        <f t="shared" si="1"/>
        <v>0</v>
      </c>
      <c r="AK8" s="73">
        <f t="shared" si="1"/>
        <v>0</v>
      </c>
      <c r="AL8" s="73">
        <f t="shared" si="1"/>
        <v>0</v>
      </c>
      <c r="AM8" s="73">
        <f t="shared" si="1"/>
        <v>0</v>
      </c>
      <c r="AN8" s="73">
        <f t="shared" si="1"/>
        <v>0</v>
      </c>
      <c r="AO8" s="73">
        <f t="shared" si="1"/>
        <v>0</v>
      </c>
      <c r="AP8" s="73">
        <f t="shared" si="1"/>
        <v>0</v>
      </c>
      <c r="AQ8" s="73">
        <f t="shared" si="1"/>
        <v>0</v>
      </c>
      <c r="AR8" s="73">
        <f t="shared" si="1"/>
        <v>0</v>
      </c>
      <c r="AS8" s="73">
        <f t="shared" si="1"/>
        <v>0</v>
      </c>
      <c r="AT8" s="73">
        <f t="shared" si="1"/>
        <v>5165657.062</v>
      </c>
      <c r="AU8" s="73">
        <f t="shared" si="1"/>
        <v>5165657.062</v>
      </c>
      <c r="AV8" s="73">
        <f t="shared" si="1"/>
        <v>0</v>
      </c>
      <c r="AW8" s="73">
        <f t="shared" si="1"/>
        <v>0</v>
      </c>
      <c r="AX8" s="73">
        <f t="shared" si="1"/>
        <v>0</v>
      </c>
      <c r="AY8" s="73">
        <f t="shared" si="1"/>
        <v>0</v>
      </c>
      <c r="AZ8" s="73">
        <f t="shared" si="1"/>
        <v>0</v>
      </c>
      <c r="BA8" s="73">
        <f t="shared" si="1"/>
        <v>0</v>
      </c>
      <c r="BB8" s="73">
        <f t="shared" si="1"/>
        <v>0</v>
      </c>
      <c r="BC8" s="73">
        <f t="shared" si="1"/>
        <v>0</v>
      </c>
      <c r="BD8" s="73">
        <f t="shared" si="1"/>
        <v>0</v>
      </c>
      <c r="BE8" s="73">
        <f t="shared" si="1"/>
        <v>0</v>
      </c>
      <c r="BF8" s="73">
        <f t="shared" si="1"/>
        <v>0</v>
      </c>
      <c r="BG8" s="73">
        <f t="shared" si="1"/>
        <v>5165657.062</v>
      </c>
    </row>
    <row r="9" spans="1:59" s="14" customFormat="1" ht="12.75">
      <c r="A9" s="72" t="s">
        <v>118</v>
      </c>
      <c r="B9" s="72"/>
      <c r="C9" s="72" t="s">
        <v>119</v>
      </c>
      <c r="D9" s="72">
        <f aca="true" t="shared" si="2" ref="D9:BG9">SUM(D10,D22,D32)</f>
        <v>86009000</v>
      </c>
      <c r="E9" s="72">
        <f t="shared" si="2"/>
        <v>0</v>
      </c>
      <c r="F9" s="72">
        <f t="shared" si="2"/>
        <v>0</v>
      </c>
      <c r="G9" s="72">
        <f t="shared" si="2"/>
        <v>86009000</v>
      </c>
      <c r="H9" s="72">
        <f t="shared" si="2"/>
        <v>86009000</v>
      </c>
      <c r="I9" s="72">
        <f t="shared" si="2"/>
        <v>0</v>
      </c>
      <c r="J9" s="72">
        <f t="shared" si="2"/>
        <v>0</v>
      </c>
      <c r="K9" s="72">
        <f t="shared" si="2"/>
        <v>0</v>
      </c>
      <c r="L9" s="72">
        <f t="shared" si="2"/>
        <v>0</v>
      </c>
      <c r="M9" s="72">
        <f t="shared" si="2"/>
        <v>0</v>
      </c>
      <c r="N9" s="72">
        <f t="shared" si="2"/>
        <v>0</v>
      </c>
      <c r="O9" s="72">
        <f t="shared" si="2"/>
        <v>0</v>
      </c>
      <c r="P9" s="72">
        <f t="shared" si="2"/>
        <v>0</v>
      </c>
      <c r="Q9" s="72">
        <f t="shared" si="2"/>
        <v>0</v>
      </c>
      <c r="R9" s="72">
        <f t="shared" si="2"/>
        <v>0</v>
      </c>
      <c r="S9" s="72">
        <f t="shared" si="2"/>
        <v>0</v>
      </c>
      <c r="T9" s="72">
        <f t="shared" si="2"/>
        <v>86009000</v>
      </c>
      <c r="U9" s="72">
        <f t="shared" si="2"/>
        <v>5165657.062</v>
      </c>
      <c r="V9" s="72">
        <f t="shared" si="2"/>
        <v>0</v>
      </c>
      <c r="W9" s="72">
        <f t="shared" si="2"/>
        <v>0</v>
      </c>
      <c r="X9" s="72">
        <f t="shared" si="2"/>
        <v>0</v>
      </c>
      <c r="Y9" s="72">
        <f t="shared" si="2"/>
        <v>0</v>
      </c>
      <c r="Z9" s="72">
        <f t="shared" si="2"/>
        <v>0</v>
      </c>
      <c r="AA9" s="72">
        <f t="shared" si="2"/>
        <v>0</v>
      </c>
      <c r="AB9" s="72">
        <f t="shared" si="2"/>
        <v>0</v>
      </c>
      <c r="AC9" s="72">
        <f t="shared" si="2"/>
        <v>0</v>
      </c>
      <c r="AD9" s="72">
        <f t="shared" si="2"/>
        <v>0</v>
      </c>
      <c r="AE9" s="72">
        <f t="shared" si="2"/>
        <v>0</v>
      </c>
      <c r="AF9" s="72">
        <f t="shared" si="2"/>
        <v>0</v>
      </c>
      <c r="AG9" s="72">
        <f t="shared" si="2"/>
        <v>5165657.062</v>
      </c>
      <c r="AH9" s="72">
        <f t="shared" si="2"/>
        <v>5165657.062</v>
      </c>
      <c r="AI9" s="72">
        <f t="shared" si="2"/>
        <v>0</v>
      </c>
      <c r="AJ9" s="72">
        <f t="shared" si="2"/>
        <v>0</v>
      </c>
      <c r="AK9" s="72">
        <f t="shared" si="2"/>
        <v>0</v>
      </c>
      <c r="AL9" s="72">
        <f t="shared" si="2"/>
        <v>0</v>
      </c>
      <c r="AM9" s="72">
        <f t="shared" si="2"/>
        <v>0</v>
      </c>
      <c r="AN9" s="72">
        <f t="shared" si="2"/>
        <v>0</v>
      </c>
      <c r="AO9" s="72">
        <f t="shared" si="2"/>
        <v>0</v>
      </c>
      <c r="AP9" s="72">
        <f t="shared" si="2"/>
        <v>0</v>
      </c>
      <c r="AQ9" s="72">
        <f t="shared" si="2"/>
        <v>0</v>
      </c>
      <c r="AR9" s="72">
        <f t="shared" si="2"/>
        <v>0</v>
      </c>
      <c r="AS9" s="72">
        <f t="shared" si="2"/>
        <v>0</v>
      </c>
      <c r="AT9" s="72">
        <f t="shared" si="2"/>
        <v>5165657.062</v>
      </c>
      <c r="AU9" s="72">
        <f t="shared" si="2"/>
        <v>5165657.062</v>
      </c>
      <c r="AV9" s="72">
        <f t="shared" si="2"/>
        <v>0</v>
      </c>
      <c r="AW9" s="72">
        <f t="shared" si="2"/>
        <v>0</v>
      </c>
      <c r="AX9" s="72">
        <f t="shared" si="2"/>
        <v>0</v>
      </c>
      <c r="AY9" s="72">
        <f t="shared" si="2"/>
        <v>0</v>
      </c>
      <c r="AZ9" s="72">
        <f t="shared" si="2"/>
        <v>0</v>
      </c>
      <c r="BA9" s="72">
        <f t="shared" si="2"/>
        <v>0</v>
      </c>
      <c r="BB9" s="72">
        <f t="shared" si="2"/>
        <v>0</v>
      </c>
      <c r="BC9" s="72">
        <f t="shared" si="2"/>
        <v>0</v>
      </c>
      <c r="BD9" s="72">
        <f t="shared" si="2"/>
        <v>0</v>
      </c>
      <c r="BE9" s="72">
        <f t="shared" si="2"/>
        <v>0</v>
      </c>
      <c r="BF9" s="72">
        <f t="shared" si="2"/>
        <v>0</v>
      </c>
      <c r="BG9" s="72">
        <f t="shared" si="2"/>
        <v>5165657.062</v>
      </c>
    </row>
    <row r="10" spans="1:59" s="11" customFormat="1" ht="12">
      <c r="A10" s="74" t="s">
        <v>120</v>
      </c>
      <c r="B10" s="74"/>
      <c r="C10" s="74" t="s">
        <v>121</v>
      </c>
      <c r="D10" s="74">
        <f>SUM(D11)</f>
        <v>61291000</v>
      </c>
      <c r="E10" s="74">
        <f aca="true" t="shared" si="3" ref="E10:BG10">SUM(E11)</f>
        <v>0</v>
      </c>
      <c r="F10" s="74">
        <f t="shared" si="3"/>
        <v>0</v>
      </c>
      <c r="G10" s="74">
        <f t="shared" si="3"/>
        <v>61291000</v>
      </c>
      <c r="H10" s="74">
        <f t="shared" si="3"/>
        <v>61291000</v>
      </c>
      <c r="I10" s="74">
        <f t="shared" si="3"/>
        <v>0</v>
      </c>
      <c r="J10" s="74">
        <f t="shared" si="3"/>
        <v>0</v>
      </c>
      <c r="K10" s="74">
        <f t="shared" si="3"/>
        <v>0</v>
      </c>
      <c r="L10" s="74">
        <f t="shared" si="3"/>
        <v>0</v>
      </c>
      <c r="M10" s="74">
        <f t="shared" si="3"/>
        <v>0</v>
      </c>
      <c r="N10" s="74">
        <f t="shared" si="3"/>
        <v>0</v>
      </c>
      <c r="O10" s="74">
        <f t="shared" si="3"/>
        <v>0</v>
      </c>
      <c r="P10" s="74">
        <f t="shared" si="3"/>
        <v>0</v>
      </c>
      <c r="Q10" s="74">
        <f t="shared" si="3"/>
        <v>0</v>
      </c>
      <c r="R10" s="74">
        <f t="shared" si="3"/>
        <v>0</v>
      </c>
      <c r="S10" s="74">
        <f t="shared" si="3"/>
        <v>0</v>
      </c>
      <c r="T10" s="74">
        <f t="shared" si="3"/>
        <v>61291000</v>
      </c>
      <c r="U10" s="74">
        <f t="shared" si="3"/>
        <v>3270475.153</v>
      </c>
      <c r="V10" s="74">
        <f t="shared" si="3"/>
        <v>0</v>
      </c>
      <c r="W10" s="74">
        <f t="shared" si="3"/>
        <v>0</v>
      </c>
      <c r="X10" s="74">
        <f t="shared" si="3"/>
        <v>0</v>
      </c>
      <c r="Y10" s="74">
        <f t="shared" si="3"/>
        <v>0</v>
      </c>
      <c r="Z10" s="74">
        <f t="shared" si="3"/>
        <v>0</v>
      </c>
      <c r="AA10" s="74">
        <f t="shared" si="3"/>
        <v>0</v>
      </c>
      <c r="AB10" s="74">
        <f t="shared" si="3"/>
        <v>0</v>
      </c>
      <c r="AC10" s="74">
        <f t="shared" si="3"/>
        <v>0</v>
      </c>
      <c r="AD10" s="74">
        <f t="shared" si="3"/>
        <v>0</v>
      </c>
      <c r="AE10" s="74">
        <f t="shared" si="3"/>
        <v>0</v>
      </c>
      <c r="AF10" s="74">
        <f t="shared" si="3"/>
        <v>0</v>
      </c>
      <c r="AG10" s="74">
        <f t="shared" si="3"/>
        <v>3270475.153</v>
      </c>
      <c r="AH10" s="74">
        <f t="shared" si="3"/>
        <v>3270475.153</v>
      </c>
      <c r="AI10" s="74">
        <f t="shared" si="3"/>
        <v>0</v>
      </c>
      <c r="AJ10" s="74">
        <f t="shared" si="3"/>
        <v>0</v>
      </c>
      <c r="AK10" s="74">
        <f t="shared" si="3"/>
        <v>0</v>
      </c>
      <c r="AL10" s="74">
        <f t="shared" si="3"/>
        <v>0</v>
      </c>
      <c r="AM10" s="74">
        <f t="shared" si="3"/>
        <v>0</v>
      </c>
      <c r="AN10" s="74">
        <f t="shared" si="3"/>
        <v>0</v>
      </c>
      <c r="AO10" s="74">
        <f t="shared" si="3"/>
        <v>0</v>
      </c>
      <c r="AP10" s="74">
        <f t="shared" si="3"/>
        <v>0</v>
      </c>
      <c r="AQ10" s="74">
        <f t="shared" si="3"/>
        <v>0</v>
      </c>
      <c r="AR10" s="74">
        <f t="shared" si="3"/>
        <v>0</v>
      </c>
      <c r="AS10" s="74">
        <f t="shared" si="3"/>
        <v>0</v>
      </c>
      <c r="AT10" s="74">
        <f t="shared" si="3"/>
        <v>3270475.153</v>
      </c>
      <c r="AU10" s="74">
        <f t="shared" si="3"/>
        <v>3270475.153</v>
      </c>
      <c r="AV10" s="74">
        <f t="shared" si="3"/>
        <v>0</v>
      </c>
      <c r="AW10" s="74">
        <f t="shared" si="3"/>
        <v>0</v>
      </c>
      <c r="AX10" s="74">
        <f t="shared" si="3"/>
        <v>0</v>
      </c>
      <c r="AY10" s="74">
        <f t="shared" si="3"/>
        <v>0</v>
      </c>
      <c r="AZ10" s="74">
        <f t="shared" si="3"/>
        <v>0</v>
      </c>
      <c r="BA10" s="74">
        <f t="shared" si="3"/>
        <v>0</v>
      </c>
      <c r="BB10" s="74">
        <f t="shared" si="3"/>
        <v>0</v>
      </c>
      <c r="BC10" s="74">
        <f t="shared" si="3"/>
        <v>0</v>
      </c>
      <c r="BD10" s="74">
        <f t="shared" si="3"/>
        <v>0</v>
      </c>
      <c r="BE10" s="74">
        <f t="shared" si="3"/>
        <v>0</v>
      </c>
      <c r="BF10" s="74">
        <f t="shared" si="3"/>
        <v>0</v>
      </c>
      <c r="BG10" s="74">
        <f t="shared" si="3"/>
        <v>3270475.153</v>
      </c>
    </row>
    <row r="11" spans="1:59" ht="11.25">
      <c r="A11" s="75" t="s">
        <v>122</v>
      </c>
      <c r="B11" s="76"/>
      <c r="C11" s="77" t="s">
        <v>123</v>
      </c>
      <c r="D11" s="78">
        <f aca="true" t="shared" si="4" ref="D11:BG11">SUM(D12:D21)</f>
        <v>61291000</v>
      </c>
      <c r="E11" s="78">
        <f t="shared" si="4"/>
        <v>0</v>
      </c>
      <c r="F11" s="78">
        <f t="shared" si="4"/>
        <v>0</v>
      </c>
      <c r="G11" s="78">
        <f t="shared" si="4"/>
        <v>61291000</v>
      </c>
      <c r="H11" s="78">
        <f t="shared" si="4"/>
        <v>61291000</v>
      </c>
      <c r="I11" s="78">
        <f t="shared" si="4"/>
        <v>0</v>
      </c>
      <c r="J11" s="78">
        <f t="shared" si="4"/>
        <v>0</v>
      </c>
      <c r="K11" s="78">
        <f t="shared" si="4"/>
        <v>0</v>
      </c>
      <c r="L11" s="78">
        <f t="shared" si="4"/>
        <v>0</v>
      </c>
      <c r="M11" s="78">
        <f t="shared" si="4"/>
        <v>0</v>
      </c>
      <c r="N11" s="78">
        <f t="shared" si="4"/>
        <v>0</v>
      </c>
      <c r="O11" s="78">
        <f t="shared" si="4"/>
        <v>0</v>
      </c>
      <c r="P11" s="78">
        <f t="shared" si="4"/>
        <v>0</v>
      </c>
      <c r="Q11" s="78">
        <f t="shared" si="4"/>
        <v>0</v>
      </c>
      <c r="R11" s="78">
        <f t="shared" si="4"/>
        <v>0</v>
      </c>
      <c r="S11" s="78">
        <f t="shared" si="4"/>
        <v>0</v>
      </c>
      <c r="T11" s="78">
        <f t="shared" si="4"/>
        <v>61291000</v>
      </c>
      <c r="U11" s="78">
        <f t="shared" si="4"/>
        <v>3270475.153</v>
      </c>
      <c r="V11" s="78">
        <f t="shared" si="4"/>
        <v>0</v>
      </c>
      <c r="W11" s="78">
        <f t="shared" si="4"/>
        <v>0</v>
      </c>
      <c r="X11" s="78">
        <f t="shared" si="4"/>
        <v>0</v>
      </c>
      <c r="Y11" s="78">
        <f t="shared" si="4"/>
        <v>0</v>
      </c>
      <c r="Z11" s="78">
        <f t="shared" si="4"/>
        <v>0</v>
      </c>
      <c r="AA11" s="78">
        <f t="shared" si="4"/>
        <v>0</v>
      </c>
      <c r="AB11" s="78">
        <f t="shared" si="4"/>
        <v>0</v>
      </c>
      <c r="AC11" s="78">
        <f t="shared" si="4"/>
        <v>0</v>
      </c>
      <c r="AD11" s="78">
        <f t="shared" si="4"/>
        <v>0</v>
      </c>
      <c r="AE11" s="78">
        <f t="shared" si="4"/>
        <v>0</v>
      </c>
      <c r="AF11" s="78">
        <f t="shared" si="4"/>
        <v>0</v>
      </c>
      <c r="AG11" s="78">
        <f t="shared" si="4"/>
        <v>3270475.153</v>
      </c>
      <c r="AH11" s="78">
        <f t="shared" si="4"/>
        <v>3270475.153</v>
      </c>
      <c r="AI11" s="78">
        <f t="shared" si="4"/>
        <v>0</v>
      </c>
      <c r="AJ11" s="78">
        <f t="shared" si="4"/>
        <v>0</v>
      </c>
      <c r="AK11" s="78">
        <f t="shared" si="4"/>
        <v>0</v>
      </c>
      <c r="AL11" s="78">
        <f t="shared" si="4"/>
        <v>0</v>
      </c>
      <c r="AM11" s="78">
        <f t="shared" si="4"/>
        <v>0</v>
      </c>
      <c r="AN11" s="78">
        <f t="shared" si="4"/>
        <v>0</v>
      </c>
      <c r="AO11" s="78">
        <f t="shared" si="4"/>
        <v>0</v>
      </c>
      <c r="AP11" s="78">
        <f t="shared" si="4"/>
        <v>0</v>
      </c>
      <c r="AQ11" s="78">
        <f t="shared" si="4"/>
        <v>0</v>
      </c>
      <c r="AR11" s="78">
        <f t="shared" si="4"/>
        <v>0</v>
      </c>
      <c r="AS11" s="78">
        <f t="shared" si="4"/>
        <v>0</v>
      </c>
      <c r="AT11" s="78">
        <f t="shared" si="4"/>
        <v>3270475.153</v>
      </c>
      <c r="AU11" s="78">
        <f t="shared" si="4"/>
        <v>3270475.153</v>
      </c>
      <c r="AV11" s="78">
        <f t="shared" si="4"/>
        <v>0</v>
      </c>
      <c r="AW11" s="78">
        <f t="shared" si="4"/>
        <v>0</v>
      </c>
      <c r="AX11" s="78">
        <f t="shared" si="4"/>
        <v>0</v>
      </c>
      <c r="AY11" s="78">
        <f t="shared" si="4"/>
        <v>0</v>
      </c>
      <c r="AZ11" s="78">
        <f t="shared" si="4"/>
        <v>0</v>
      </c>
      <c r="BA11" s="78">
        <f t="shared" si="4"/>
        <v>0</v>
      </c>
      <c r="BB11" s="78">
        <f t="shared" si="4"/>
        <v>0</v>
      </c>
      <c r="BC11" s="78">
        <f t="shared" si="4"/>
        <v>0</v>
      </c>
      <c r="BD11" s="78">
        <f t="shared" si="4"/>
        <v>0</v>
      </c>
      <c r="BE11" s="78">
        <f t="shared" si="4"/>
        <v>0</v>
      </c>
      <c r="BF11" s="78">
        <f t="shared" si="4"/>
        <v>0</v>
      </c>
      <c r="BG11" s="78">
        <f t="shared" si="4"/>
        <v>3270475.153</v>
      </c>
    </row>
    <row r="12" spans="1:59" ht="11.25">
      <c r="A12" s="79" t="s">
        <v>124</v>
      </c>
      <c r="B12" s="80" t="s">
        <v>18</v>
      </c>
      <c r="C12" s="81" t="s">
        <v>125</v>
      </c>
      <c r="D12" s="82">
        <v>48797544.221</v>
      </c>
      <c r="E12" s="15">
        <f>+'[1]Informe_dane'!E12</f>
        <v>0</v>
      </c>
      <c r="F12" s="15">
        <f>+'[1]Informe_dane'!F12</f>
        <v>0</v>
      </c>
      <c r="G12" s="15">
        <f>+'[1]Informe_dane'!G12</f>
        <v>48797544.221</v>
      </c>
      <c r="H12" s="15">
        <f>+'[1]Informe_dane'!H12</f>
        <v>48797544.221</v>
      </c>
      <c r="I12" s="15">
        <f>+'[1]Informe_dane'!I12</f>
        <v>0</v>
      </c>
      <c r="J12" s="15">
        <f>+'[1]Informe_dane'!J12</f>
        <v>0</v>
      </c>
      <c r="K12" s="15">
        <f>+'[1]Informe_dane'!K12</f>
        <v>0</v>
      </c>
      <c r="L12" s="15">
        <f>+'[1]Informe_dane'!L12</f>
        <v>0</v>
      </c>
      <c r="M12" s="15">
        <f>+'[1]Informe_dane'!M12</f>
        <v>0</v>
      </c>
      <c r="N12" s="15">
        <f>+'[1]Informe_dane'!N12</f>
        <v>0</v>
      </c>
      <c r="O12" s="15">
        <f>+'[1]Informe_dane'!O12</f>
        <v>0</v>
      </c>
      <c r="P12" s="15">
        <f>+'[1]Informe_dane'!P12</f>
        <v>0</v>
      </c>
      <c r="Q12" s="15">
        <f>+'[1]Informe_dane'!Q12</f>
        <v>0</v>
      </c>
      <c r="R12" s="15">
        <f>+'[1]Informe_dane'!R12</f>
        <v>0</v>
      </c>
      <c r="S12" s="15">
        <f>+'[1]Informe_dane'!S12</f>
        <v>0</v>
      </c>
      <c r="T12" s="15">
        <f>SUM(H12:S12)</f>
        <v>48797544.221</v>
      </c>
      <c r="U12" s="15">
        <f>+'[1]Informe_dane'!U12</f>
        <v>3039215.259</v>
      </c>
      <c r="V12" s="15">
        <f>+'[1]Informe_dane'!V12</f>
        <v>0</v>
      </c>
      <c r="W12" s="15">
        <f>+'[1]Informe_dane'!W12</f>
        <v>0</v>
      </c>
      <c r="X12" s="15">
        <f>+'[1]Informe_dane'!X12</f>
        <v>0</v>
      </c>
      <c r="Y12" s="15">
        <f>+'[1]Informe_dane'!Y12</f>
        <v>0</v>
      </c>
      <c r="Z12" s="15">
        <f>+'[1]Informe_dane'!Z12</f>
        <v>0</v>
      </c>
      <c r="AA12" s="15">
        <f>+'[1]Informe_dane'!AA12</f>
        <v>0</v>
      </c>
      <c r="AB12" s="15">
        <f>+'[1]Informe_dane'!AB12</f>
        <v>0</v>
      </c>
      <c r="AC12" s="15">
        <f>+'[1]Informe_dane'!AC12</f>
        <v>0</v>
      </c>
      <c r="AD12" s="15">
        <f>+'[1]Informe_dane'!AD12</f>
        <v>0</v>
      </c>
      <c r="AE12" s="15">
        <f>+'[1]Informe_dane'!AE12</f>
        <v>0</v>
      </c>
      <c r="AF12" s="15">
        <f>+'[1]Informe_dane'!AF12</f>
        <v>0</v>
      </c>
      <c r="AG12" s="15">
        <f>SUM(U12:AF12)</f>
        <v>3039215.259</v>
      </c>
      <c r="AH12" s="15">
        <f>+'[1]Informe_dane'!AH12</f>
        <v>3039215.259</v>
      </c>
      <c r="AI12" s="15">
        <f>+'[1]Informe_dane'!AI12</f>
        <v>0</v>
      </c>
      <c r="AJ12" s="15">
        <f>+'[1]Informe_dane'!AJ12</f>
        <v>0</v>
      </c>
      <c r="AK12" s="15">
        <f>+'[1]Informe_dane'!AK12</f>
        <v>0</v>
      </c>
      <c r="AL12" s="15">
        <f>+'[1]Informe_dane'!AL12</f>
        <v>0</v>
      </c>
      <c r="AM12" s="15">
        <f>+'[1]Informe_dane'!AM12</f>
        <v>0</v>
      </c>
      <c r="AN12" s="15">
        <f>+'[1]Informe_dane'!AN12</f>
        <v>0</v>
      </c>
      <c r="AO12" s="15">
        <f>+'[1]Informe_dane'!AO12</f>
        <v>0</v>
      </c>
      <c r="AP12" s="15">
        <f>+'[1]Informe_dane'!AP12</f>
        <v>0</v>
      </c>
      <c r="AQ12" s="15">
        <f>+'[1]Informe_dane'!AQ12</f>
        <v>0</v>
      </c>
      <c r="AR12" s="15">
        <f>+'[1]Informe_dane'!AR12</f>
        <v>0</v>
      </c>
      <c r="AS12" s="15">
        <f>+'[1]Informe_dane'!AS12</f>
        <v>0</v>
      </c>
      <c r="AT12" s="15">
        <f>SUM(AH12:AS12)</f>
        <v>3039215.259</v>
      </c>
      <c r="AU12" s="15">
        <f>+'[1]Informe_dane'!AU12</f>
        <v>3039215.259</v>
      </c>
      <c r="AV12" s="15">
        <f>+'[1]Informe_dane'!AV12</f>
        <v>0</v>
      </c>
      <c r="AW12" s="15">
        <f>+'[1]Informe_dane'!AW12</f>
        <v>0</v>
      </c>
      <c r="AX12" s="15">
        <f>+'[1]Informe_dane'!AX12</f>
        <v>0</v>
      </c>
      <c r="AY12" s="15">
        <f>+'[1]Informe_dane'!AY12</f>
        <v>0</v>
      </c>
      <c r="AZ12" s="15">
        <f>+'[1]Informe_dane'!AZ12</f>
        <v>0</v>
      </c>
      <c r="BA12" s="15">
        <f>+'[1]Informe_dane'!BA12</f>
        <v>0</v>
      </c>
      <c r="BB12" s="15">
        <f>+'[1]Informe_dane'!BB12</f>
        <v>0</v>
      </c>
      <c r="BC12" s="15">
        <f>+'[1]Informe_dane'!BC12</f>
        <v>0</v>
      </c>
      <c r="BD12" s="15">
        <f>+'[1]Informe_dane'!BD12</f>
        <v>0</v>
      </c>
      <c r="BE12" s="15">
        <f>+'[1]Informe_dane'!BE12</f>
        <v>0</v>
      </c>
      <c r="BF12" s="15">
        <f>+'[1]Informe_dane'!BF12</f>
        <v>0</v>
      </c>
      <c r="BG12" s="15">
        <f>SUM(AU12:BF12)</f>
        <v>3039215.259</v>
      </c>
    </row>
    <row r="13" spans="1:59" ht="11.25">
      <c r="A13" s="83" t="s">
        <v>126</v>
      </c>
      <c r="B13" s="80" t="s">
        <v>18</v>
      </c>
      <c r="C13" s="84" t="s">
        <v>127</v>
      </c>
      <c r="D13" s="17">
        <v>194229.416</v>
      </c>
      <c r="E13" s="15">
        <f>+'[1]Informe_dane'!E13</f>
        <v>0</v>
      </c>
      <c r="F13" s="15">
        <f>+'[1]Informe_dane'!F13</f>
        <v>0</v>
      </c>
      <c r="G13" s="15">
        <f>+'[1]Informe_dane'!G13</f>
        <v>194229.416</v>
      </c>
      <c r="H13" s="15">
        <f>+'[1]Informe_dane'!H13</f>
        <v>194229.416</v>
      </c>
      <c r="I13" s="15">
        <f>+'[1]Informe_dane'!I13</f>
        <v>0</v>
      </c>
      <c r="J13" s="15">
        <f>+'[1]Informe_dane'!J13</f>
        <v>0</v>
      </c>
      <c r="K13" s="15">
        <f>+'[1]Informe_dane'!K13</f>
        <v>0</v>
      </c>
      <c r="L13" s="15">
        <f>+'[1]Informe_dane'!L13</f>
        <v>0</v>
      </c>
      <c r="M13" s="15">
        <f>+'[1]Informe_dane'!M13</f>
        <v>0</v>
      </c>
      <c r="N13" s="15">
        <f>+'[1]Informe_dane'!N13</f>
        <v>0</v>
      </c>
      <c r="O13" s="15">
        <f>+'[1]Informe_dane'!O13</f>
        <v>0</v>
      </c>
      <c r="P13" s="15">
        <f>+'[1]Informe_dane'!P13</f>
        <v>0</v>
      </c>
      <c r="Q13" s="15">
        <f>+'[1]Informe_dane'!Q13</f>
        <v>0</v>
      </c>
      <c r="R13" s="15">
        <f>+'[1]Informe_dane'!R13</f>
        <v>0</v>
      </c>
      <c r="S13" s="15">
        <f>+'[1]Informe_dane'!S13</f>
        <v>0</v>
      </c>
      <c r="T13" s="15">
        <f aca="true" t="shared" si="5" ref="T13:T21">SUM(H13:S13)</f>
        <v>194229.416</v>
      </c>
      <c r="U13" s="15">
        <f>+'[1]Informe_dane'!U13</f>
        <v>14714.349</v>
      </c>
      <c r="V13" s="15">
        <f>+'[1]Informe_dane'!V13</f>
        <v>0</v>
      </c>
      <c r="W13" s="15">
        <f>+'[1]Informe_dane'!W13</f>
        <v>0</v>
      </c>
      <c r="X13" s="15">
        <f>+'[1]Informe_dane'!X13</f>
        <v>0</v>
      </c>
      <c r="Y13" s="15">
        <f>+'[1]Informe_dane'!Y13</f>
        <v>0</v>
      </c>
      <c r="Z13" s="15">
        <f>+'[1]Informe_dane'!Z13</f>
        <v>0</v>
      </c>
      <c r="AA13" s="15">
        <f>+'[1]Informe_dane'!AA13</f>
        <v>0</v>
      </c>
      <c r="AB13" s="15">
        <f>+'[1]Informe_dane'!AB13</f>
        <v>0</v>
      </c>
      <c r="AC13" s="15">
        <f>+'[1]Informe_dane'!AC13</f>
        <v>0</v>
      </c>
      <c r="AD13" s="15">
        <f>+'[1]Informe_dane'!AD13</f>
        <v>0</v>
      </c>
      <c r="AE13" s="15">
        <f>+'[1]Informe_dane'!AE13</f>
        <v>0</v>
      </c>
      <c r="AF13" s="15">
        <f>+'[1]Informe_dane'!AF13</f>
        <v>0</v>
      </c>
      <c r="AG13" s="15">
        <f aca="true" t="shared" si="6" ref="AG13:AG21">SUM(U13:AF13)</f>
        <v>14714.349</v>
      </c>
      <c r="AH13" s="15">
        <f>+'[1]Informe_dane'!AH13</f>
        <v>14714.349</v>
      </c>
      <c r="AI13" s="15">
        <f>+'[1]Informe_dane'!AI13</f>
        <v>0</v>
      </c>
      <c r="AJ13" s="15">
        <f>+'[1]Informe_dane'!AJ13</f>
        <v>0</v>
      </c>
      <c r="AK13" s="15">
        <f>+'[1]Informe_dane'!AK13</f>
        <v>0</v>
      </c>
      <c r="AL13" s="15">
        <f>+'[1]Informe_dane'!AL13</f>
        <v>0</v>
      </c>
      <c r="AM13" s="15">
        <f>+'[1]Informe_dane'!AM13</f>
        <v>0</v>
      </c>
      <c r="AN13" s="15">
        <f>+'[1]Informe_dane'!AN13</f>
        <v>0</v>
      </c>
      <c r="AO13" s="15">
        <f>+'[1]Informe_dane'!AO13</f>
        <v>0</v>
      </c>
      <c r="AP13" s="15">
        <f>+'[1]Informe_dane'!AP13</f>
        <v>0</v>
      </c>
      <c r="AQ13" s="15">
        <f>+'[1]Informe_dane'!AQ13</f>
        <v>0</v>
      </c>
      <c r="AR13" s="15">
        <f>+'[1]Informe_dane'!AR13</f>
        <v>0</v>
      </c>
      <c r="AS13" s="15">
        <f>+'[1]Informe_dane'!AS13</f>
        <v>0</v>
      </c>
      <c r="AT13" s="15">
        <f aca="true" t="shared" si="7" ref="AT13:AT21">SUM(AH13:AS13)</f>
        <v>14714.349</v>
      </c>
      <c r="AU13" s="15">
        <f>+'[1]Informe_dane'!AU13</f>
        <v>14714.349</v>
      </c>
      <c r="AV13" s="15">
        <f>+'[1]Informe_dane'!AV13</f>
        <v>0</v>
      </c>
      <c r="AW13" s="15">
        <f>+'[1]Informe_dane'!AW13</f>
        <v>0</v>
      </c>
      <c r="AX13" s="15">
        <f>+'[1]Informe_dane'!AX13</f>
        <v>0</v>
      </c>
      <c r="AY13" s="15">
        <f>+'[1]Informe_dane'!AY13</f>
        <v>0</v>
      </c>
      <c r="AZ13" s="15">
        <f>+'[1]Informe_dane'!AZ13</f>
        <v>0</v>
      </c>
      <c r="BA13" s="15">
        <f>+'[1]Informe_dane'!BA13</f>
        <v>0</v>
      </c>
      <c r="BB13" s="15">
        <f>+'[1]Informe_dane'!BB13</f>
        <v>0</v>
      </c>
      <c r="BC13" s="15">
        <f>+'[1]Informe_dane'!BC13</f>
        <v>0</v>
      </c>
      <c r="BD13" s="15">
        <f>+'[1]Informe_dane'!BD13</f>
        <v>0</v>
      </c>
      <c r="BE13" s="15">
        <f>+'[1]Informe_dane'!BE13</f>
        <v>0</v>
      </c>
      <c r="BF13" s="15">
        <f>+'[1]Informe_dane'!BF13</f>
        <v>0</v>
      </c>
      <c r="BG13" s="15">
        <f aca="true" t="shared" si="8" ref="BG13:BG21">SUM(AU13:BF13)</f>
        <v>14714.349</v>
      </c>
    </row>
    <row r="14" spans="1:59" s="11" customFormat="1" ht="11.25">
      <c r="A14" s="83" t="s">
        <v>128</v>
      </c>
      <c r="B14" s="80" t="s">
        <v>18</v>
      </c>
      <c r="C14" s="84" t="s">
        <v>129</v>
      </c>
      <c r="D14" s="17">
        <v>129824.265</v>
      </c>
      <c r="E14" s="15">
        <f>+'[1]Informe_dane'!E14</f>
        <v>0</v>
      </c>
      <c r="F14" s="15">
        <f>+'[1]Informe_dane'!F14</f>
        <v>0</v>
      </c>
      <c r="G14" s="15">
        <f>+'[1]Informe_dane'!G14</f>
        <v>129824.265</v>
      </c>
      <c r="H14" s="15">
        <f>+'[1]Informe_dane'!H14</f>
        <v>129824.265</v>
      </c>
      <c r="I14" s="15">
        <f>+'[1]Informe_dane'!I14</f>
        <v>0</v>
      </c>
      <c r="J14" s="15">
        <f>+'[1]Informe_dane'!J14</f>
        <v>0</v>
      </c>
      <c r="K14" s="15">
        <f>+'[1]Informe_dane'!K14</f>
        <v>0</v>
      </c>
      <c r="L14" s="15">
        <f>+'[1]Informe_dane'!L14</f>
        <v>0</v>
      </c>
      <c r="M14" s="15">
        <f>+'[1]Informe_dane'!M14</f>
        <v>0</v>
      </c>
      <c r="N14" s="15">
        <f>+'[1]Informe_dane'!N14</f>
        <v>0</v>
      </c>
      <c r="O14" s="15">
        <f>+'[1]Informe_dane'!O14</f>
        <v>0</v>
      </c>
      <c r="P14" s="15">
        <f>+'[1]Informe_dane'!P14</f>
        <v>0</v>
      </c>
      <c r="Q14" s="15">
        <f>+'[1]Informe_dane'!Q14</f>
        <v>0</v>
      </c>
      <c r="R14" s="15">
        <f>+'[1]Informe_dane'!R14</f>
        <v>0</v>
      </c>
      <c r="S14" s="15">
        <f>+'[1]Informe_dane'!S14</f>
        <v>0</v>
      </c>
      <c r="T14" s="15">
        <f t="shared" si="5"/>
        <v>129824.265</v>
      </c>
      <c r="U14" s="15">
        <f>+'[1]Informe_dane'!U14</f>
        <v>7603.793</v>
      </c>
      <c r="V14" s="15">
        <f>+'[1]Informe_dane'!V14</f>
        <v>0</v>
      </c>
      <c r="W14" s="15">
        <f>+'[1]Informe_dane'!W14</f>
        <v>0</v>
      </c>
      <c r="X14" s="15">
        <f>+'[1]Informe_dane'!X14</f>
        <v>0</v>
      </c>
      <c r="Y14" s="15">
        <f>+'[1]Informe_dane'!Y14</f>
        <v>0</v>
      </c>
      <c r="Z14" s="15">
        <f>+'[1]Informe_dane'!Z14</f>
        <v>0</v>
      </c>
      <c r="AA14" s="15">
        <f>+'[1]Informe_dane'!AA14</f>
        <v>0</v>
      </c>
      <c r="AB14" s="15">
        <f>+'[1]Informe_dane'!AB14</f>
        <v>0</v>
      </c>
      <c r="AC14" s="15">
        <f>+'[1]Informe_dane'!AC14</f>
        <v>0</v>
      </c>
      <c r="AD14" s="15">
        <f>+'[1]Informe_dane'!AD14</f>
        <v>0</v>
      </c>
      <c r="AE14" s="15">
        <f>+'[1]Informe_dane'!AE14</f>
        <v>0</v>
      </c>
      <c r="AF14" s="15">
        <f>+'[1]Informe_dane'!AF14</f>
        <v>0</v>
      </c>
      <c r="AG14" s="15">
        <f t="shared" si="6"/>
        <v>7603.793</v>
      </c>
      <c r="AH14" s="15">
        <f>+'[1]Informe_dane'!AH14</f>
        <v>7603.793</v>
      </c>
      <c r="AI14" s="15">
        <f>+'[1]Informe_dane'!AI14</f>
        <v>0</v>
      </c>
      <c r="AJ14" s="15">
        <f>+'[1]Informe_dane'!AJ14</f>
        <v>0</v>
      </c>
      <c r="AK14" s="15">
        <f>+'[1]Informe_dane'!AK14</f>
        <v>0</v>
      </c>
      <c r="AL14" s="15">
        <f>+'[1]Informe_dane'!AL14</f>
        <v>0</v>
      </c>
      <c r="AM14" s="15">
        <f>+'[1]Informe_dane'!AM14</f>
        <v>0</v>
      </c>
      <c r="AN14" s="15">
        <f>+'[1]Informe_dane'!AN14</f>
        <v>0</v>
      </c>
      <c r="AO14" s="15">
        <f>+'[1]Informe_dane'!AO14</f>
        <v>0</v>
      </c>
      <c r="AP14" s="15">
        <f>+'[1]Informe_dane'!AP14</f>
        <v>0</v>
      </c>
      <c r="AQ14" s="15">
        <f>+'[1]Informe_dane'!AQ14</f>
        <v>0</v>
      </c>
      <c r="AR14" s="15">
        <f>+'[1]Informe_dane'!AR14</f>
        <v>0</v>
      </c>
      <c r="AS14" s="15">
        <f>+'[1]Informe_dane'!AS14</f>
        <v>0</v>
      </c>
      <c r="AT14" s="15">
        <f t="shared" si="7"/>
        <v>7603.793</v>
      </c>
      <c r="AU14" s="15">
        <f>+'[1]Informe_dane'!AU14</f>
        <v>7603.793</v>
      </c>
      <c r="AV14" s="15">
        <f>+'[1]Informe_dane'!AV14</f>
        <v>0</v>
      </c>
      <c r="AW14" s="15">
        <f>+'[1]Informe_dane'!AW14</f>
        <v>0</v>
      </c>
      <c r="AX14" s="15">
        <f>+'[1]Informe_dane'!AX14</f>
        <v>0</v>
      </c>
      <c r="AY14" s="15">
        <f>+'[1]Informe_dane'!AY14</f>
        <v>0</v>
      </c>
      <c r="AZ14" s="15">
        <f>+'[1]Informe_dane'!AZ14</f>
        <v>0</v>
      </c>
      <c r="BA14" s="15">
        <f>+'[1]Informe_dane'!BA14</f>
        <v>0</v>
      </c>
      <c r="BB14" s="15">
        <f>+'[1]Informe_dane'!BB14</f>
        <v>0</v>
      </c>
      <c r="BC14" s="15">
        <f>+'[1]Informe_dane'!BC14</f>
        <v>0</v>
      </c>
      <c r="BD14" s="15">
        <f>+'[1]Informe_dane'!BD14</f>
        <v>0</v>
      </c>
      <c r="BE14" s="15">
        <f>+'[1]Informe_dane'!BE14</f>
        <v>0</v>
      </c>
      <c r="BF14" s="15">
        <f>+'[1]Informe_dane'!BF14</f>
        <v>0</v>
      </c>
      <c r="BG14" s="15">
        <f t="shared" si="8"/>
        <v>7603.793</v>
      </c>
    </row>
    <row r="15" spans="1:59" s="11" customFormat="1" ht="11.25">
      <c r="A15" s="83" t="s">
        <v>130</v>
      </c>
      <c r="B15" s="80" t="s">
        <v>18</v>
      </c>
      <c r="C15" s="84" t="s">
        <v>131</v>
      </c>
      <c r="D15" s="17">
        <v>138178.924</v>
      </c>
      <c r="E15" s="15">
        <f>+'[1]Informe_dane'!E15</f>
        <v>0</v>
      </c>
      <c r="F15" s="15">
        <f>+'[1]Informe_dane'!F15</f>
        <v>0</v>
      </c>
      <c r="G15" s="15">
        <f>+'[1]Informe_dane'!G15</f>
        <v>138178.924</v>
      </c>
      <c r="H15" s="15">
        <f>+'[1]Informe_dane'!H15</f>
        <v>138178.924</v>
      </c>
      <c r="I15" s="15">
        <f>+'[1]Informe_dane'!I15</f>
        <v>0</v>
      </c>
      <c r="J15" s="15">
        <f>+'[1]Informe_dane'!J15</f>
        <v>0</v>
      </c>
      <c r="K15" s="15">
        <f>+'[1]Informe_dane'!K15</f>
        <v>0</v>
      </c>
      <c r="L15" s="15">
        <f>+'[1]Informe_dane'!L15</f>
        <v>0</v>
      </c>
      <c r="M15" s="15">
        <f>+'[1]Informe_dane'!M15</f>
        <v>0</v>
      </c>
      <c r="N15" s="15">
        <f>+'[1]Informe_dane'!N15</f>
        <v>0</v>
      </c>
      <c r="O15" s="15">
        <f>+'[1]Informe_dane'!O15</f>
        <v>0</v>
      </c>
      <c r="P15" s="15">
        <f>+'[1]Informe_dane'!P15</f>
        <v>0</v>
      </c>
      <c r="Q15" s="15">
        <f>+'[1]Informe_dane'!Q15</f>
        <v>0</v>
      </c>
      <c r="R15" s="15">
        <f>+'[1]Informe_dane'!R15</f>
        <v>0</v>
      </c>
      <c r="S15" s="15">
        <f>+'[1]Informe_dane'!S15</f>
        <v>0</v>
      </c>
      <c r="T15" s="15">
        <f t="shared" si="5"/>
        <v>138178.924</v>
      </c>
      <c r="U15" s="15">
        <f>+'[1]Informe_dane'!U15</f>
        <v>8253.312</v>
      </c>
      <c r="V15" s="15">
        <f>+'[1]Informe_dane'!V15</f>
        <v>0</v>
      </c>
      <c r="W15" s="15">
        <f>+'[1]Informe_dane'!W15</f>
        <v>0</v>
      </c>
      <c r="X15" s="15">
        <f>+'[1]Informe_dane'!X15</f>
        <v>0</v>
      </c>
      <c r="Y15" s="15">
        <f>+'[1]Informe_dane'!Y15</f>
        <v>0</v>
      </c>
      <c r="Z15" s="15">
        <f>+'[1]Informe_dane'!Z15</f>
        <v>0</v>
      </c>
      <c r="AA15" s="15">
        <f>+'[1]Informe_dane'!AA15</f>
        <v>0</v>
      </c>
      <c r="AB15" s="15">
        <f>+'[1]Informe_dane'!AB15</f>
        <v>0</v>
      </c>
      <c r="AC15" s="15">
        <f>+'[1]Informe_dane'!AC15</f>
        <v>0</v>
      </c>
      <c r="AD15" s="15">
        <f>+'[1]Informe_dane'!AD15</f>
        <v>0</v>
      </c>
      <c r="AE15" s="15">
        <f>+'[1]Informe_dane'!AE15</f>
        <v>0</v>
      </c>
      <c r="AF15" s="15">
        <f>+'[1]Informe_dane'!AF15</f>
        <v>0</v>
      </c>
      <c r="AG15" s="15">
        <f t="shared" si="6"/>
        <v>8253.312</v>
      </c>
      <c r="AH15" s="15">
        <f>+'[1]Informe_dane'!AH15</f>
        <v>8253.312</v>
      </c>
      <c r="AI15" s="15">
        <f>+'[1]Informe_dane'!AI15</f>
        <v>0</v>
      </c>
      <c r="AJ15" s="15">
        <f>+'[1]Informe_dane'!AJ15</f>
        <v>0</v>
      </c>
      <c r="AK15" s="15">
        <f>+'[1]Informe_dane'!AK15</f>
        <v>0</v>
      </c>
      <c r="AL15" s="15">
        <f>+'[1]Informe_dane'!AL15</f>
        <v>0</v>
      </c>
      <c r="AM15" s="15">
        <f>+'[1]Informe_dane'!AM15</f>
        <v>0</v>
      </c>
      <c r="AN15" s="15">
        <f>+'[1]Informe_dane'!AN15</f>
        <v>0</v>
      </c>
      <c r="AO15" s="15">
        <f>+'[1]Informe_dane'!AO15</f>
        <v>0</v>
      </c>
      <c r="AP15" s="15">
        <f>+'[1]Informe_dane'!AP15</f>
        <v>0</v>
      </c>
      <c r="AQ15" s="15">
        <f>+'[1]Informe_dane'!AQ15</f>
        <v>0</v>
      </c>
      <c r="AR15" s="15">
        <f>+'[1]Informe_dane'!AR15</f>
        <v>0</v>
      </c>
      <c r="AS15" s="15">
        <f>+'[1]Informe_dane'!AS15</f>
        <v>0</v>
      </c>
      <c r="AT15" s="15">
        <f t="shared" si="7"/>
        <v>8253.312</v>
      </c>
      <c r="AU15" s="15">
        <f>+'[1]Informe_dane'!AU15</f>
        <v>8253.312</v>
      </c>
      <c r="AV15" s="15">
        <f>+'[1]Informe_dane'!AV15</f>
        <v>0</v>
      </c>
      <c r="AW15" s="15">
        <f>+'[1]Informe_dane'!AW15</f>
        <v>0</v>
      </c>
      <c r="AX15" s="15">
        <f>+'[1]Informe_dane'!AX15</f>
        <v>0</v>
      </c>
      <c r="AY15" s="15">
        <f>+'[1]Informe_dane'!AY15</f>
        <v>0</v>
      </c>
      <c r="AZ15" s="15">
        <f>+'[1]Informe_dane'!AZ15</f>
        <v>0</v>
      </c>
      <c r="BA15" s="15">
        <f>+'[1]Informe_dane'!BA15</f>
        <v>0</v>
      </c>
      <c r="BB15" s="15">
        <f>+'[1]Informe_dane'!BB15</f>
        <v>0</v>
      </c>
      <c r="BC15" s="15">
        <f>+'[1]Informe_dane'!BC15</f>
        <v>0</v>
      </c>
      <c r="BD15" s="15">
        <f>+'[1]Informe_dane'!BD15</f>
        <v>0</v>
      </c>
      <c r="BE15" s="15">
        <f>+'[1]Informe_dane'!BE15</f>
        <v>0</v>
      </c>
      <c r="BF15" s="15">
        <f>+'[1]Informe_dane'!BF15</f>
        <v>0</v>
      </c>
      <c r="BG15" s="15">
        <f t="shared" si="8"/>
        <v>8253.312</v>
      </c>
    </row>
    <row r="16" spans="1:59" ht="11.25">
      <c r="A16" s="85" t="s">
        <v>132</v>
      </c>
      <c r="B16" s="80" t="s">
        <v>18</v>
      </c>
      <c r="C16" s="86" t="s">
        <v>70</v>
      </c>
      <c r="D16" s="20">
        <v>144765.278</v>
      </c>
      <c r="E16" s="15">
        <f>+'[1]Informe_dane'!E16</f>
        <v>0</v>
      </c>
      <c r="F16" s="15">
        <f>+'[1]Informe_dane'!F16</f>
        <v>0</v>
      </c>
      <c r="G16" s="15">
        <f>+'[1]Informe_dane'!G16</f>
        <v>144765.278</v>
      </c>
      <c r="H16" s="15">
        <f>+'[1]Informe_dane'!H16</f>
        <v>144765.278</v>
      </c>
      <c r="I16" s="15">
        <f>+'[1]Informe_dane'!I16</f>
        <v>0</v>
      </c>
      <c r="J16" s="15">
        <f>+'[1]Informe_dane'!J16</f>
        <v>0</v>
      </c>
      <c r="K16" s="15">
        <f>+'[1]Informe_dane'!K16</f>
        <v>0</v>
      </c>
      <c r="L16" s="15">
        <f>+'[1]Informe_dane'!L16</f>
        <v>0</v>
      </c>
      <c r="M16" s="15">
        <f>+'[1]Informe_dane'!M16</f>
        <v>0</v>
      </c>
      <c r="N16" s="15">
        <f>+'[1]Informe_dane'!N16</f>
        <v>0</v>
      </c>
      <c r="O16" s="15">
        <f>+'[1]Informe_dane'!O16</f>
        <v>0</v>
      </c>
      <c r="P16" s="15">
        <f>+'[1]Informe_dane'!P16</f>
        <v>0</v>
      </c>
      <c r="Q16" s="15">
        <f>+'[1]Informe_dane'!Q16</f>
        <v>0</v>
      </c>
      <c r="R16" s="15">
        <f>+'[1]Informe_dane'!R16</f>
        <v>0</v>
      </c>
      <c r="S16" s="15">
        <f>+'[1]Informe_dane'!S16</f>
        <v>0</v>
      </c>
      <c r="T16" s="15">
        <f t="shared" si="5"/>
        <v>144765.278</v>
      </c>
      <c r="U16" s="15">
        <f>+'[1]Informe_dane'!U16</f>
        <v>9350.648</v>
      </c>
      <c r="V16" s="15">
        <f>+'[1]Informe_dane'!V16</f>
        <v>0</v>
      </c>
      <c r="W16" s="15">
        <f>+'[1]Informe_dane'!W16</f>
        <v>0</v>
      </c>
      <c r="X16" s="15">
        <f>+'[1]Informe_dane'!X16</f>
        <v>0</v>
      </c>
      <c r="Y16" s="15">
        <f>+'[1]Informe_dane'!Y16</f>
        <v>0</v>
      </c>
      <c r="Z16" s="15">
        <f>+'[1]Informe_dane'!Z16</f>
        <v>0</v>
      </c>
      <c r="AA16" s="15">
        <f>+'[1]Informe_dane'!AA16</f>
        <v>0</v>
      </c>
      <c r="AB16" s="15">
        <f>+'[1]Informe_dane'!AB16</f>
        <v>0</v>
      </c>
      <c r="AC16" s="15">
        <f>+'[1]Informe_dane'!AC16</f>
        <v>0</v>
      </c>
      <c r="AD16" s="15">
        <f>+'[1]Informe_dane'!AD16</f>
        <v>0</v>
      </c>
      <c r="AE16" s="15">
        <f>+'[1]Informe_dane'!AE16</f>
        <v>0</v>
      </c>
      <c r="AF16" s="15">
        <f>+'[1]Informe_dane'!AF16</f>
        <v>0</v>
      </c>
      <c r="AG16" s="15">
        <f t="shared" si="6"/>
        <v>9350.648</v>
      </c>
      <c r="AH16" s="15">
        <f>+'[1]Informe_dane'!AH16</f>
        <v>9350.648</v>
      </c>
      <c r="AI16" s="15">
        <f>+'[1]Informe_dane'!AI16</f>
        <v>0</v>
      </c>
      <c r="AJ16" s="15">
        <f>+'[1]Informe_dane'!AJ16</f>
        <v>0</v>
      </c>
      <c r="AK16" s="15">
        <f>+'[1]Informe_dane'!AK16</f>
        <v>0</v>
      </c>
      <c r="AL16" s="15">
        <f>+'[1]Informe_dane'!AL16</f>
        <v>0</v>
      </c>
      <c r="AM16" s="15">
        <f>+'[1]Informe_dane'!AM16</f>
        <v>0</v>
      </c>
      <c r="AN16" s="15">
        <f>+'[1]Informe_dane'!AN16</f>
        <v>0</v>
      </c>
      <c r="AO16" s="15">
        <f>+'[1]Informe_dane'!AO16</f>
        <v>0</v>
      </c>
      <c r="AP16" s="15">
        <f>+'[1]Informe_dane'!AP16</f>
        <v>0</v>
      </c>
      <c r="AQ16" s="15">
        <f>+'[1]Informe_dane'!AQ16</f>
        <v>0</v>
      </c>
      <c r="AR16" s="15">
        <f>+'[1]Informe_dane'!AR16</f>
        <v>0</v>
      </c>
      <c r="AS16" s="15">
        <f>+'[1]Informe_dane'!AS16</f>
        <v>0</v>
      </c>
      <c r="AT16" s="15">
        <f t="shared" si="7"/>
        <v>9350.648</v>
      </c>
      <c r="AU16" s="15">
        <f>+'[1]Informe_dane'!AU16</f>
        <v>9350.648</v>
      </c>
      <c r="AV16" s="15">
        <f>+'[1]Informe_dane'!AV16</f>
        <v>0</v>
      </c>
      <c r="AW16" s="15">
        <f>+'[1]Informe_dane'!AW16</f>
        <v>0</v>
      </c>
      <c r="AX16" s="15">
        <f>+'[1]Informe_dane'!AX16</f>
        <v>0</v>
      </c>
      <c r="AY16" s="15">
        <f>+'[1]Informe_dane'!AY16</f>
        <v>0</v>
      </c>
      <c r="AZ16" s="15">
        <f>+'[1]Informe_dane'!AZ16</f>
        <v>0</v>
      </c>
      <c r="BA16" s="15">
        <f>+'[1]Informe_dane'!BA16</f>
        <v>0</v>
      </c>
      <c r="BB16" s="15">
        <f>+'[1]Informe_dane'!BB16</f>
        <v>0</v>
      </c>
      <c r="BC16" s="15">
        <f>+'[1]Informe_dane'!BC16</f>
        <v>0</v>
      </c>
      <c r="BD16" s="15">
        <f>+'[1]Informe_dane'!BD16</f>
        <v>0</v>
      </c>
      <c r="BE16" s="15">
        <f>+'[1]Informe_dane'!BE16</f>
        <v>0</v>
      </c>
      <c r="BF16" s="15">
        <f>+'[1]Informe_dane'!BF16</f>
        <v>0</v>
      </c>
      <c r="BG16" s="15">
        <f t="shared" si="8"/>
        <v>9350.648</v>
      </c>
    </row>
    <row r="17" spans="1:59" s="11" customFormat="1" ht="11.25">
      <c r="A17" s="83" t="s">
        <v>133</v>
      </c>
      <c r="B17" s="80" t="s">
        <v>18</v>
      </c>
      <c r="C17" s="84" t="s">
        <v>71</v>
      </c>
      <c r="D17" s="17">
        <v>2044266.368</v>
      </c>
      <c r="E17" s="15">
        <f>+'[1]Informe_dane'!E17</f>
        <v>0</v>
      </c>
      <c r="F17" s="15">
        <f>+'[1]Informe_dane'!F17</f>
        <v>0</v>
      </c>
      <c r="G17" s="15">
        <f>+'[1]Informe_dane'!G17</f>
        <v>2044266.368</v>
      </c>
      <c r="H17" s="15">
        <f>+'[1]Informe_dane'!H17</f>
        <v>2044266.368</v>
      </c>
      <c r="I17" s="15">
        <f>+'[1]Informe_dane'!I17</f>
        <v>0</v>
      </c>
      <c r="J17" s="15">
        <f>+'[1]Informe_dane'!J17</f>
        <v>0</v>
      </c>
      <c r="K17" s="15">
        <f>+'[1]Informe_dane'!K17</f>
        <v>0</v>
      </c>
      <c r="L17" s="15">
        <f>+'[1]Informe_dane'!L17</f>
        <v>0</v>
      </c>
      <c r="M17" s="15">
        <f>+'[1]Informe_dane'!M17</f>
        <v>0</v>
      </c>
      <c r="N17" s="15">
        <f>+'[1]Informe_dane'!N17</f>
        <v>0</v>
      </c>
      <c r="O17" s="15">
        <f>+'[1]Informe_dane'!O17</f>
        <v>0</v>
      </c>
      <c r="P17" s="15">
        <f>+'[1]Informe_dane'!P17</f>
        <v>0</v>
      </c>
      <c r="Q17" s="15">
        <f>+'[1]Informe_dane'!Q17</f>
        <v>0</v>
      </c>
      <c r="R17" s="15">
        <f>+'[1]Informe_dane'!R17</f>
        <v>0</v>
      </c>
      <c r="S17" s="15">
        <f>+'[1]Informe_dane'!S17</f>
        <v>0</v>
      </c>
      <c r="T17" s="15">
        <f t="shared" si="5"/>
        <v>2044266.368</v>
      </c>
      <c r="U17" s="15">
        <f>+'[1]Informe_dane'!U17</f>
        <v>4062.139</v>
      </c>
      <c r="V17" s="15">
        <f>+'[1]Informe_dane'!V17</f>
        <v>0</v>
      </c>
      <c r="W17" s="15">
        <f>+'[1]Informe_dane'!W17</f>
        <v>0</v>
      </c>
      <c r="X17" s="15">
        <f>+'[1]Informe_dane'!X17</f>
        <v>0</v>
      </c>
      <c r="Y17" s="15">
        <f>+'[1]Informe_dane'!Y17</f>
        <v>0</v>
      </c>
      <c r="Z17" s="15">
        <f>+'[1]Informe_dane'!Z17</f>
        <v>0</v>
      </c>
      <c r="AA17" s="15">
        <f>+'[1]Informe_dane'!AA17</f>
        <v>0</v>
      </c>
      <c r="AB17" s="15">
        <f>+'[1]Informe_dane'!AB17</f>
        <v>0</v>
      </c>
      <c r="AC17" s="15">
        <f>+'[1]Informe_dane'!AC17</f>
        <v>0</v>
      </c>
      <c r="AD17" s="15">
        <f>+'[1]Informe_dane'!AD17</f>
        <v>0</v>
      </c>
      <c r="AE17" s="15">
        <f>+'[1]Informe_dane'!AE17</f>
        <v>0</v>
      </c>
      <c r="AF17" s="15">
        <f>+'[1]Informe_dane'!AF17</f>
        <v>0</v>
      </c>
      <c r="AG17" s="15">
        <f t="shared" si="6"/>
        <v>4062.139</v>
      </c>
      <c r="AH17" s="15">
        <f>+'[1]Informe_dane'!AH17</f>
        <v>4062.139</v>
      </c>
      <c r="AI17" s="15">
        <f>+'[1]Informe_dane'!AI17</f>
        <v>0</v>
      </c>
      <c r="AJ17" s="15">
        <f>+'[1]Informe_dane'!AJ17</f>
        <v>0</v>
      </c>
      <c r="AK17" s="15">
        <f>+'[1]Informe_dane'!AK17</f>
        <v>0</v>
      </c>
      <c r="AL17" s="15">
        <f>+'[1]Informe_dane'!AL17</f>
        <v>0</v>
      </c>
      <c r="AM17" s="15">
        <f>+'[1]Informe_dane'!AM17</f>
        <v>0</v>
      </c>
      <c r="AN17" s="15">
        <f>+'[1]Informe_dane'!AN17</f>
        <v>0</v>
      </c>
      <c r="AO17" s="15">
        <f>+'[1]Informe_dane'!AO17</f>
        <v>0</v>
      </c>
      <c r="AP17" s="15">
        <f>+'[1]Informe_dane'!AP17</f>
        <v>0</v>
      </c>
      <c r="AQ17" s="15">
        <f>+'[1]Informe_dane'!AQ17</f>
        <v>0</v>
      </c>
      <c r="AR17" s="15">
        <f>+'[1]Informe_dane'!AR17</f>
        <v>0</v>
      </c>
      <c r="AS17" s="15">
        <f>+'[1]Informe_dane'!AS17</f>
        <v>0</v>
      </c>
      <c r="AT17" s="15">
        <f t="shared" si="7"/>
        <v>4062.139</v>
      </c>
      <c r="AU17" s="15">
        <f>+'[1]Informe_dane'!AU17</f>
        <v>4062.139</v>
      </c>
      <c r="AV17" s="15">
        <f>+'[1]Informe_dane'!AV17</f>
        <v>0</v>
      </c>
      <c r="AW17" s="15">
        <f>+'[1]Informe_dane'!AW17</f>
        <v>0</v>
      </c>
      <c r="AX17" s="15">
        <f>+'[1]Informe_dane'!AX17</f>
        <v>0</v>
      </c>
      <c r="AY17" s="15">
        <f>+'[1]Informe_dane'!AY17</f>
        <v>0</v>
      </c>
      <c r="AZ17" s="15">
        <f>+'[1]Informe_dane'!AZ17</f>
        <v>0</v>
      </c>
      <c r="BA17" s="15">
        <f>+'[1]Informe_dane'!BA17</f>
        <v>0</v>
      </c>
      <c r="BB17" s="15">
        <f>+'[1]Informe_dane'!BB17</f>
        <v>0</v>
      </c>
      <c r="BC17" s="15">
        <f>+'[1]Informe_dane'!BC17</f>
        <v>0</v>
      </c>
      <c r="BD17" s="15">
        <f>+'[1]Informe_dane'!BD17</f>
        <v>0</v>
      </c>
      <c r="BE17" s="15">
        <f>+'[1]Informe_dane'!BE17</f>
        <v>0</v>
      </c>
      <c r="BF17" s="15">
        <f>+'[1]Informe_dane'!BF17</f>
        <v>0</v>
      </c>
      <c r="BG17" s="15">
        <f t="shared" si="8"/>
        <v>4062.139</v>
      </c>
    </row>
    <row r="18" spans="1:59" ht="11.25">
      <c r="A18" s="83" t="s">
        <v>134</v>
      </c>
      <c r="B18" s="80" t="s">
        <v>18</v>
      </c>
      <c r="C18" s="84" t="s">
        <v>135</v>
      </c>
      <c r="D18" s="17">
        <v>2345779.658</v>
      </c>
      <c r="E18" s="15">
        <f>+'[1]Informe_dane'!E18</f>
        <v>0</v>
      </c>
      <c r="F18" s="15">
        <f>+'[1]Informe_dane'!F18</f>
        <v>0</v>
      </c>
      <c r="G18" s="15">
        <f>+'[1]Informe_dane'!G18</f>
        <v>2345779.658</v>
      </c>
      <c r="H18" s="15">
        <f>+'[1]Informe_dane'!H18</f>
        <v>2345779.658</v>
      </c>
      <c r="I18" s="15">
        <f>+'[1]Informe_dane'!I18</f>
        <v>0</v>
      </c>
      <c r="J18" s="15">
        <f>+'[1]Informe_dane'!J18</f>
        <v>0</v>
      </c>
      <c r="K18" s="15">
        <f>+'[1]Informe_dane'!K18</f>
        <v>0</v>
      </c>
      <c r="L18" s="15">
        <f>+'[1]Informe_dane'!L18</f>
        <v>0</v>
      </c>
      <c r="M18" s="15">
        <f>+'[1]Informe_dane'!M18</f>
        <v>0</v>
      </c>
      <c r="N18" s="15">
        <f>+'[1]Informe_dane'!N18</f>
        <v>0</v>
      </c>
      <c r="O18" s="15">
        <f>+'[1]Informe_dane'!O18</f>
        <v>0</v>
      </c>
      <c r="P18" s="15">
        <f>+'[1]Informe_dane'!P18</f>
        <v>0</v>
      </c>
      <c r="Q18" s="15">
        <f>+'[1]Informe_dane'!Q18</f>
        <v>0</v>
      </c>
      <c r="R18" s="15">
        <f>+'[1]Informe_dane'!R18</f>
        <v>0</v>
      </c>
      <c r="S18" s="15">
        <f>+'[1]Informe_dane'!S18</f>
        <v>0</v>
      </c>
      <c r="T18" s="15">
        <f t="shared" si="5"/>
        <v>2345779.658</v>
      </c>
      <c r="U18" s="15">
        <f>+'[1]Informe_dane'!U18</f>
        <v>108684.294</v>
      </c>
      <c r="V18" s="15">
        <f>+'[1]Informe_dane'!V18</f>
        <v>0</v>
      </c>
      <c r="W18" s="15">
        <f>+'[1]Informe_dane'!W18</f>
        <v>0</v>
      </c>
      <c r="X18" s="15">
        <f>+'[1]Informe_dane'!X18</f>
        <v>0</v>
      </c>
      <c r="Y18" s="15">
        <f>+'[1]Informe_dane'!Y18</f>
        <v>0</v>
      </c>
      <c r="Z18" s="15">
        <f>+'[1]Informe_dane'!Z18</f>
        <v>0</v>
      </c>
      <c r="AA18" s="15">
        <f>+'[1]Informe_dane'!AA18</f>
        <v>0</v>
      </c>
      <c r="AB18" s="15">
        <f>+'[1]Informe_dane'!AB18</f>
        <v>0</v>
      </c>
      <c r="AC18" s="15">
        <f>+'[1]Informe_dane'!AC18</f>
        <v>0</v>
      </c>
      <c r="AD18" s="15">
        <f>+'[1]Informe_dane'!AD18</f>
        <v>0</v>
      </c>
      <c r="AE18" s="15">
        <f>+'[1]Informe_dane'!AE18</f>
        <v>0</v>
      </c>
      <c r="AF18" s="15">
        <f>+'[1]Informe_dane'!AF18</f>
        <v>0</v>
      </c>
      <c r="AG18" s="15">
        <f t="shared" si="6"/>
        <v>108684.294</v>
      </c>
      <c r="AH18" s="15">
        <f>+'[1]Informe_dane'!AH18</f>
        <v>108684.294</v>
      </c>
      <c r="AI18" s="15">
        <f>+'[1]Informe_dane'!AI18</f>
        <v>0</v>
      </c>
      <c r="AJ18" s="15">
        <f>+'[1]Informe_dane'!AJ18</f>
        <v>0</v>
      </c>
      <c r="AK18" s="15">
        <f>+'[1]Informe_dane'!AK18</f>
        <v>0</v>
      </c>
      <c r="AL18" s="15">
        <f>+'[1]Informe_dane'!AL18</f>
        <v>0</v>
      </c>
      <c r="AM18" s="15">
        <f>+'[1]Informe_dane'!AM18</f>
        <v>0</v>
      </c>
      <c r="AN18" s="15">
        <f>+'[1]Informe_dane'!AN18</f>
        <v>0</v>
      </c>
      <c r="AO18" s="15">
        <f>+'[1]Informe_dane'!AO18</f>
        <v>0</v>
      </c>
      <c r="AP18" s="15">
        <f>+'[1]Informe_dane'!AP18</f>
        <v>0</v>
      </c>
      <c r="AQ18" s="15">
        <f>+'[1]Informe_dane'!AQ18</f>
        <v>0</v>
      </c>
      <c r="AR18" s="15">
        <f>+'[1]Informe_dane'!AR18</f>
        <v>0</v>
      </c>
      <c r="AS18" s="15">
        <f>+'[1]Informe_dane'!AS18</f>
        <v>0</v>
      </c>
      <c r="AT18" s="15">
        <f t="shared" si="7"/>
        <v>108684.294</v>
      </c>
      <c r="AU18" s="15">
        <f>+'[1]Informe_dane'!AU18</f>
        <v>108684.294</v>
      </c>
      <c r="AV18" s="15">
        <f>+'[1]Informe_dane'!AV18</f>
        <v>0</v>
      </c>
      <c r="AW18" s="15">
        <f>+'[1]Informe_dane'!AW18</f>
        <v>0</v>
      </c>
      <c r="AX18" s="15">
        <f>+'[1]Informe_dane'!AX18</f>
        <v>0</v>
      </c>
      <c r="AY18" s="15">
        <f>+'[1]Informe_dane'!AY18</f>
        <v>0</v>
      </c>
      <c r="AZ18" s="15">
        <f>+'[1]Informe_dane'!AZ18</f>
        <v>0</v>
      </c>
      <c r="BA18" s="15">
        <f>+'[1]Informe_dane'!BA18</f>
        <v>0</v>
      </c>
      <c r="BB18" s="15">
        <f>+'[1]Informe_dane'!BB18</f>
        <v>0</v>
      </c>
      <c r="BC18" s="15">
        <f>+'[1]Informe_dane'!BC18</f>
        <v>0</v>
      </c>
      <c r="BD18" s="15">
        <f>+'[1]Informe_dane'!BD18</f>
        <v>0</v>
      </c>
      <c r="BE18" s="15">
        <f>+'[1]Informe_dane'!BE18</f>
        <v>0</v>
      </c>
      <c r="BF18" s="15">
        <f>+'[1]Informe_dane'!BF18</f>
        <v>0</v>
      </c>
      <c r="BG18" s="15">
        <f t="shared" si="8"/>
        <v>108684.294</v>
      </c>
    </row>
    <row r="19" spans="1:59" ht="11.25">
      <c r="A19" s="83" t="s">
        <v>136</v>
      </c>
      <c r="B19" s="80" t="s">
        <v>18</v>
      </c>
      <c r="C19" s="84" t="s">
        <v>137</v>
      </c>
      <c r="D19" s="17">
        <v>104024.738</v>
      </c>
      <c r="E19" s="15">
        <f>+'[1]Informe_dane'!E19</f>
        <v>0</v>
      </c>
      <c r="F19" s="15">
        <f>+'[1]Informe_dane'!F19</f>
        <v>0</v>
      </c>
      <c r="G19" s="15">
        <f>+'[1]Informe_dane'!G19</f>
        <v>104024.738</v>
      </c>
      <c r="H19" s="15">
        <f>+'[1]Informe_dane'!H19</f>
        <v>104024.738</v>
      </c>
      <c r="I19" s="15">
        <f>+'[1]Informe_dane'!I19</f>
        <v>0</v>
      </c>
      <c r="J19" s="15">
        <f>+'[1]Informe_dane'!J19</f>
        <v>0</v>
      </c>
      <c r="K19" s="15">
        <f>+'[1]Informe_dane'!K19</f>
        <v>0</v>
      </c>
      <c r="L19" s="15">
        <f>+'[1]Informe_dane'!L19</f>
        <v>0</v>
      </c>
      <c r="M19" s="15">
        <f>+'[1]Informe_dane'!M19</f>
        <v>0</v>
      </c>
      <c r="N19" s="15">
        <f>+'[1]Informe_dane'!N19</f>
        <v>0</v>
      </c>
      <c r="O19" s="15">
        <f>+'[1]Informe_dane'!O19</f>
        <v>0</v>
      </c>
      <c r="P19" s="15">
        <f>+'[1]Informe_dane'!P19</f>
        <v>0</v>
      </c>
      <c r="Q19" s="15">
        <f>+'[1]Informe_dane'!Q19</f>
        <v>0</v>
      </c>
      <c r="R19" s="15">
        <f>+'[1]Informe_dane'!R19</f>
        <v>0</v>
      </c>
      <c r="S19" s="15">
        <f>+'[1]Informe_dane'!S19</f>
        <v>0</v>
      </c>
      <c r="T19" s="15">
        <f t="shared" si="5"/>
        <v>104024.738</v>
      </c>
      <c r="U19" s="15">
        <f>+'[1]Informe_dane'!U19</f>
        <v>0</v>
      </c>
      <c r="V19" s="15">
        <f>+'[1]Informe_dane'!V19</f>
        <v>0</v>
      </c>
      <c r="W19" s="15">
        <f>+'[1]Informe_dane'!W19</f>
        <v>0</v>
      </c>
      <c r="X19" s="15">
        <f>+'[1]Informe_dane'!X19</f>
        <v>0</v>
      </c>
      <c r="Y19" s="15">
        <f>+'[1]Informe_dane'!Y19</f>
        <v>0</v>
      </c>
      <c r="Z19" s="15">
        <f>+'[1]Informe_dane'!Z19</f>
        <v>0</v>
      </c>
      <c r="AA19" s="15">
        <f>+'[1]Informe_dane'!AA19</f>
        <v>0</v>
      </c>
      <c r="AB19" s="15">
        <f>+'[1]Informe_dane'!AB19</f>
        <v>0</v>
      </c>
      <c r="AC19" s="15">
        <f>+'[1]Informe_dane'!AC19</f>
        <v>0</v>
      </c>
      <c r="AD19" s="15">
        <f>+'[1]Informe_dane'!AD19</f>
        <v>0</v>
      </c>
      <c r="AE19" s="15">
        <f>+'[1]Informe_dane'!AE19</f>
        <v>0</v>
      </c>
      <c r="AF19" s="15">
        <f>+'[1]Informe_dane'!AF19</f>
        <v>0</v>
      </c>
      <c r="AG19" s="15">
        <f t="shared" si="6"/>
        <v>0</v>
      </c>
      <c r="AH19" s="15">
        <f>+'[1]Informe_dane'!AH19</f>
        <v>0</v>
      </c>
      <c r="AI19" s="15">
        <f>+'[1]Informe_dane'!AI19</f>
        <v>0</v>
      </c>
      <c r="AJ19" s="15">
        <f>+'[1]Informe_dane'!AJ19</f>
        <v>0</v>
      </c>
      <c r="AK19" s="15">
        <f>+'[1]Informe_dane'!AK19</f>
        <v>0</v>
      </c>
      <c r="AL19" s="15">
        <f>+'[1]Informe_dane'!AL19</f>
        <v>0</v>
      </c>
      <c r="AM19" s="15">
        <f>+'[1]Informe_dane'!AM19</f>
        <v>0</v>
      </c>
      <c r="AN19" s="15">
        <f>+'[1]Informe_dane'!AN19</f>
        <v>0</v>
      </c>
      <c r="AO19" s="15">
        <f>+'[1]Informe_dane'!AO19</f>
        <v>0</v>
      </c>
      <c r="AP19" s="15">
        <f>+'[1]Informe_dane'!AP19</f>
        <v>0</v>
      </c>
      <c r="AQ19" s="15">
        <f>+'[1]Informe_dane'!AQ19</f>
        <v>0</v>
      </c>
      <c r="AR19" s="15">
        <f>+'[1]Informe_dane'!AR19</f>
        <v>0</v>
      </c>
      <c r="AS19" s="15">
        <f>+'[1]Informe_dane'!AS19</f>
        <v>0</v>
      </c>
      <c r="AT19" s="15">
        <f t="shared" si="7"/>
        <v>0</v>
      </c>
      <c r="AU19" s="15">
        <f>+'[1]Informe_dane'!AU19</f>
        <v>0</v>
      </c>
      <c r="AV19" s="15">
        <f>+'[1]Informe_dane'!AV19</f>
        <v>0</v>
      </c>
      <c r="AW19" s="15">
        <f>+'[1]Informe_dane'!AW19</f>
        <v>0</v>
      </c>
      <c r="AX19" s="15">
        <f>+'[1]Informe_dane'!AX19</f>
        <v>0</v>
      </c>
      <c r="AY19" s="15">
        <f>+'[1]Informe_dane'!AY19</f>
        <v>0</v>
      </c>
      <c r="AZ19" s="15">
        <f>+'[1]Informe_dane'!AZ19</f>
        <v>0</v>
      </c>
      <c r="BA19" s="15">
        <f>+'[1]Informe_dane'!BA19</f>
        <v>0</v>
      </c>
      <c r="BB19" s="15">
        <f>+'[1]Informe_dane'!BB19</f>
        <v>0</v>
      </c>
      <c r="BC19" s="15">
        <f>+'[1]Informe_dane'!BC19</f>
        <v>0</v>
      </c>
      <c r="BD19" s="15">
        <f>+'[1]Informe_dane'!BD19</f>
        <v>0</v>
      </c>
      <c r="BE19" s="15">
        <f>+'[1]Informe_dane'!BE19</f>
        <v>0</v>
      </c>
      <c r="BF19" s="15">
        <f>+'[1]Informe_dane'!BF19</f>
        <v>0</v>
      </c>
      <c r="BG19" s="15">
        <f t="shared" si="8"/>
        <v>0</v>
      </c>
    </row>
    <row r="20" spans="1:59" ht="11.25">
      <c r="A20" s="83" t="s">
        <v>138</v>
      </c>
      <c r="B20" s="80" t="s">
        <v>18</v>
      </c>
      <c r="C20" s="84" t="s">
        <v>73</v>
      </c>
      <c r="D20" s="17">
        <v>4918665.616</v>
      </c>
      <c r="E20" s="15">
        <f>+'[1]Informe_dane'!E20</f>
        <v>0</v>
      </c>
      <c r="F20" s="15">
        <f>+'[1]Informe_dane'!F20</f>
        <v>0</v>
      </c>
      <c r="G20" s="15">
        <f>+'[1]Informe_dane'!G20</f>
        <v>4918665.616</v>
      </c>
      <c r="H20" s="15">
        <f>+'[1]Informe_dane'!H20</f>
        <v>4918665.616</v>
      </c>
      <c r="I20" s="15">
        <f>+'[1]Informe_dane'!I20</f>
        <v>0</v>
      </c>
      <c r="J20" s="15">
        <f>+'[1]Informe_dane'!J20</f>
        <v>0</v>
      </c>
      <c r="K20" s="15">
        <f>+'[1]Informe_dane'!K20</f>
        <v>0</v>
      </c>
      <c r="L20" s="15">
        <f>+'[1]Informe_dane'!L20</f>
        <v>0</v>
      </c>
      <c r="M20" s="15">
        <f>+'[1]Informe_dane'!M20</f>
        <v>0</v>
      </c>
      <c r="N20" s="15">
        <f>+'[1]Informe_dane'!N20</f>
        <v>0</v>
      </c>
      <c r="O20" s="15">
        <f>+'[1]Informe_dane'!O20</f>
        <v>0</v>
      </c>
      <c r="P20" s="15">
        <f>+'[1]Informe_dane'!P20</f>
        <v>0</v>
      </c>
      <c r="Q20" s="15">
        <f>+'[1]Informe_dane'!Q20</f>
        <v>0</v>
      </c>
      <c r="R20" s="15">
        <f>+'[1]Informe_dane'!R20</f>
        <v>0</v>
      </c>
      <c r="S20" s="15">
        <f>+'[1]Informe_dane'!S20</f>
        <v>0</v>
      </c>
      <c r="T20" s="15">
        <f t="shared" si="5"/>
        <v>4918665.616</v>
      </c>
      <c r="U20" s="15">
        <f>+'[1]Informe_dane'!U20</f>
        <v>8512.594</v>
      </c>
      <c r="V20" s="15">
        <f>+'[1]Informe_dane'!V20</f>
        <v>0</v>
      </c>
      <c r="W20" s="15">
        <f>+'[1]Informe_dane'!W20</f>
        <v>0</v>
      </c>
      <c r="X20" s="15">
        <f>+'[1]Informe_dane'!X20</f>
        <v>0</v>
      </c>
      <c r="Y20" s="15">
        <f>+'[1]Informe_dane'!Y20</f>
        <v>0</v>
      </c>
      <c r="Z20" s="15">
        <f>+'[1]Informe_dane'!Z20</f>
        <v>0</v>
      </c>
      <c r="AA20" s="15">
        <f>+'[1]Informe_dane'!AA20</f>
        <v>0</v>
      </c>
      <c r="AB20" s="15">
        <f>+'[1]Informe_dane'!AB20</f>
        <v>0</v>
      </c>
      <c r="AC20" s="15">
        <f>+'[1]Informe_dane'!AC20</f>
        <v>0</v>
      </c>
      <c r="AD20" s="15">
        <f>+'[1]Informe_dane'!AD20</f>
        <v>0</v>
      </c>
      <c r="AE20" s="15">
        <f>+'[1]Informe_dane'!AE20</f>
        <v>0</v>
      </c>
      <c r="AF20" s="15">
        <f>+'[1]Informe_dane'!AF20</f>
        <v>0</v>
      </c>
      <c r="AG20" s="15">
        <f t="shared" si="6"/>
        <v>8512.594</v>
      </c>
      <c r="AH20" s="15">
        <f>+'[1]Informe_dane'!AH20</f>
        <v>8512.594</v>
      </c>
      <c r="AI20" s="15">
        <f>+'[1]Informe_dane'!AI20</f>
        <v>0</v>
      </c>
      <c r="AJ20" s="15">
        <f>+'[1]Informe_dane'!AJ20</f>
        <v>0</v>
      </c>
      <c r="AK20" s="15">
        <f>+'[1]Informe_dane'!AK20</f>
        <v>0</v>
      </c>
      <c r="AL20" s="15">
        <f>+'[1]Informe_dane'!AL20</f>
        <v>0</v>
      </c>
      <c r="AM20" s="15">
        <f>+'[1]Informe_dane'!AM20</f>
        <v>0</v>
      </c>
      <c r="AN20" s="15">
        <f>+'[1]Informe_dane'!AN20</f>
        <v>0</v>
      </c>
      <c r="AO20" s="15">
        <f>+'[1]Informe_dane'!AO20</f>
        <v>0</v>
      </c>
      <c r="AP20" s="15">
        <f>+'[1]Informe_dane'!AP20</f>
        <v>0</v>
      </c>
      <c r="AQ20" s="15">
        <f>+'[1]Informe_dane'!AQ20</f>
        <v>0</v>
      </c>
      <c r="AR20" s="15">
        <f>+'[1]Informe_dane'!AR20</f>
        <v>0</v>
      </c>
      <c r="AS20" s="15">
        <f>+'[1]Informe_dane'!AS20</f>
        <v>0</v>
      </c>
      <c r="AT20" s="15">
        <f t="shared" si="7"/>
        <v>8512.594</v>
      </c>
      <c r="AU20" s="15">
        <f>+'[1]Informe_dane'!AU20</f>
        <v>8512.594</v>
      </c>
      <c r="AV20" s="15">
        <f>+'[1]Informe_dane'!AV20</f>
        <v>0</v>
      </c>
      <c r="AW20" s="15">
        <f>+'[1]Informe_dane'!AW20</f>
        <v>0</v>
      </c>
      <c r="AX20" s="15">
        <f>+'[1]Informe_dane'!AX20</f>
        <v>0</v>
      </c>
      <c r="AY20" s="15">
        <f>+'[1]Informe_dane'!AY20</f>
        <v>0</v>
      </c>
      <c r="AZ20" s="15">
        <f>+'[1]Informe_dane'!AZ20</f>
        <v>0</v>
      </c>
      <c r="BA20" s="15">
        <f>+'[1]Informe_dane'!BA20</f>
        <v>0</v>
      </c>
      <c r="BB20" s="15">
        <f>+'[1]Informe_dane'!BB20</f>
        <v>0</v>
      </c>
      <c r="BC20" s="15">
        <f>+'[1]Informe_dane'!BC20</f>
        <v>0</v>
      </c>
      <c r="BD20" s="15">
        <f>+'[1]Informe_dane'!BD20</f>
        <v>0</v>
      </c>
      <c r="BE20" s="15">
        <f>+'[1]Informe_dane'!BE20</f>
        <v>0</v>
      </c>
      <c r="BF20" s="15">
        <f>+'[1]Informe_dane'!BF20</f>
        <v>0</v>
      </c>
      <c r="BG20" s="15">
        <f t="shared" si="8"/>
        <v>8512.594</v>
      </c>
    </row>
    <row r="21" spans="1:59" ht="11.25">
      <c r="A21" s="83" t="s">
        <v>139</v>
      </c>
      <c r="B21" s="80" t="s">
        <v>18</v>
      </c>
      <c r="C21" s="84" t="s">
        <v>72</v>
      </c>
      <c r="D21" s="17">
        <v>2473721.516</v>
      </c>
      <c r="E21" s="15">
        <f>+'[1]Informe_dane'!E21</f>
        <v>0</v>
      </c>
      <c r="F21" s="15">
        <f>+'[1]Informe_dane'!F21</f>
        <v>0</v>
      </c>
      <c r="G21" s="15">
        <f>+'[1]Informe_dane'!G21</f>
        <v>2473721.516</v>
      </c>
      <c r="H21" s="15">
        <f>+'[1]Informe_dane'!H21</f>
        <v>2473721.516</v>
      </c>
      <c r="I21" s="15">
        <f>+'[1]Informe_dane'!I21</f>
        <v>0</v>
      </c>
      <c r="J21" s="15">
        <f>+'[1]Informe_dane'!J21</f>
        <v>0</v>
      </c>
      <c r="K21" s="15">
        <f>+'[1]Informe_dane'!K21</f>
        <v>0</v>
      </c>
      <c r="L21" s="15">
        <f>+'[1]Informe_dane'!L21</f>
        <v>0</v>
      </c>
      <c r="M21" s="15">
        <f>+'[1]Informe_dane'!M21</f>
        <v>0</v>
      </c>
      <c r="N21" s="15">
        <f>+'[1]Informe_dane'!N21</f>
        <v>0</v>
      </c>
      <c r="O21" s="15">
        <f>+'[1]Informe_dane'!O21</f>
        <v>0</v>
      </c>
      <c r="P21" s="15">
        <f>+'[1]Informe_dane'!P21</f>
        <v>0</v>
      </c>
      <c r="Q21" s="15">
        <f>+'[1]Informe_dane'!Q21</f>
        <v>0</v>
      </c>
      <c r="R21" s="15">
        <f>+'[1]Informe_dane'!R21</f>
        <v>0</v>
      </c>
      <c r="S21" s="15">
        <f>+'[1]Informe_dane'!S21</f>
        <v>0</v>
      </c>
      <c r="T21" s="15">
        <f t="shared" si="5"/>
        <v>2473721.516</v>
      </c>
      <c r="U21" s="15">
        <f>+'[1]Informe_dane'!U21</f>
        <v>70078.765</v>
      </c>
      <c r="V21" s="15">
        <f>+'[1]Informe_dane'!V21</f>
        <v>0</v>
      </c>
      <c r="W21" s="15">
        <f>+'[1]Informe_dane'!W21</f>
        <v>0</v>
      </c>
      <c r="X21" s="15">
        <f>+'[1]Informe_dane'!X21</f>
        <v>0</v>
      </c>
      <c r="Y21" s="15">
        <f>+'[1]Informe_dane'!Y21</f>
        <v>0</v>
      </c>
      <c r="Z21" s="15">
        <f>+'[1]Informe_dane'!Z21</f>
        <v>0</v>
      </c>
      <c r="AA21" s="15">
        <f>+'[1]Informe_dane'!AA21</f>
        <v>0</v>
      </c>
      <c r="AB21" s="15">
        <f>+'[1]Informe_dane'!AB21</f>
        <v>0</v>
      </c>
      <c r="AC21" s="15">
        <f>+'[1]Informe_dane'!AC21</f>
        <v>0</v>
      </c>
      <c r="AD21" s="15">
        <f>+'[1]Informe_dane'!AD21</f>
        <v>0</v>
      </c>
      <c r="AE21" s="15">
        <f>+'[1]Informe_dane'!AE21</f>
        <v>0</v>
      </c>
      <c r="AF21" s="15">
        <f>+'[1]Informe_dane'!AF21</f>
        <v>0</v>
      </c>
      <c r="AG21" s="15">
        <f t="shared" si="6"/>
        <v>70078.765</v>
      </c>
      <c r="AH21" s="15">
        <f>+'[1]Informe_dane'!AH21</f>
        <v>70078.765</v>
      </c>
      <c r="AI21" s="15">
        <f>+'[1]Informe_dane'!AI21</f>
        <v>0</v>
      </c>
      <c r="AJ21" s="15">
        <f>+'[1]Informe_dane'!AJ21</f>
        <v>0</v>
      </c>
      <c r="AK21" s="15">
        <f>+'[1]Informe_dane'!AK21</f>
        <v>0</v>
      </c>
      <c r="AL21" s="15">
        <f>+'[1]Informe_dane'!AL21</f>
        <v>0</v>
      </c>
      <c r="AM21" s="15">
        <f>+'[1]Informe_dane'!AM21</f>
        <v>0</v>
      </c>
      <c r="AN21" s="15">
        <f>+'[1]Informe_dane'!AN21</f>
        <v>0</v>
      </c>
      <c r="AO21" s="15">
        <f>+'[1]Informe_dane'!AO21</f>
        <v>0</v>
      </c>
      <c r="AP21" s="15">
        <f>+'[1]Informe_dane'!AP21</f>
        <v>0</v>
      </c>
      <c r="AQ21" s="15">
        <f>+'[1]Informe_dane'!AQ21</f>
        <v>0</v>
      </c>
      <c r="AR21" s="15">
        <f>+'[1]Informe_dane'!AR21</f>
        <v>0</v>
      </c>
      <c r="AS21" s="15">
        <f>+'[1]Informe_dane'!AS21</f>
        <v>0</v>
      </c>
      <c r="AT21" s="15">
        <f t="shared" si="7"/>
        <v>70078.765</v>
      </c>
      <c r="AU21" s="15">
        <f>+'[1]Informe_dane'!AU21</f>
        <v>70078.765</v>
      </c>
      <c r="AV21" s="15">
        <f>+'[1]Informe_dane'!AV21</f>
        <v>0</v>
      </c>
      <c r="AW21" s="15">
        <f>+'[1]Informe_dane'!AW21</f>
        <v>0</v>
      </c>
      <c r="AX21" s="15">
        <f>+'[1]Informe_dane'!AX21</f>
        <v>0</v>
      </c>
      <c r="AY21" s="15">
        <f>+'[1]Informe_dane'!AY21</f>
        <v>0</v>
      </c>
      <c r="AZ21" s="15">
        <f>+'[1]Informe_dane'!AZ21</f>
        <v>0</v>
      </c>
      <c r="BA21" s="15">
        <f>+'[1]Informe_dane'!BA21</f>
        <v>0</v>
      </c>
      <c r="BB21" s="15">
        <f>+'[1]Informe_dane'!BB21</f>
        <v>0</v>
      </c>
      <c r="BC21" s="15">
        <f>+'[1]Informe_dane'!BC21</f>
        <v>0</v>
      </c>
      <c r="BD21" s="15">
        <f>+'[1]Informe_dane'!BD21</f>
        <v>0</v>
      </c>
      <c r="BE21" s="15">
        <f>+'[1]Informe_dane'!BE21</f>
        <v>0</v>
      </c>
      <c r="BF21" s="15">
        <f>+'[1]Informe_dane'!BF21</f>
        <v>0</v>
      </c>
      <c r="BG21" s="15">
        <f t="shared" si="8"/>
        <v>70078.765</v>
      </c>
    </row>
    <row r="22" spans="1:59" ht="12">
      <c r="A22" s="74" t="s">
        <v>140</v>
      </c>
      <c r="B22" s="87"/>
      <c r="C22" s="74" t="s">
        <v>141</v>
      </c>
      <c r="D22" s="74">
        <f>SUM(D23:D31)</f>
        <v>21085000</v>
      </c>
      <c r="E22" s="74">
        <f aca="true" t="shared" si="9" ref="E22:BG22">SUM(E23:E31)</f>
        <v>0</v>
      </c>
      <c r="F22" s="74">
        <f t="shared" si="9"/>
        <v>0</v>
      </c>
      <c r="G22" s="74">
        <f t="shared" si="9"/>
        <v>21085000</v>
      </c>
      <c r="H22" s="74">
        <f t="shared" si="9"/>
        <v>21085000</v>
      </c>
      <c r="I22" s="74">
        <f t="shared" si="9"/>
        <v>0</v>
      </c>
      <c r="J22" s="74">
        <f t="shared" si="9"/>
        <v>0</v>
      </c>
      <c r="K22" s="74">
        <f t="shared" si="9"/>
        <v>0</v>
      </c>
      <c r="L22" s="74">
        <f t="shared" si="9"/>
        <v>0</v>
      </c>
      <c r="M22" s="74">
        <f t="shared" si="9"/>
        <v>0</v>
      </c>
      <c r="N22" s="74">
        <f t="shared" si="9"/>
        <v>0</v>
      </c>
      <c r="O22" s="74">
        <f t="shared" si="9"/>
        <v>0</v>
      </c>
      <c r="P22" s="74">
        <f t="shared" si="9"/>
        <v>0</v>
      </c>
      <c r="Q22" s="74">
        <f t="shared" si="9"/>
        <v>0</v>
      </c>
      <c r="R22" s="74">
        <f t="shared" si="9"/>
        <v>0</v>
      </c>
      <c r="S22" s="74">
        <f t="shared" si="9"/>
        <v>0</v>
      </c>
      <c r="T22" s="74">
        <f t="shared" si="9"/>
        <v>21085000</v>
      </c>
      <c r="U22" s="74">
        <f t="shared" si="9"/>
        <v>1682869.482</v>
      </c>
      <c r="V22" s="74">
        <f t="shared" si="9"/>
        <v>0</v>
      </c>
      <c r="W22" s="74">
        <f t="shared" si="9"/>
        <v>0</v>
      </c>
      <c r="X22" s="74">
        <f t="shared" si="9"/>
        <v>0</v>
      </c>
      <c r="Y22" s="74">
        <f t="shared" si="9"/>
        <v>0</v>
      </c>
      <c r="Z22" s="74">
        <f t="shared" si="9"/>
        <v>0</v>
      </c>
      <c r="AA22" s="74">
        <f t="shared" si="9"/>
        <v>0</v>
      </c>
      <c r="AB22" s="74">
        <f t="shared" si="9"/>
        <v>0</v>
      </c>
      <c r="AC22" s="74">
        <f t="shared" si="9"/>
        <v>0</v>
      </c>
      <c r="AD22" s="74">
        <f t="shared" si="9"/>
        <v>0</v>
      </c>
      <c r="AE22" s="74">
        <f t="shared" si="9"/>
        <v>0</v>
      </c>
      <c r="AF22" s="74">
        <f t="shared" si="9"/>
        <v>0</v>
      </c>
      <c r="AG22" s="74">
        <f t="shared" si="9"/>
        <v>1682869.482</v>
      </c>
      <c r="AH22" s="74">
        <f t="shared" si="9"/>
        <v>1682869.482</v>
      </c>
      <c r="AI22" s="74">
        <f t="shared" si="9"/>
        <v>0</v>
      </c>
      <c r="AJ22" s="74">
        <f t="shared" si="9"/>
        <v>0</v>
      </c>
      <c r="AK22" s="74">
        <f t="shared" si="9"/>
        <v>0</v>
      </c>
      <c r="AL22" s="74">
        <f t="shared" si="9"/>
        <v>0</v>
      </c>
      <c r="AM22" s="74">
        <f t="shared" si="9"/>
        <v>0</v>
      </c>
      <c r="AN22" s="74">
        <f t="shared" si="9"/>
        <v>0</v>
      </c>
      <c r="AO22" s="74">
        <f t="shared" si="9"/>
        <v>0</v>
      </c>
      <c r="AP22" s="74">
        <f t="shared" si="9"/>
        <v>0</v>
      </c>
      <c r="AQ22" s="74">
        <f t="shared" si="9"/>
        <v>0</v>
      </c>
      <c r="AR22" s="74">
        <f t="shared" si="9"/>
        <v>0</v>
      </c>
      <c r="AS22" s="74">
        <f t="shared" si="9"/>
        <v>0</v>
      </c>
      <c r="AT22" s="74">
        <f t="shared" si="9"/>
        <v>1682869.482</v>
      </c>
      <c r="AU22" s="74">
        <f t="shared" si="9"/>
        <v>1682869.482</v>
      </c>
      <c r="AV22" s="74">
        <f t="shared" si="9"/>
        <v>0</v>
      </c>
      <c r="AW22" s="74">
        <f t="shared" si="9"/>
        <v>0</v>
      </c>
      <c r="AX22" s="74">
        <f t="shared" si="9"/>
        <v>0</v>
      </c>
      <c r="AY22" s="74">
        <f t="shared" si="9"/>
        <v>0</v>
      </c>
      <c r="AZ22" s="74">
        <f t="shared" si="9"/>
        <v>0</v>
      </c>
      <c r="BA22" s="74">
        <f t="shared" si="9"/>
        <v>0</v>
      </c>
      <c r="BB22" s="74">
        <f t="shared" si="9"/>
        <v>0</v>
      </c>
      <c r="BC22" s="74">
        <f t="shared" si="9"/>
        <v>0</v>
      </c>
      <c r="BD22" s="74">
        <f t="shared" si="9"/>
        <v>0</v>
      </c>
      <c r="BE22" s="74">
        <f t="shared" si="9"/>
        <v>0</v>
      </c>
      <c r="BF22" s="74">
        <f t="shared" si="9"/>
        <v>0</v>
      </c>
      <c r="BG22" s="74">
        <f t="shared" si="9"/>
        <v>1682869.482</v>
      </c>
    </row>
    <row r="23" spans="1:59" ht="11.25">
      <c r="A23" s="83" t="s">
        <v>142</v>
      </c>
      <c r="B23" s="88" t="s">
        <v>18</v>
      </c>
      <c r="C23" s="19" t="s">
        <v>143</v>
      </c>
      <c r="D23" s="17">
        <v>6003334</v>
      </c>
      <c r="E23" s="15">
        <f>+'[1]Informe_dane'!E23</f>
        <v>0</v>
      </c>
      <c r="F23" s="15">
        <f>+'[1]Informe_dane'!F23</f>
        <v>0</v>
      </c>
      <c r="G23" s="15">
        <f>+'[1]Informe_dane'!G23</f>
        <v>6003334</v>
      </c>
      <c r="H23" s="15">
        <f>+'[1]Informe_dane'!H23</f>
        <v>6003334</v>
      </c>
      <c r="I23" s="15">
        <f>+'[1]Informe_dane'!I23</f>
        <v>0</v>
      </c>
      <c r="J23" s="15">
        <f>+'[1]Informe_dane'!J23</f>
        <v>0</v>
      </c>
      <c r="K23" s="15">
        <f>+'[1]Informe_dane'!K23</f>
        <v>0</v>
      </c>
      <c r="L23" s="15">
        <f>+'[1]Informe_dane'!L23</f>
        <v>0</v>
      </c>
      <c r="M23" s="15">
        <f>+'[1]Informe_dane'!M23</f>
        <v>0</v>
      </c>
      <c r="N23" s="15">
        <f>+'[1]Informe_dane'!N23</f>
        <v>0</v>
      </c>
      <c r="O23" s="15">
        <f>+'[1]Informe_dane'!O23</f>
        <v>0</v>
      </c>
      <c r="P23" s="15">
        <f>+'[1]Informe_dane'!P23</f>
        <v>0</v>
      </c>
      <c r="Q23" s="15">
        <f>+'[1]Informe_dane'!Q23</f>
        <v>0</v>
      </c>
      <c r="R23" s="15">
        <f>+'[1]Informe_dane'!R23</f>
        <v>0</v>
      </c>
      <c r="S23" s="15">
        <f>+'[1]Informe_dane'!S23</f>
        <v>0</v>
      </c>
      <c r="T23" s="15">
        <f aca="true" t="shared" si="10" ref="T23:T31">SUM(H23:S23)</f>
        <v>6003334</v>
      </c>
      <c r="U23" s="15">
        <f>+'[1]Informe_dane'!U23</f>
        <v>454604.341</v>
      </c>
      <c r="V23" s="15">
        <f>+'[1]Informe_dane'!V23</f>
        <v>0</v>
      </c>
      <c r="W23" s="15">
        <f>+'[1]Informe_dane'!W23</f>
        <v>0</v>
      </c>
      <c r="X23" s="15">
        <f>+'[1]Informe_dane'!X23</f>
        <v>0</v>
      </c>
      <c r="Y23" s="15">
        <f>+'[1]Informe_dane'!Y23</f>
        <v>0</v>
      </c>
      <c r="Z23" s="15">
        <f>+'[1]Informe_dane'!Z23</f>
        <v>0</v>
      </c>
      <c r="AA23" s="15">
        <f>+'[1]Informe_dane'!AA23</f>
        <v>0</v>
      </c>
      <c r="AB23" s="15">
        <f>+'[1]Informe_dane'!AB23</f>
        <v>0</v>
      </c>
      <c r="AC23" s="15">
        <f>+'[1]Informe_dane'!AC23</f>
        <v>0</v>
      </c>
      <c r="AD23" s="15">
        <f>+'[1]Informe_dane'!AD23</f>
        <v>0</v>
      </c>
      <c r="AE23" s="15">
        <f>+'[1]Informe_dane'!AE23</f>
        <v>0</v>
      </c>
      <c r="AF23" s="15">
        <f>+'[1]Informe_dane'!AF23</f>
        <v>0</v>
      </c>
      <c r="AG23" s="15">
        <f aca="true" t="shared" si="11" ref="AG23:AG31">SUM(U23:AF23)</f>
        <v>454604.341</v>
      </c>
      <c r="AH23" s="15">
        <f>+'[1]Informe_dane'!AH23</f>
        <v>454604.341</v>
      </c>
      <c r="AI23" s="15">
        <f>+'[1]Informe_dane'!AI23</f>
        <v>0</v>
      </c>
      <c r="AJ23" s="15">
        <f>+'[1]Informe_dane'!AJ23</f>
        <v>0</v>
      </c>
      <c r="AK23" s="15">
        <f>+'[1]Informe_dane'!AK23</f>
        <v>0</v>
      </c>
      <c r="AL23" s="15">
        <f>+'[1]Informe_dane'!AL23</f>
        <v>0</v>
      </c>
      <c r="AM23" s="15">
        <f>+'[1]Informe_dane'!AM23</f>
        <v>0</v>
      </c>
      <c r="AN23" s="15">
        <f>+'[1]Informe_dane'!AN23</f>
        <v>0</v>
      </c>
      <c r="AO23" s="15">
        <f>+'[1]Informe_dane'!AO23</f>
        <v>0</v>
      </c>
      <c r="AP23" s="15">
        <f>+'[1]Informe_dane'!AP23</f>
        <v>0</v>
      </c>
      <c r="AQ23" s="15">
        <f>+'[1]Informe_dane'!AQ23</f>
        <v>0</v>
      </c>
      <c r="AR23" s="15">
        <f>+'[1]Informe_dane'!AR23</f>
        <v>0</v>
      </c>
      <c r="AS23" s="15">
        <f>+'[1]Informe_dane'!AS23</f>
        <v>0</v>
      </c>
      <c r="AT23" s="15">
        <f aca="true" t="shared" si="12" ref="AT23:AT31">SUM(AH23:AS23)</f>
        <v>454604.341</v>
      </c>
      <c r="AU23" s="15">
        <f>+'[1]Informe_dane'!AU23</f>
        <v>454604.341</v>
      </c>
      <c r="AV23" s="15">
        <f>+'[1]Informe_dane'!AV23</f>
        <v>0</v>
      </c>
      <c r="AW23" s="15">
        <f>+'[1]Informe_dane'!AW23</f>
        <v>0</v>
      </c>
      <c r="AX23" s="15">
        <f>+'[1]Informe_dane'!AX23</f>
        <v>0</v>
      </c>
      <c r="AY23" s="15">
        <f>+'[1]Informe_dane'!AY23</f>
        <v>0</v>
      </c>
      <c r="AZ23" s="15">
        <f>+'[1]Informe_dane'!AZ23</f>
        <v>0</v>
      </c>
      <c r="BA23" s="15">
        <f>+'[1]Informe_dane'!BA23</f>
        <v>0</v>
      </c>
      <c r="BB23" s="15">
        <f>+'[1]Informe_dane'!BB23</f>
        <v>0</v>
      </c>
      <c r="BC23" s="15">
        <f>+'[1]Informe_dane'!BC23</f>
        <v>0</v>
      </c>
      <c r="BD23" s="15">
        <f>+'[1]Informe_dane'!BD23</f>
        <v>0</v>
      </c>
      <c r="BE23" s="15">
        <f>+'[1]Informe_dane'!BE23</f>
        <v>0</v>
      </c>
      <c r="BF23" s="15">
        <f>+'[1]Informe_dane'!BF23</f>
        <v>0</v>
      </c>
      <c r="BG23" s="15">
        <f aca="true" t="shared" si="13" ref="BG23:BG31">SUM(AU23:BF23)</f>
        <v>454604.341</v>
      </c>
    </row>
    <row r="24" spans="1:59" ht="11.25">
      <c r="A24" s="83" t="s">
        <v>144</v>
      </c>
      <c r="B24" s="88" t="s">
        <v>18</v>
      </c>
      <c r="C24" s="19" t="s">
        <v>145</v>
      </c>
      <c r="D24" s="17">
        <v>4281551</v>
      </c>
      <c r="E24" s="15">
        <f>+'[1]Informe_dane'!E24</f>
        <v>0</v>
      </c>
      <c r="F24" s="15">
        <f>+'[1]Informe_dane'!F24</f>
        <v>0</v>
      </c>
      <c r="G24" s="15">
        <f>+'[1]Informe_dane'!G24</f>
        <v>4281551</v>
      </c>
      <c r="H24" s="15">
        <f>+'[1]Informe_dane'!H24</f>
        <v>4281551</v>
      </c>
      <c r="I24" s="15">
        <f>+'[1]Informe_dane'!I24</f>
        <v>0</v>
      </c>
      <c r="J24" s="15">
        <f>+'[1]Informe_dane'!J24</f>
        <v>0</v>
      </c>
      <c r="K24" s="15">
        <f>+'[1]Informe_dane'!K24</f>
        <v>0</v>
      </c>
      <c r="L24" s="15">
        <f>+'[1]Informe_dane'!L24</f>
        <v>0</v>
      </c>
      <c r="M24" s="15">
        <f>+'[1]Informe_dane'!M24</f>
        <v>0</v>
      </c>
      <c r="N24" s="15">
        <f>+'[1]Informe_dane'!N24</f>
        <v>0</v>
      </c>
      <c r="O24" s="15">
        <f>+'[1]Informe_dane'!O24</f>
        <v>0</v>
      </c>
      <c r="P24" s="15">
        <f>+'[1]Informe_dane'!P24</f>
        <v>0</v>
      </c>
      <c r="Q24" s="15">
        <f>+'[1]Informe_dane'!Q24</f>
        <v>0</v>
      </c>
      <c r="R24" s="15">
        <f>+'[1]Informe_dane'!R24</f>
        <v>0</v>
      </c>
      <c r="S24" s="15">
        <f>+'[1]Informe_dane'!S24</f>
        <v>0</v>
      </c>
      <c r="T24" s="15">
        <f t="shared" si="10"/>
        <v>4281551</v>
      </c>
      <c r="U24" s="15">
        <f>+'[1]Informe_dane'!U24</f>
        <v>321497.041</v>
      </c>
      <c r="V24" s="15">
        <f>+'[1]Informe_dane'!V24</f>
        <v>0</v>
      </c>
      <c r="W24" s="15">
        <f>+'[1]Informe_dane'!W24</f>
        <v>0</v>
      </c>
      <c r="X24" s="15">
        <f>+'[1]Informe_dane'!X24</f>
        <v>0</v>
      </c>
      <c r="Y24" s="15">
        <f>+'[1]Informe_dane'!Y24</f>
        <v>0</v>
      </c>
      <c r="Z24" s="15">
        <f>+'[1]Informe_dane'!Z24</f>
        <v>0</v>
      </c>
      <c r="AA24" s="15">
        <f>+'[1]Informe_dane'!AA24</f>
        <v>0</v>
      </c>
      <c r="AB24" s="15">
        <f>+'[1]Informe_dane'!AB24</f>
        <v>0</v>
      </c>
      <c r="AC24" s="15">
        <f>+'[1]Informe_dane'!AC24</f>
        <v>0</v>
      </c>
      <c r="AD24" s="15">
        <f>+'[1]Informe_dane'!AD24</f>
        <v>0</v>
      </c>
      <c r="AE24" s="15">
        <f>+'[1]Informe_dane'!AE24</f>
        <v>0</v>
      </c>
      <c r="AF24" s="15">
        <f>+'[1]Informe_dane'!AF24</f>
        <v>0</v>
      </c>
      <c r="AG24" s="15">
        <f t="shared" si="11"/>
        <v>321497.041</v>
      </c>
      <c r="AH24" s="15">
        <f>+'[1]Informe_dane'!AH24</f>
        <v>321497.041</v>
      </c>
      <c r="AI24" s="15">
        <f>+'[1]Informe_dane'!AI24</f>
        <v>0</v>
      </c>
      <c r="AJ24" s="15">
        <f>+'[1]Informe_dane'!AJ24</f>
        <v>0</v>
      </c>
      <c r="AK24" s="15">
        <f>+'[1]Informe_dane'!AK24</f>
        <v>0</v>
      </c>
      <c r="AL24" s="15">
        <f>+'[1]Informe_dane'!AL24</f>
        <v>0</v>
      </c>
      <c r="AM24" s="15">
        <f>+'[1]Informe_dane'!AM24</f>
        <v>0</v>
      </c>
      <c r="AN24" s="15">
        <f>+'[1]Informe_dane'!AN24</f>
        <v>0</v>
      </c>
      <c r="AO24" s="15">
        <f>+'[1]Informe_dane'!AO24</f>
        <v>0</v>
      </c>
      <c r="AP24" s="15">
        <f>+'[1]Informe_dane'!AP24</f>
        <v>0</v>
      </c>
      <c r="AQ24" s="15">
        <f>+'[1]Informe_dane'!AQ24</f>
        <v>0</v>
      </c>
      <c r="AR24" s="15">
        <f>+'[1]Informe_dane'!AR24</f>
        <v>0</v>
      </c>
      <c r="AS24" s="15">
        <f>+'[1]Informe_dane'!AS24</f>
        <v>0</v>
      </c>
      <c r="AT24" s="15">
        <f t="shared" si="12"/>
        <v>321497.041</v>
      </c>
      <c r="AU24" s="15">
        <f>+'[1]Informe_dane'!AU24</f>
        <v>321497.041</v>
      </c>
      <c r="AV24" s="15">
        <f>+'[1]Informe_dane'!AV24</f>
        <v>0</v>
      </c>
      <c r="AW24" s="15">
        <f>+'[1]Informe_dane'!AW24</f>
        <v>0</v>
      </c>
      <c r="AX24" s="15">
        <f>+'[1]Informe_dane'!AX24</f>
        <v>0</v>
      </c>
      <c r="AY24" s="15">
        <f>+'[1]Informe_dane'!AY24</f>
        <v>0</v>
      </c>
      <c r="AZ24" s="15">
        <f>+'[1]Informe_dane'!AZ24</f>
        <v>0</v>
      </c>
      <c r="BA24" s="15">
        <f>+'[1]Informe_dane'!BA24</f>
        <v>0</v>
      </c>
      <c r="BB24" s="15">
        <f>+'[1]Informe_dane'!BB24</f>
        <v>0</v>
      </c>
      <c r="BC24" s="15">
        <f>+'[1]Informe_dane'!BC24</f>
        <v>0</v>
      </c>
      <c r="BD24" s="15">
        <f>+'[1]Informe_dane'!BD24</f>
        <v>0</v>
      </c>
      <c r="BE24" s="15">
        <f>+'[1]Informe_dane'!BE24</f>
        <v>0</v>
      </c>
      <c r="BF24" s="15">
        <f>+'[1]Informe_dane'!BF24</f>
        <v>0</v>
      </c>
      <c r="BG24" s="15">
        <f t="shared" si="13"/>
        <v>321497.041</v>
      </c>
    </row>
    <row r="25" spans="1:59" ht="11.25">
      <c r="A25" s="83" t="s">
        <v>146</v>
      </c>
      <c r="B25" s="88" t="s">
        <v>18</v>
      </c>
      <c r="C25" s="19" t="s">
        <v>147</v>
      </c>
      <c r="D25" s="17">
        <v>5282262</v>
      </c>
      <c r="E25" s="15">
        <f>+'[1]Informe_dane'!E25</f>
        <v>0</v>
      </c>
      <c r="F25" s="15">
        <f>+'[1]Informe_dane'!F25</f>
        <v>0</v>
      </c>
      <c r="G25" s="15">
        <f>+'[1]Informe_dane'!G25</f>
        <v>5282262</v>
      </c>
      <c r="H25" s="15">
        <f>+'[1]Informe_dane'!H25</f>
        <v>5282262</v>
      </c>
      <c r="I25" s="15">
        <f>+'[1]Informe_dane'!I25</f>
        <v>0</v>
      </c>
      <c r="J25" s="15">
        <f>+'[1]Informe_dane'!J25</f>
        <v>0</v>
      </c>
      <c r="K25" s="15">
        <f>+'[1]Informe_dane'!K25</f>
        <v>0</v>
      </c>
      <c r="L25" s="15">
        <f>+'[1]Informe_dane'!L25</f>
        <v>0</v>
      </c>
      <c r="M25" s="15">
        <f>+'[1]Informe_dane'!M25</f>
        <v>0</v>
      </c>
      <c r="N25" s="15">
        <f>+'[1]Informe_dane'!N25</f>
        <v>0</v>
      </c>
      <c r="O25" s="15">
        <f>+'[1]Informe_dane'!O25</f>
        <v>0</v>
      </c>
      <c r="P25" s="15">
        <f>+'[1]Informe_dane'!P25</f>
        <v>0</v>
      </c>
      <c r="Q25" s="15">
        <f>+'[1]Informe_dane'!Q25</f>
        <v>0</v>
      </c>
      <c r="R25" s="15">
        <f>+'[1]Informe_dane'!R25</f>
        <v>0</v>
      </c>
      <c r="S25" s="15">
        <f>+'[1]Informe_dane'!S25</f>
        <v>0</v>
      </c>
      <c r="T25" s="15">
        <f t="shared" si="10"/>
        <v>5282262</v>
      </c>
      <c r="U25" s="15">
        <f>+'[1]Informe_dane'!U25</f>
        <v>590000</v>
      </c>
      <c r="V25" s="15">
        <f>+'[1]Informe_dane'!V25</f>
        <v>0</v>
      </c>
      <c r="W25" s="15">
        <f>+'[1]Informe_dane'!W25</f>
        <v>0</v>
      </c>
      <c r="X25" s="15">
        <f>+'[1]Informe_dane'!X25</f>
        <v>0</v>
      </c>
      <c r="Y25" s="15">
        <f>+'[1]Informe_dane'!Y25</f>
        <v>0</v>
      </c>
      <c r="Z25" s="15">
        <f>+'[1]Informe_dane'!Z25</f>
        <v>0</v>
      </c>
      <c r="AA25" s="15">
        <f>+'[1]Informe_dane'!AA25</f>
        <v>0</v>
      </c>
      <c r="AB25" s="15">
        <f>+'[1]Informe_dane'!AB25</f>
        <v>0</v>
      </c>
      <c r="AC25" s="15">
        <f>+'[1]Informe_dane'!AC25</f>
        <v>0</v>
      </c>
      <c r="AD25" s="15">
        <f>+'[1]Informe_dane'!AD25</f>
        <v>0</v>
      </c>
      <c r="AE25" s="15">
        <f>+'[1]Informe_dane'!AE25</f>
        <v>0</v>
      </c>
      <c r="AF25" s="15">
        <f>+'[1]Informe_dane'!AF25</f>
        <v>0</v>
      </c>
      <c r="AG25" s="15">
        <f t="shared" si="11"/>
        <v>590000</v>
      </c>
      <c r="AH25" s="15">
        <f>+'[1]Informe_dane'!AH25</f>
        <v>590000</v>
      </c>
      <c r="AI25" s="15">
        <f>+'[1]Informe_dane'!AI25</f>
        <v>0</v>
      </c>
      <c r="AJ25" s="15">
        <f>+'[1]Informe_dane'!AJ25</f>
        <v>0</v>
      </c>
      <c r="AK25" s="15">
        <f>+'[1]Informe_dane'!AK25</f>
        <v>0</v>
      </c>
      <c r="AL25" s="15">
        <f>+'[1]Informe_dane'!AL25</f>
        <v>0</v>
      </c>
      <c r="AM25" s="15">
        <f>+'[1]Informe_dane'!AM25</f>
        <v>0</v>
      </c>
      <c r="AN25" s="15">
        <f>+'[1]Informe_dane'!AN25</f>
        <v>0</v>
      </c>
      <c r="AO25" s="15">
        <f>+'[1]Informe_dane'!AO25</f>
        <v>0</v>
      </c>
      <c r="AP25" s="15">
        <f>+'[1]Informe_dane'!AP25</f>
        <v>0</v>
      </c>
      <c r="AQ25" s="15">
        <f>+'[1]Informe_dane'!AQ25</f>
        <v>0</v>
      </c>
      <c r="AR25" s="15">
        <f>+'[1]Informe_dane'!AR25</f>
        <v>0</v>
      </c>
      <c r="AS25" s="15">
        <f>+'[1]Informe_dane'!AS25</f>
        <v>0</v>
      </c>
      <c r="AT25" s="15">
        <f t="shared" si="12"/>
        <v>590000</v>
      </c>
      <c r="AU25" s="15">
        <f>+'[1]Informe_dane'!AU25</f>
        <v>590000</v>
      </c>
      <c r="AV25" s="15">
        <f>+'[1]Informe_dane'!AV25</f>
        <v>0</v>
      </c>
      <c r="AW25" s="15">
        <f>+'[1]Informe_dane'!AW25</f>
        <v>0</v>
      </c>
      <c r="AX25" s="15">
        <f>+'[1]Informe_dane'!AX25</f>
        <v>0</v>
      </c>
      <c r="AY25" s="15">
        <f>+'[1]Informe_dane'!AY25</f>
        <v>0</v>
      </c>
      <c r="AZ25" s="15">
        <f>+'[1]Informe_dane'!AZ25</f>
        <v>0</v>
      </c>
      <c r="BA25" s="15">
        <f>+'[1]Informe_dane'!BA25</f>
        <v>0</v>
      </c>
      <c r="BB25" s="15">
        <f>+'[1]Informe_dane'!BB25</f>
        <v>0</v>
      </c>
      <c r="BC25" s="15">
        <f>+'[1]Informe_dane'!BC25</f>
        <v>0</v>
      </c>
      <c r="BD25" s="15">
        <f>+'[1]Informe_dane'!BD25</f>
        <v>0</v>
      </c>
      <c r="BE25" s="15">
        <f>+'[1]Informe_dane'!BE25</f>
        <v>0</v>
      </c>
      <c r="BF25" s="15">
        <f>+'[1]Informe_dane'!BF25</f>
        <v>0</v>
      </c>
      <c r="BG25" s="15">
        <f t="shared" si="13"/>
        <v>590000</v>
      </c>
    </row>
    <row r="26" spans="1:59" ht="11.25">
      <c r="A26" s="83" t="s">
        <v>148</v>
      </c>
      <c r="B26" s="88" t="s">
        <v>18</v>
      </c>
      <c r="C26" s="19" t="s">
        <v>149</v>
      </c>
      <c r="D26" s="17">
        <v>2256679</v>
      </c>
      <c r="E26" s="15">
        <f>+'[1]Informe_dane'!E26</f>
        <v>0</v>
      </c>
      <c r="F26" s="15">
        <f>+'[1]Informe_dane'!F26</f>
        <v>0</v>
      </c>
      <c r="G26" s="15">
        <f>+'[1]Informe_dane'!G26</f>
        <v>2256679</v>
      </c>
      <c r="H26" s="15">
        <f>+'[1]Informe_dane'!H26</f>
        <v>2256679</v>
      </c>
      <c r="I26" s="15">
        <f>+'[1]Informe_dane'!I26</f>
        <v>0</v>
      </c>
      <c r="J26" s="15">
        <f>+'[1]Informe_dane'!J26</f>
        <v>0</v>
      </c>
      <c r="K26" s="15">
        <f>+'[1]Informe_dane'!K26</f>
        <v>0</v>
      </c>
      <c r="L26" s="15">
        <f>+'[1]Informe_dane'!L26</f>
        <v>0</v>
      </c>
      <c r="M26" s="15">
        <f>+'[1]Informe_dane'!M26</f>
        <v>0</v>
      </c>
      <c r="N26" s="15">
        <f>+'[1]Informe_dane'!N26</f>
        <v>0</v>
      </c>
      <c r="O26" s="15">
        <f>+'[1]Informe_dane'!O26</f>
        <v>0</v>
      </c>
      <c r="P26" s="15">
        <f>+'[1]Informe_dane'!P26</f>
        <v>0</v>
      </c>
      <c r="Q26" s="15">
        <f>+'[1]Informe_dane'!Q26</f>
        <v>0</v>
      </c>
      <c r="R26" s="15">
        <f>+'[1]Informe_dane'!R26</f>
        <v>0</v>
      </c>
      <c r="S26" s="15">
        <f>+'[1]Informe_dane'!S26</f>
        <v>0</v>
      </c>
      <c r="T26" s="15">
        <f t="shared" si="10"/>
        <v>2256679</v>
      </c>
      <c r="U26" s="15">
        <f>+'[1]Informe_dane'!U26</f>
        <v>133561</v>
      </c>
      <c r="V26" s="15">
        <f>+'[1]Informe_dane'!V26</f>
        <v>0</v>
      </c>
      <c r="W26" s="15">
        <f>+'[1]Informe_dane'!W26</f>
        <v>0</v>
      </c>
      <c r="X26" s="15">
        <f>+'[1]Informe_dane'!X26</f>
        <v>0</v>
      </c>
      <c r="Y26" s="15">
        <f>+'[1]Informe_dane'!Y26</f>
        <v>0</v>
      </c>
      <c r="Z26" s="15">
        <f>+'[1]Informe_dane'!Z26</f>
        <v>0</v>
      </c>
      <c r="AA26" s="15">
        <f>+'[1]Informe_dane'!AA26</f>
        <v>0</v>
      </c>
      <c r="AB26" s="15">
        <f>+'[1]Informe_dane'!AB26</f>
        <v>0</v>
      </c>
      <c r="AC26" s="15">
        <f>+'[1]Informe_dane'!AC26</f>
        <v>0</v>
      </c>
      <c r="AD26" s="15">
        <f>+'[1]Informe_dane'!AD26</f>
        <v>0</v>
      </c>
      <c r="AE26" s="15">
        <f>+'[1]Informe_dane'!AE26</f>
        <v>0</v>
      </c>
      <c r="AF26" s="15">
        <f>+'[1]Informe_dane'!AF26</f>
        <v>0</v>
      </c>
      <c r="AG26" s="15">
        <f t="shared" si="11"/>
        <v>133561</v>
      </c>
      <c r="AH26" s="15">
        <f>+'[1]Informe_dane'!AH26</f>
        <v>133561</v>
      </c>
      <c r="AI26" s="15">
        <f>+'[1]Informe_dane'!AI26</f>
        <v>0</v>
      </c>
      <c r="AJ26" s="15">
        <f>+'[1]Informe_dane'!AJ26</f>
        <v>0</v>
      </c>
      <c r="AK26" s="15">
        <f>+'[1]Informe_dane'!AK26</f>
        <v>0</v>
      </c>
      <c r="AL26" s="15">
        <f>+'[1]Informe_dane'!AL26</f>
        <v>0</v>
      </c>
      <c r="AM26" s="15">
        <f>+'[1]Informe_dane'!AM26</f>
        <v>0</v>
      </c>
      <c r="AN26" s="15">
        <f>+'[1]Informe_dane'!AN26</f>
        <v>0</v>
      </c>
      <c r="AO26" s="15">
        <f>+'[1]Informe_dane'!AO26</f>
        <v>0</v>
      </c>
      <c r="AP26" s="15">
        <f>+'[1]Informe_dane'!AP26</f>
        <v>0</v>
      </c>
      <c r="AQ26" s="15">
        <f>+'[1]Informe_dane'!AQ26</f>
        <v>0</v>
      </c>
      <c r="AR26" s="15">
        <f>+'[1]Informe_dane'!AR26</f>
        <v>0</v>
      </c>
      <c r="AS26" s="15">
        <f>+'[1]Informe_dane'!AS26</f>
        <v>0</v>
      </c>
      <c r="AT26" s="15">
        <f t="shared" si="12"/>
        <v>133561</v>
      </c>
      <c r="AU26" s="15">
        <f>+'[1]Informe_dane'!AU26</f>
        <v>133561</v>
      </c>
      <c r="AV26" s="15">
        <f>+'[1]Informe_dane'!AV26</f>
        <v>0</v>
      </c>
      <c r="AW26" s="15">
        <f>+'[1]Informe_dane'!AW26</f>
        <v>0</v>
      </c>
      <c r="AX26" s="15">
        <f>+'[1]Informe_dane'!AX26</f>
        <v>0</v>
      </c>
      <c r="AY26" s="15">
        <f>+'[1]Informe_dane'!AY26</f>
        <v>0</v>
      </c>
      <c r="AZ26" s="15">
        <f>+'[1]Informe_dane'!AZ26</f>
        <v>0</v>
      </c>
      <c r="BA26" s="15">
        <f>+'[1]Informe_dane'!BA26</f>
        <v>0</v>
      </c>
      <c r="BB26" s="15">
        <f>+'[1]Informe_dane'!BB26</f>
        <v>0</v>
      </c>
      <c r="BC26" s="15">
        <f>+'[1]Informe_dane'!BC26</f>
        <v>0</v>
      </c>
      <c r="BD26" s="15">
        <f>+'[1]Informe_dane'!BD26</f>
        <v>0</v>
      </c>
      <c r="BE26" s="15">
        <f>+'[1]Informe_dane'!BE26</f>
        <v>0</v>
      </c>
      <c r="BF26" s="15">
        <f>+'[1]Informe_dane'!BF26</f>
        <v>0</v>
      </c>
      <c r="BG26" s="15">
        <f t="shared" si="13"/>
        <v>133561</v>
      </c>
    </row>
    <row r="27" spans="1:59" ht="11.25">
      <c r="A27" s="83" t="s">
        <v>150</v>
      </c>
      <c r="B27" s="88" t="s">
        <v>18</v>
      </c>
      <c r="C27" s="19" t="s">
        <v>151</v>
      </c>
      <c r="D27" s="17">
        <v>326929</v>
      </c>
      <c r="E27" s="15">
        <f>+'[1]Informe_dane'!E27</f>
        <v>0</v>
      </c>
      <c r="F27" s="15">
        <f>+'[1]Informe_dane'!F27</f>
        <v>0</v>
      </c>
      <c r="G27" s="15">
        <f>+'[1]Informe_dane'!G27</f>
        <v>326929</v>
      </c>
      <c r="H27" s="15">
        <f>+'[1]Informe_dane'!H27</f>
        <v>326929</v>
      </c>
      <c r="I27" s="15">
        <f>+'[1]Informe_dane'!I27</f>
        <v>0</v>
      </c>
      <c r="J27" s="15">
        <f>+'[1]Informe_dane'!J27</f>
        <v>0</v>
      </c>
      <c r="K27" s="15">
        <f>+'[1]Informe_dane'!K27</f>
        <v>0</v>
      </c>
      <c r="L27" s="15">
        <f>+'[1]Informe_dane'!L27</f>
        <v>0</v>
      </c>
      <c r="M27" s="15">
        <f>+'[1]Informe_dane'!M27</f>
        <v>0</v>
      </c>
      <c r="N27" s="15">
        <f>+'[1]Informe_dane'!N27</f>
        <v>0</v>
      </c>
      <c r="O27" s="15">
        <f>+'[1]Informe_dane'!O27</f>
        <v>0</v>
      </c>
      <c r="P27" s="15">
        <f>+'[1]Informe_dane'!P27</f>
        <v>0</v>
      </c>
      <c r="Q27" s="15">
        <f>+'[1]Informe_dane'!Q27</f>
        <v>0</v>
      </c>
      <c r="R27" s="15">
        <f>+'[1]Informe_dane'!R27</f>
        <v>0</v>
      </c>
      <c r="S27" s="15">
        <f>+'[1]Informe_dane'!S27</f>
        <v>0</v>
      </c>
      <c r="T27" s="15">
        <f t="shared" si="10"/>
        <v>326929</v>
      </c>
      <c r="U27" s="15">
        <f>+'[1]Informe_dane'!U27</f>
        <v>17021.3</v>
      </c>
      <c r="V27" s="15">
        <f>+'[1]Informe_dane'!V27</f>
        <v>0</v>
      </c>
      <c r="W27" s="15">
        <f>+'[1]Informe_dane'!W27</f>
        <v>0</v>
      </c>
      <c r="X27" s="15">
        <f>+'[1]Informe_dane'!X27</f>
        <v>0</v>
      </c>
      <c r="Y27" s="15">
        <f>+'[1]Informe_dane'!Y27</f>
        <v>0</v>
      </c>
      <c r="Z27" s="15">
        <f>+'[1]Informe_dane'!Z27</f>
        <v>0</v>
      </c>
      <c r="AA27" s="15">
        <f>+'[1]Informe_dane'!AA27</f>
        <v>0</v>
      </c>
      <c r="AB27" s="15">
        <f>+'[1]Informe_dane'!AB27</f>
        <v>0</v>
      </c>
      <c r="AC27" s="15">
        <f>+'[1]Informe_dane'!AC27</f>
        <v>0</v>
      </c>
      <c r="AD27" s="15">
        <f>+'[1]Informe_dane'!AD27</f>
        <v>0</v>
      </c>
      <c r="AE27" s="15">
        <f>+'[1]Informe_dane'!AE27</f>
        <v>0</v>
      </c>
      <c r="AF27" s="15">
        <f>+'[1]Informe_dane'!AF27</f>
        <v>0</v>
      </c>
      <c r="AG27" s="15">
        <f t="shared" si="11"/>
        <v>17021.3</v>
      </c>
      <c r="AH27" s="15">
        <f>+'[1]Informe_dane'!AH27</f>
        <v>17021.3</v>
      </c>
      <c r="AI27" s="15">
        <f>+'[1]Informe_dane'!AI27</f>
        <v>0</v>
      </c>
      <c r="AJ27" s="15">
        <f>+'[1]Informe_dane'!AJ27</f>
        <v>0</v>
      </c>
      <c r="AK27" s="15">
        <f>+'[1]Informe_dane'!AK27</f>
        <v>0</v>
      </c>
      <c r="AL27" s="15">
        <f>+'[1]Informe_dane'!AL27</f>
        <v>0</v>
      </c>
      <c r="AM27" s="15">
        <f>+'[1]Informe_dane'!AM27</f>
        <v>0</v>
      </c>
      <c r="AN27" s="15">
        <f>+'[1]Informe_dane'!AN27</f>
        <v>0</v>
      </c>
      <c r="AO27" s="15">
        <f>+'[1]Informe_dane'!AO27</f>
        <v>0</v>
      </c>
      <c r="AP27" s="15">
        <f>+'[1]Informe_dane'!AP27</f>
        <v>0</v>
      </c>
      <c r="AQ27" s="15">
        <f>+'[1]Informe_dane'!AQ27</f>
        <v>0</v>
      </c>
      <c r="AR27" s="15">
        <f>+'[1]Informe_dane'!AR27</f>
        <v>0</v>
      </c>
      <c r="AS27" s="15">
        <f>+'[1]Informe_dane'!AS27</f>
        <v>0</v>
      </c>
      <c r="AT27" s="15">
        <f t="shared" si="12"/>
        <v>17021.3</v>
      </c>
      <c r="AU27" s="15">
        <f>+'[1]Informe_dane'!AU27</f>
        <v>17021.3</v>
      </c>
      <c r="AV27" s="15">
        <f>+'[1]Informe_dane'!AV27</f>
        <v>0</v>
      </c>
      <c r="AW27" s="15">
        <f>+'[1]Informe_dane'!AW27</f>
        <v>0</v>
      </c>
      <c r="AX27" s="15">
        <f>+'[1]Informe_dane'!AX27</f>
        <v>0</v>
      </c>
      <c r="AY27" s="15">
        <f>+'[1]Informe_dane'!AY27</f>
        <v>0</v>
      </c>
      <c r="AZ27" s="15">
        <f>+'[1]Informe_dane'!AZ27</f>
        <v>0</v>
      </c>
      <c r="BA27" s="15">
        <f>+'[1]Informe_dane'!BA27</f>
        <v>0</v>
      </c>
      <c r="BB27" s="15">
        <f>+'[1]Informe_dane'!BB27</f>
        <v>0</v>
      </c>
      <c r="BC27" s="15">
        <f>+'[1]Informe_dane'!BC27</f>
        <v>0</v>
      </c>
      <c r="BD27" s="15">
        <f>+'[1]Informe_dane'!BD27</f>
        <v>0</v>
      </c>
      <c r="BE27" s="15">
        <f>+'[1]Informe_dane'!BE27</f>
        <v>0</v>
      </c>
      <c r="BF27" s="15">
        <f>+'[1]Informe_dane'!BF27</f>
        <v>0</v>
      </c>
      <c r="BG27" s="15">
        <f t="shared" si="13"/>
        <v>17021.3</v>
      </c>
    </row>
    <row r="28" spans="1:59" ht="11.25">
      <c r="A28" s="83" t="s">
        <v>152</v>
      </c>
      <c r="B28" s="88" t="s">
        <v>18</v>
      </c>
      <c r="C28" s="19" t="s">
        <v>75</v>
      </c>
      <c r="D28" s="17">
        <v>1709345</v>
      </c>
      <c r="E28" s="15">
        <f>+'[1]Informe_dane'!E28</f>
        <v>0</v>
      </c>
      <c r="F28" s="15">
        <f>+'[1]Informe_dane'!F28</f>
        <v>0</v>
      </c>
      <c r="G28" s="15">
        <f>+'[1]Informe_dane'!G28</f>
        <v>1709345</v>
      </c>
      <c r="H28" s="15">
        <f>+'[1]Informe_dane'!H28</f>
        <v>1709345</v>
      </c>
      <c r="I28" s="15">
        <f>+'[1]Informe_dane'!I28</f>
        <v>0</v>
      </c>
      <c r="J28" s="15">
        <f>+'[1]Informe_dane'!J28</f>
        <v>0</v>
      </c>
      <c r="K28" s="15">
        <f>+'[1]Informe_dane'!K28</f>
        <v>0</v>
      </c>
      <c r="L28" s="15">
        <f>+'[1]Informe_dane'!L28</f>
        <v>0</v>
      </c>
      <c r="M28" s="15">
        <f>+'[1]Informe_dane'!M28</f>
        <v>0</v>
      </c>
      <c r="N28" s="15">
        <f>+'[1]Informe_dane'!N28</f>
        <v>0</v>
      </c>
      <c r="O28" s="15">
        <f>+'[1]Informe_dane'!O28</f>
        <v>0</v>
      </c>
      <c r="P28" s="15">
        <f>+'[1]Informe_dane'!P28</f>
        <v>0</v>
      </c>
      <c r="Q28" s="15">
        <f>+'[1]Informe_dane'!Q28</f>
        <v>0</v>
      </c>
      <c r="R28" s="15">
        <f>+'[1]Informe_dane'!R28</f>
        <v>0</v>
      </c>
      <c r="S28" s="15">
        <f>+'[1]Informe_dane'!S28</f>
        <v>0</v>
      </c>
      <c r="T28" s="15">
        <f t="shared" si="10"/>
        <v>1709345</v>
      </c>
      <c r="U28" s="15">
        <f>+'[1]Informe_dane'!U28</f>
        <v>99624.8</v>
      </c>
      <c r="V28" s="15">
        <f>+'[1]Informe_dane'!V28</f>
        <v>0</v>
      </c>
      <c r="W28" s="15">
        <f>+'[1]Informe_dane'!W28</f>
        <v>0</v>
      </c>
      <c r="X28" s="15">
        <f>+'[1]Informe_dane'!X28</f>
        <v>0</v>
      </c>
      <c r="Y28" s="15">
        <f>+'[1]Informe_dane'!Y28</f>
        <v>0</v>
      </c>
      <c r="Z28" s="15">
        <f>+'[1]Informe_dane'!Z28</f>
        <v>0</v>
      </c>
      <c r="AA28" s="15">
        <f>+'[1]Informe_dane'!AA28</f>
        <v>0</v>
      </c>
      <c r="AB28" s="15">
        <f>+'[1]Informe_dane'!AB28</f>
        <v>0</v>
      </c>
      <c r="AC28" s="15">
        <f>+'[1]Informe_dane'!AC28</f>
        <v>0</v>
      </c>
      <c r="AD28" s="15">
        <f>+'[1]Informe_dane'!AD28</f>
        <v>0</v>
      </c>
      <c r="AE28" s="15">
        <f>+'[1]Informe_dane'!AE28</f>
        <v>0</v>
      </c>
      <c r="AF28" s="15">
        <f>+'[1]Informe_dane'!AF28</f>
        <v>0</v>
      </c>
      <c r="AG28" s="15">
        <f t="shared" si="11"/>
        <v>99624.8</v>
      </c>
      <c r="AH28" s="15">
        <f>+'[1]Informe_dane'!AH28</f>
        <v>99624.8</v>
      </c>
      <c r="AI28" s="15">
        <f>+'[1]Informe_dane'!AI28</f>
        <v>0</v>
      </c>
      <c r="AJ28" s="15">
        <f>+'[1]Informe_dane'!AJ28</f>
        <v>0</v>
      </c>
      <c r="AK28" s="15">
        <f>+'[1]Informe_dane'!AK28</f>
        <v>0</v>
      </c>
      <c r="AL28" s="15">
        <f>+'[1]Informe_dane'!AL28</f>
        <v>0</v>
      </c>
      <c r="AM28" s="15">
        <f>+'[1]Informe_dane'!AM28</f>
        <v>0</v>
      </c>
      <c r="AN28" s="15">
        <f>+'[1]Informe_dane'!AN28</f>
        <v>0</v>
      </c>
      <c r="AO28" s="15">
        <f>+'[1]Informe_dane'!AO28</f>
        <v>0</v>
      </c>
      <c r="AP28" s="15">
        <f>+'[1]Informe_dane'!AP28</f>
        <v>0</v>
      </c>
      <c r="AQ28" s="15">
        <f>+'[1]Informe_dane'!AQ28</f>
        <v>0</v>
      </c>
      <c r="AR28" s="15">
        <f>+'[1]Informe_dane'!AR28</f>
        <v>0</v>
      </c>
      <c r="AS28" s="15">
        <f>+'[1]Informe_dane'!AS28</f>
        <v>0</v>
      </c>
      <c r="AT28" s="15">
        <f t="shared" si="12"/>
        <v>99624.8</v>
      </c>
      <c r="AU28" s="15">
        <f>+'[1]Informe_dane'!AU28</f>
        <v>99624.8</v>
      </c>
      <c r="AV28" s="15">
        <f>+'[1]Informe_dane'!AV28</f>
        <v>0</v>
      </c>
      <c r="AW28" s="15">
        <f>+'[1]Informe_dane'!AW28</f>
        <v>0</v>
      </c>
      <c r="AX28" s="15">
        <f>+'[1]Informe_dane'!AX28</f>
        <v>0</v>
      </c>
      <c r="AY28" s="15">
        <f>+'[1]Informe_dane'!AY28</f>
        <v>0</v>
      </c>
      <c r="AZ28" s="15">
        <f>+'[1]Informe_dane'!AZ28</f>
        <v>0</v>
      </c>
      <c r="BA28" s="15">
        <f>+'[1]Informe_dane'!BA28</f>
        <v>0</v>
      </c>
      <c r="BB28" s="15">
        <f>+'[1]Informe_dane'!BB28</f>
        <v>0</v>
      </c>
      <c r="BC28" s="15">
        <f>+'[1]Informe_dane'!BC28</f>
        <v>0</v>
      </c>
      <c r="BD28" s="15">
        <f>+'[1]Informe_dane'!BD28</f>
        <v>0</v>
      </c>
      <c r="BE28" s="15">
        <f>+'[1]Informe_dane'!BE28</f>
        <v>0</v>
      </c>
      <c r="BF28" s="15">
        <f>+'[1]Informe_dane'!BF28</f>
        <v>0</v>
      </c>
      <c r="BG28" s="15">
        <f t="shared" si="13"/>
        <v>99624.8</v>
      </c>
    </row>
    <row r="29" spans="1:59" ht="11.25">
      <c r="A29" s="83" t="s">
        <v>153</v>
      </c>
      <c r="B29" s="88" t="s">
        <v>18</v>
      </c>
      <c r="C29" s="19" t="s">
        <v>76</v>
      </c>
      <c r="D29" s="17">
        <v>318939</v>
      </c>
      <c r="E29" s="15">
        <f>+'[1]Informe_dane'!E29</f>
        <v>0</v>
      </c>
      <c r="F29" s="15">
        <f>+'[1]Informe_dane'!F29</f>
        <v>0</v>
      </c>
      <c r="G29" s="15">
        <f>+'[1]Informe_dane'!G29</f>
        <v>318939</v>
      </c>
      <c r="H29" s="15">
        <f>+'[1]Informe_dane'!H29</f>
        <v>318939</v>
      </c>
      <c r="I29" s="15">
        <f>+'[1]Informe_dane'!I29</f>
        <v>0</v>
      </c>
      <c r="J29" s="15">
        <f>+'[1]Informe_dane'!J29</f>
        <v>0</v>
      </c>
      <c r="K29" s="15">
        <f>+'[1]Informe_dane'!K29</f>
        <v>0</v>
      </c>
      <c r="L29" s="15">
        <f>+'[1]Informe_dane'!L29</f>
        <v>0</v>
      </c>
      <c r="M29" s="15">
        <f>+'[1]Informe_dane'!M29</f>
        <v>0</v>
      </c>
      <c r="N29" s="15">
        <f>+'[1]Informe_dane'!N29</f>
        <v>0</v>
      </c>
      <c r="O29" s="15">
        <f>+'[1]Informe_dane'!O29</f>
        <v>0</v>
      </c>
      <c r="P29" s="15">
        <f>+'[1]Informe_dane'!P29</f>
        <v>0</v>
      </c>
      <c r="Q29" s="15">
        <f>+'[1]Informe_dane'!Q29</f>
        <v>0</v>
      </c>
      <c r="R29" s="15">
        <f>+'[1]Informe_dane'!R29</f>
        <v>0</v>
      </c>
      <c r="S29" s="15">
        <f>+'[1]Informe_dane'!S29</f>
        <v>0</v>
      </c>
      <c r="T29" s="15">
        <f t="shared" si="10"/>
        <v>318939</v>
      </c>
      <c r="U29" s="15">
        <f>+'[1]Informe_dane'!U29</f>
        <v>16656.5</v>
      </c>
      <c r="V29" s="15">
        <f>+'[1]Informe_dane'!V29</f>
        <v>0</v>
      </c>
      <c r="W29" s="15">
        <f>+'[1]Informe_dane'!W29</f>
        <v>0</v>
      </c>
      <c r="X29" s="15">
        <f>+'[1]Informe_dane'!X29</f>
        <v>0</v>
      </c>
      <c r="Y29" s="15">
        <f>+'[1]Informe_dane'!Y29</f>
        <v>0</v>
      </c>
      <c r="Z29" s="15">
        <f>+'[1]Informe_dane'!Z29</f>
        <v>0</v>
      </c>
      <c r="AA29" s="15">
        <f>+'[1]Informe_dane'!AA29</f>
        <v>0</v>
      </c>
      <c r="AB29" s="15">
        <f>+'[1]Informe_dane'!AB29</f>
        <v>0</v>
      </c>
      <c r="AC29" s="15">
        <f>+'[1]Informe_dane'!AC29</f>
        <v>0</v>
      </c>
      <c r="AD29" s="15">
        <f>+'[1]Informe_dane'!AD29</f>
        <v>0</v>
      </c>
      <c r="AE29" s="15">
        <f>+'[1]Informe_dane'!AE29</f>
        <v>0</v>
      </c>
      <c r="AF29" s="15">
        <f>+'[1]Informe_dane'!AF29</f>
        <v>0</v>
      </c>
      <c r="AG29" s="15">
        <f t="shared" si="11"/>
        <v>16656.5</v>
      </c>
      <c r="AH29" s="15">
        <f>+'[1]Informe_dane'!AH29</f>
        <v>16656.5</v>
      </c>
      <c r="AI29" s="15">
        <f>+'[1]Informe_dane'!AI29</f>
        <v>0</v>
      </c>
      <c r="AJ29" s="15">
        <f>+'[1]Informe_dane'!AJ29</f>
        <v>0</v>
      </c>
      <c r="AK29" s="15">
        <f>+'[1]Informe_dane'!AK29</f>
        <v>0</v>
      </c>
      <c r="AL29" s="15">
        <f>+'[1]Informe_dane'!AL29</f>
        <v>0</v>
      </c>
      <c r="AM29" s="15">
        <f>+'[1]Informe_dane'!AM29</f>
        <v>0</v>
      </c>
      <c r="AN29" s="15">
        <f>+'[1]Informe_dane'!AN29</f>
        <v>0</v>
      </c>
      <c r="AO29" s="15">
        <f>+'[1]Informe_dane'!AO29</f>
        <v>0</v>
      </c>
      <c r="AP29" s="15">
        <f>+'[1]Informe_dane'!AP29</f>
        <v>0</v>
      </c>
      <c r="AQ29" s="15">
        <f>+'[1]Informe_dane'!AQ29</f>
        <v>0</v>
      </c>
      <c r="AR29" s="15">
        <f>+'[1]Informe_dane'!AR29</f>
        <v>0</v>
      </c>
      <c r="AS29" s="15">
        <f>+'[1]Informe_dane'!AS29</f>
        <v>0</v>
      </c>
      <c r="AT29" s="15">
        <f t="shared" si="12"/>
        <v>16656.5</v>
      </c>
      <c r="AU29" s="15">
        <f>+'[1]Informe_dane'!AU29</f>
        <v>16656.5</v>
      </c>
      <c r="AV29" s="15">
        <f>+'[1]Informe_dane'!AV29</f>
        <v>0</v>
      </c>
      <c r="AW29" s="15">
        <f>+'[1]Informe_dane'!AW29</f>
        <v>0</v>
      </c>
      <c r="AX29" s="15">
        <f>+'[1]Informe_dane'!AX29</f>
        <v>0</v>
      </c>
      <c r="AY29" s="15">
        <f>+'[1]Informe_dane'!AY29</f>
        <v>0</v>
      </c>
      <c r="AZ29" s="15">
        <f>+'[1]Informe_dane'!AZ29</f>
        <v>0</v>
      </c>
      <c r="BA29" s="15">
        <f>+'[1]Informe_dane'!BA29</f>
        <v>0</v>
      </c>
      <c r="BB29" s="15">
        <f>+'[1]Informe_dane'!BB29</f>
        <v>0</v>
      </c>
      <c r="BC29" s="15">
        <f>+'[1]Informe_dane'!BC29</f>
        <v>0</v>
      </c>
      <c r="BD29" s="15">
        <f>+'[1]Informe_dane'!BD29</f>
        <v>0</v>
      </c>
      <c r="BE29" s="15">
        <f>+'[1]Informe_dane'!BE29</f>
        <v>0</v>
      </c>
      <c r="BF29" s="15">
        <f>+'[1]Informe_dane'!BF29</f>
        <v>0</v>
      </c>
      <c r="BG29" s="15">
        <f t="shared" si="13"/>
        <v>16656.5</v>
      </c>
    </row>
    <row r="30" spans="1:59" s="11" customFormat="1" ht="11.25">
      <c r="A30" s="83" t="s">
        <v>154</v>
      </c>
      <c r="B30" s="88" t="s">
        <v>18</v>
      </c>
      <c r="C30" s="19" t="s">
        <v>77</v>
      </c>
      <c r="D30" s="17">
        <v>318939</v>
      </c>
      <c r="E30" s="15">
        <f>+'[1]Informe_dane'!E30</f>
        <v>0</v>
      </c>
      <c r="F30" s="15">
        <f>+'[1]Informe_dane'!F30</f>
        <v>0</v>
      </c>
      <c r="G30" s="15">
        <f>+'[1]Informe_dane'!G30</f>
        <v>318939</v>
      </c>
      <c r="H30" s="15">
        <f>+'[1]Informe_dane'!H30</f>
        <v>318939</v>
      </c>
      <c r="I30" s="15">
        <f>+'[1]Informe_dane'!I30</f>
        <v>0</v>
      </c>
      <c r="J30" s="15">
        <f>+'[1]Informe_dane'!J30</f>
        <v>0</v>
      </c>
      <c r="K30" s="15">
        <f>+'[1]Informe_dane'!K30</f>
        <v>0</v>
      </c>
      <c r="L30" s="15">
        <f>+'[1]Informe_dane'!L30</f>
        <v>0</v>
      </c>
      <c r="M30" s="15">
        <f>+'[1]Informe_dane'!M30</f>
        <v>0</v>
      </c>
      <c r="N30" s="15">
        <f>+'[1]Informe_dane'!N30</f>
        <v>0</v>
      </c>
      <c r="O30" s="15">
        <f>+'[1]Informe_dane'!O30</f>
        <v>0</v>
      </c>
      <c r="P30" s="15">
        <f>+'[1]Informe_dane'!P30</f>
        <v>0</v>
      </c>
      <c r="Q30" s="15">
        <f>+'[1]Informe_dane'!Q30</f>
        <v>0</v>
      </c>
      <c r="R30" s="15">
        <f>+'[1]Informe_dane'!R30</f>
        <v>0</v>
      </c>
      <c r="S30" s="15">
        <f>+'[1]Informe_dane'!S30</f>
        <v>0</v>
      </c>
      <c r="T30" s="15">
        <f t="shared" si="10"/>
        <v>318939</v>
      </c>
      <c r="U30" s="15">
        <f>+'[1]Informe_dane'!U30</f>
        <v>16656.5</v>
      </c>
      <c r="V30" s="15">
        <f>+'[1]Informe_dane'!V30</f>
        <v>0</v>
      </c>
      <c r="W30" s="15">
        <f>+'[1]Informe_dane'!W30</f>
        <v>0</v>
      </c>
      <c r="X30" s="15">
        <f>+'[1]Informe_dane'!X30</f>
        <v>0</v>
      </c>
      <c r="Y30" s="15">
        <f>+'[1]Informe_dane'!Y30</f>
        <v>0</v>
      </c>
      <c r="Z30" s="15">
        <f>+'[1]Informe_dane'!Z30</f>
        <v>0</v>
      </c>
      <c r="AA30" s="15">
        <f>+'[1]Informe_dane'!AA30</f>
        <v>0</v>
      </c>
      <c r="AB30" s="15">
        <f>+'[1]Informe_dane'!AB30</f>
        <v>0</v>
      </c>
      <c r="AC30" s="15">
        <f>+'[1]Informe_dane'!AC30</f>
        <v>0</v>
      </c>
      <c r="AD30" s="15">
        <f>+'[1]Informe_dane'!AD30</f>
        <v>0</v>
      </c>
      <c r="AE30" s="15">
        <f>+'[1]Informe_dane'!AE30</f>
        <v>0</v>
      </c>
      <c r="AF30" s="15">
        <f>+'[1]Informe_dane'!AF30</f>
        <v>0</v>
      </c>
      <c r="AG30" s="15">
        <f t="shared" si="11"/>
        <v>16656.5</v>
      </c>
      <c r="AH30" s="15">
        <f>+'[1]Informe_dane'!AH30</f>
        <v>16656.5</v>
      </c>
      <c r="AI30" s="15">
        <f>+'[1]Informe_dane'!AI30</f>
        <v>0</v>
      </c>
      <c r="AJ30" s="15">
        <f>+'[1]Informe_dane'!AJ30</f>
        <v>0</v>
      </c>
      <c r="AK30" s="15">
        <f>+'[1]Informe_dane'!AK30</f>
        <v>0</v>
      </c>
      <c r="AL30" s="15">
        <f>+'[1]Informe_dane'!AL30</f>
        <v>0</v>
      </c>
      <c r="AM30" s="15">
        <f>+'[1]Informe_dane'!AM30</f>
        <v>0</v>
      </c>
      <c r="AN30" s="15">
        <f>+'[1]Informe_dane'!AN30</f>
        <v>0</v>
      </c>
      <c r="AO30" s="15">
        <f>+'[1]Informe_dane'!AO30</f>
        <v>0</v>
      </c>
      <c r="AP30" s="15">
        <f>+'[1]Informe_dane'!AP30</f>
        <v>0</v>
      </c>
      <c r="AQ30" s="15">
        <f>+'[1]Informe_dane'!AQ30</f>
        <v>0</v>
      </c>
      <c r="AR30" s="15">
        <f>+'[1]Informe_dane'!AR30</f>
        <v>0</v>
      </c>
      <c r="AS30" s="15">
        <f>+'[1]Informe_dane'!AS30</f>
        <v>0</v>
      </c>
      <c r="AT30" s="15">
        <f t="shared" si="12"/>
        <v>16656.5</v>
      </c>
      <c r="AU30" s="15">
        <f>+'[1]Informe_dane'!AU30</f>
        <v>16656.5</v>
      </c>
      <c r="AV30" s="15">
        <f>+'[1]Informe_dane'!AV30</f>
        <v>0</v>
      </c>
      <c r="AW30" s="15">
        <f>+'[1]Informe_dane'!AW30</f>
        <v>0</v>
      </c>
      <c r="AX30" s="15">
        <f>+'[1]Informe_dane'!AX30</f>
        <v>0</v>
      </c>
      <c r="AY30" s="15">
        <f>+'[1]Informe_dane'!AY30</f>
        <v>0</v>
      </c>
      <c r="AZ30" s="15">
        <f>+'[1]Informe_dane'!AZ30</f>
        <v>0</v>
      </c>
      <c r="BA30" s="15">
        <f>+'[1]Informe_dane'!BA30</f>
        <v>0</v>
      </c>
      <c r="BB30" s="15">
        <f>+'[1]Informe_dane'!BB30</f>
        <v>0</v>
      </c>
      <c r="BC30" s="15">
        <f>+'[1]Informe_dane'!BC30</f>
        <v>0</v>
      </c>
      <c r="BD30" s="15">
        <f>+'[1]Informe_dane'!BD30</f>
        <v>0</v>
      </c>
      <c r="BE30" s="15">
        <f>+'[1]Informe_dane'!BE30</f>
        <v>0</v>
      </c>
      <c r="BF30" s="15">
        <f>+'[1]Informe_dane'!BF30</f>
        <v>0</v>
      </c>
      <c r="BG30" s="15">
        <f t="shared" si="13"/>
        <v>16656.5</v>
      </c>
    </row>
    <row r="31" spans="1:59" ht="11.25">
      <c r="A31" s="83" t="s">
        <v>155</v>
      </c>
      <c r="B31" s="88" t="s">
        <v>18</v>
      </c>
      <c r="C31" s="19" t="s">
        <v>156</v>
      </c>
      <c r="D31" s="17">
        <v>587022</v>
      </c>
      <c r="E31" s="15">
        <f>+'[1]Informe_dane'!E31</f>
        <v>0</v>
      </c>
      <c r="F31" s="15">
        <f>+'[1]Informe_dane'!F31</f>
        <v>0</v>
      </c>
      <c r="G31" s="15">
        <f>+'[1]Informe_dane'!G31</f>
        <v>587022</v>
      </c>
      <c r="H31" s="15">
        <f>+'[1]Informe_dane'!H31</f>
        <v>587022</v>
      </c>
      <c r="I31" s="15">
        <f>+'[1]Informe_dane'!I31</f>
        <v>0</v>
      </c>
      <c r="J31" s="15">
        <f>+'[1]Informe_dane'!J31</f>
        <v>0</v>
      </c>
      <c r="K31" s="15">
        <f>+'[1]Informe_dane'!K31</f>
        <v>0</v>
      </c>
      <c r="L31" s="15">
        <f>+'[1]Informe_dane'!L31</f>
        <v>0</v>
      </c>
      <c r="M31" s="15">
        <f>+'[1]Informe_dane'!M31</f>
        <v>0</v>
      </c>
      <c r="N31" s="15">
        <f>+'[1]Informe_dane'!N31</f>
        <v>0</v>
      </c>
      <c r="O31" s="15">
        <f>+'[1]Informe_dane'!O31</f>
        <v>0</v>
      </c>
      <c r="P31" s="15">
        <f>+'[1]Informe_dane'!P31</f>
        <v>0</v>
      </c>
      <c r="Q31" s="15">
        <f>+'[1]Informe_dane'!Q31</f>
        <v>0</v>
      </c>
      <c r="R31" s="15">
        <f>+'[1]Informe_dane'!R31</f>
        <v>0</v>
      </c>
      <c r="S31" s="15">
        <f>+'[1]Informe_dane'!S31</f>
        <v>0</v>
      </c>
      <c r="T31" s="15">
        <f t="shared" si="10"/>
        <v>587022</v>
      </c>
      <c r="U31" s="15">
        <f>+'[1]Informe_dane'!U31</f>
        <v>33248</v>
      </c>
      <c r="V31" s="15">
        <f>+'[1]Informe_dane'!V31</f>
        <v>0</v>
      </c>
      <c r="W31" s="15">
        <f>+'[1]Informe_dane'!W31</f>
        <v>0</v>
      </c>
      <c r="X31" s="15">
        <f>+'[1]Informe_dane'!X31</f>
        <v>0</v>
      </c>
      <c r="Y31" s="15">
        <f>+'[1]Informe_dane'!Y31</f>
        <v>0</v>
      </c>
      <c r="Z31" s="15">
        <f>+'[1]Informe_dane'!Z31</f>
        <v>0</v>
      </c>
      <c r="AA31" s="15">
        <f>+'[1]Informe_dane'!AA31</f>
        <v>0</v>
      </c>
      <c r="AB31" s="15">
        <f>+'[1]Informe_dane'!AB31</f>
        <v>0</v>
      </c>
      <c r="AC31" s="15">
        <f>+'[1]Informe_dane'!AC31</f>
        <v>0</v>
      </c>
      <c r="AD31" s="15">
        <f>+'[1]Informe_dane'!AD31</f>
        <v>0</v>
      </c>
      <c r="AE31" s="15">
        <f>+'[1]Informe_dane'!AE31</f>
        <v>0</v>
      </c>
      <c r="AF31" s="15">
        <f>+'[1]Informe_dane'!AF31</f>
        <v>0</v>
      </c>
      <c r="AG31" s="15">
        <f t="shared" si="11"/>
        <v>33248</v>
      </c>
      <c r="AH31" s="15">
        <f>+'[1]Informe_dane'!AH31</f>
        <v>33248</v>
      </c>
      <c r="AI31" s="15">
        <f>+'[1]Informe_dane'!AI31</f>
        <v>0</v>
      </c>
      <c r="AJ31" s="15">
        <f>+'[1]Informe_dane'!AJ31</f>
        <v>0</v>
      </c>
      <c r="AK31" s="15">
        <f>+'[1]Informe_dane'!AK31</f>
        <v>0</v>
      </c>
      <c r="AL31" s="15">
        <f>+'[1]Informe_dane'!AL31</f>
        <v>0</v>
      </c>
      <c r="AM31" s="15">
        <f>+'[1]Informe_dane'!AM31</f>
        <v>0</v>
      </c>
      <c r="AN31" s="15">
        <f>+'[1]Informe_dane'!AN31</f>
        <v>0</v>
      </c>
      <c r="AO31" s="15">
        <f>+'[1]Informe_dane'!AO31</f>
        <v>0</v>
      </c>
      <c r="AP31" s="15">
        <f>+'[1]Informe_dane'!AP31</f>
        <v>0</v>
      </c>
      <c r="AQ31" s="15">
        <f>+'[1]Informe_dane'!AQ31</f>
        <v>0</v>
      </c>
      <c r="AR31" s="15">
        <f>+'[1]Informe_dane'!AR31</f>
        <v>0</v>
      </c>
      <c r="AS31" s="15">
        <f>+'[1]Informe_dane'!AS31</f>
        <v>0</v>
      </c>
      <c r="AT31" s="15">
        <f t="shared" si="12"/>
        <v>33248</v>
      </c>
      <c r="AU31" s="15">
        <f>+'[1]Informe_dane'!AU31</f>
        <v>33248</v>
      </c>
      <c r="AV31" s="15">
        <f>+'[1]Informe_dane'!AV31</f>
        <v>0</v>
      </c>
      <c r="AW31" s="15">
        <f>+'[1]Informe_dane'!AW31</f>
        <v>0</v>
      </c>
      <c r="AX31" s="15">
        <f>+'[1]Informe_dane'!AX31</f>
        <v>0</v>
      </c>
      <c r="AY31" s="15">
        <f>+'[1]Informe_dane'!AY31</f>
        <v>0</v>
      </c>
      <c r="AZ31" s="15">
        <f>+'[1]Informe_dane'!AZ31</f>
        <v>0</v>
      </c>
      <c r="BA31" s="15">
        <f>+'[1]Informe_dane'!BA31</f>
        <v>0</v>
      </c>
      <c r="BB31" s="15">
        <f>+'[1]Informe_dane'!BB31</f>
        <v>0</v>
      </c>
      <c r="BC31" s="15">
        <f>+'[1]Informe_dane'!BC31</f>
        <v>0</v>
      </c>
      <c r="BD31" s="15">
        <f>+'[1]Informe_dane'!BD31</f>
        <v>0</v>
      </c>
      <c r="BE31" s="15">
        <f>+'[1]Informe_dane'!BE31</f>
        <v>0</v>
      </c>
      <c r="BF31" s="15">
        <f>+'[1]Informe_dane'!BF31</f>
        <v>0</v>
      </c>
      <c r="BG31" s="15">
        <f t="shared" si="13"/>
        <v>33248</v>
      </c>
    </row>
    <row r="32" spans="1:59" ht="24">
      <c r="A32" s="74" t="s">
        <v>157</v>
      </c>
      <c r="B32" s="87"/>
      <c r="C32" s="74" t="s">
        <v>158</v>
      </c>
      <c r="D32" s="74">
        <f>SUM(D33,D37:D40)</f>
        <v>3633000</v>
      </c>
      <c r="E32" s="74">
        <f aca="true" t="shared" si="14" ref="E32:BG32">SUM(E33,E37:E40)</f>
        <v>0</v>
      </c>
      <c r="F32" s="74">
        <f t="shared" si="14"/>
        <v>0</v>
      </c>
      <c r="G32" s="74">
        <f t="shared" si="14"/>
        <v>3633000</v>
      </c>
      <c r="H32" s="74">
        <f t="shared" si="14"/>
        <v>3633000</v>
      </c>
      <c r="I32" s="74">
        <f t="shared" si="14"/>
        <v>0</v>
      </c>
      <c r="J32" s="74">
        <f t="shared" si="14"/>
        <v>0</v>
      </c>
      <c r="K32" s="74">
        <f t="shared" si="14"/>
        <v>0</v>
      </c>
      <c r="L32" s="74">
        <f t="shared" si="14"/>
        <v>0</v>
      </c>
      <c r="M32" s="74">
        <f t="shared" si="14"/>
        <v>0</v>
      </c>
      <c r="N32" s="74">
        <f t="shared" si="14"/>
        <v>0</v>
      </c>
      <c r="O32" s="74">
        <f t="shared" si="14"/>
        <v>0</v>
      </c>
      <c r="P32" s="74">
        <f t="shared" si="14"/>
        <v>0</v>
      </c>
      <c r="Q32" s="74">
        <f t="shared" si="14"/>
        <v>0</v>
      </c>
      <c r="R32" s="74">
        <f t="shared" si="14"/>
        <v>0</v>
      </c>
      <c r="S32" s="74">
        <f t="shared" si="14"/>
        <v>0</v>
      </c>
      <c r="T32" s="74">
        <f t="shared" si="14"/>
        <v>3633000</v>
      </c>
      <c r="U32" s="74">
        <f t="shared" si="14"/>
        <v>212312.42700000003</v>
      </c>
      <c r="V32" s="74">
        <f t="shared" si="14"/>
        <v>0</v>
      </c>
      <c r="W32" s="74">
        <f t="shared" si="14"/>
        <v>0</v>
      </c>
      <c r="X32" s="74">
        <f t="shared" si="14"/>
        <v>0</v>
      </c>
      <c r="Y32" s="74">
        <f t="shared" si="14"/>
        <v>0</v>
      </c>
      <c r="Z32" s="74">
        <f t="shared" si="14"/>
        <v>0</v>
      </c>
      <c r="AA32" s="74">
        <f t="shared" si="14"/>
        <v>0</v>
      </c>
      <c r="AB32" s="74">
        <f t="shared" si="14"/>
        <v>0</v>
      </c>
      <c r="AC32" s="74">
        <f t="shared" si="14"/>
        <v>0</v>
      </c>
      <c r="AD32" s="74">
        <f t="shared" si="14"/>
        <v>0</v>
      </c>
      <c r="AE32" s="74">
        <f t="shared" si="14"/>
        <v>0</v>
      </c>
      <c r="AF32" s="74">
        <f t="shared" si="14"/>
        <v>0</v>
      </c>
      <c r="AG32" s="74">
        <f t="shared" si="14"/>
        <v>212312.42700000003</v>
      </c>
      <c r="AH32" s="74">
        <f t="shared" si="14"/>
        <v>212312.42700000003</v>
      </c>
      <c r="AI32" s="74">
        <f t="shared" si="14"/>
        <v>0</v>
      </c>
      <c r="AJ32" s="74">
        <f t="shared" si="14"/>
        <v>0</v>
      </c>
      <c r="AK32" s="74">
        <f t="shared" si="14"/>
        <v>0</v>
      </c>
      <c r="AL32" s="74">
        <f t="shared" si="14"/>
        <v>0</v>
      </c>
      <c r="AM32" s="74">
        <f t="shared" si="14"/>
        <v>0</v>
      </c>
      <c r="AN32" s="74">
        <f t="shared" si="14"/>
        <v>0</v>
      </c>
      <c r="AO32" s="74">
        <f t="shared" si="14"/>
        <v>0</v>
      </c>
      <c r="AP32" s="74">
        <f t="shared" si="14"/>
        <v>0</v>
      </c>
      <c r="AQ32" s="74">
        <f t="shared" si="14"/>
        <v>0</v>
      </c>
      <c r="AR32" s="74">
        <f t="shared" si="14"/>
        <v>0</v>
      </c>
      <c r="AS32" s="74">
        <f t="shared" si="14"/>
        <v>0</v>
      </c>
      <c r="AT32" s="74">
        <f t="shared" si="14"/>
        <v>212312.42700000003</v>
      </c>
      <c r="AU32" s="74">
        <f t="shared" si="14"/>
        <v>212312.42700000003</v>
      </c>
      <c r="AV32" s="74">
        <f t="shared" si="14"/>
        <v>0</v>
      </c>
      <c r="AW32" s="74">
        <f t="shared" si="14"/>
        <v>0</v>
      </c>
      <c r="AX32" s="74">
        <f t="shared" si="14"/>
        <v>0</v>
      </c>
      <c r="AY32" s="74">
        <f t="shared" si="14"/>
        <v>0</v>
      </c>
      <c r="AZ32" s="74">
        <f t="shared" si="14"/>
        <v>0</v>
      </c>
      <c r="BA32" s="74">
        <f t="shared" si="14"/>
        <v>0</v>
      </c>
      <c r="BB32" s="74">
        <f t="shared" si="14"/>
        <v>0</v>
      </c>
      <c r="BC32" s="74">
        <f t="shared" si="14"/>
        <v>0</v>
      </c>
      <c r="BD32" s="74">
        <f t="shared" si="14"/>
        <v>0</v>
      </c>
      <c r="BE32" s="74">
        <f t="shared" si="14"/>
        <v>0</v>
      </c>
      <c r="BF32" s="74">
        <f t="shared" si="14"/>
        <v>0</v>
      </c>
      <c r="BG32" s="74">
        <f t="shared" si="14"/>
        <v>212312.42700000003</v>
      </c>
    </row>
    <row r="33" spans="1:59" s="11" customFormat="1" ht="11.25">
      <c r="A33" s="75" t="s">
        <v>159</v>
      </c>
      <c r="B33" s="76"/>
      <c r="C33" s="77" t="s">
        <v>160</v>
      </c>
      <c r="D33" s="78">
        <f>SUM(D34:D36)</f>
        <v>1691340</v>
      </c>
      <c r="E33" s="78">
        <f aca="true" t="shared" si="15" ref="E33:BG33">SUM(E34:E36)</f>
        <v>0</v>
      </c>
      <c r="F33" s="78">
        <f t="shared" si="15"/>
        <v>0</v>
      </c>
      <c r="G33" s="78">
        <f t="shared" si="15"/>
        <v>1691340</v>
      </c>
      <c r="H33" s="78">
        <f t="shared" si="15"/>
        <v>1691340</v>
      </c>
      <c r="I33" s="78">
        <f t="shared" si="15"/>
        <v>0</v>
      </c>
      <c r="J33" s="78">
        <f t="shared" si="15"/>
        <v>0</v>
      </c>
      <c r="K33" s="78">
        <f t="shared" si="15"/>
        <v>0</v>
      </c>
      <c r="L33" s="78">
        <f t="shared" si="15"/>
        <v>0</v>
      </c>
      <c r="M33" s="78">
        <f t="shared" si="15"/>
        <v>0</v>
      </c>
      <c r="N33" s="78">
        <f t="shared" si="15"/>
        <v>0</v>
      </c>
      <c r="O33" s="78">
        <f t="shared" si="15"/>
        <v>0</v>
      </c>
      <c r="P33" s="78">
        <f t="shared" si="15"/>
        <v>0</v>
      </c>
      <c r="Q33" s="78">
        <f t="shared" si="15"/>
        <v>0</v>
      </c>
      <c r="R33" s="78">
        <f t="shared" si="15"/>
        <v>0</v>
      </c>
      <c r="S33" s="78">
        <f t="shared" si="15"/>
        <v>0</v>
      </c>
      <c r="T33" s="78">
        <f t="shared" si="15"/>
        <v>1691340</v>
      </c>
      <c r="U33" s="78">
        <f t="shared" si="15"/>
        <v>102019.405</v>
      </c>
      <c r="V33" s="78">
        <f t="shared" si="15"/>
        <v>0</v>
      </c>
      <c r="W33" s="78">
        <f t="shared" si="15"/>
        <v>0</v>
      </c>
      <c r="X33" s="78">
        <f t="shared" si="15"/>
        <v>0</v>
      </c>
      <c r="Y33" s="78">
        <f t="shared" si="15"/>
        <v>0</v>
      </c>
      <c r="Z33" s="78">
        <f t="shared" si="15"/>
        <v>0</v>
      </c>
      <c r="AA33" s="78">
        <f t="shared" si="15"/>
        <v>0</v>
      </c>
      <c r="AB33" s="78">
        <f t="shared" si="15"/>
        <v>0</v>
      </c>
      <c r="AC33" s="78">
        <f t="shared" si="15"/>
        <v>0</v>
      </c>
      <c r="AD33" s="78">
        <f t="shared" si="15"/>
        <v>0</v>
      </c>
      <c r="AE33" s="78">
        <f t="shared" si="15"/>
        <v>0</v>
      </c>
      <c r="AF33" s="78">
        <f t="shared" si="15"/>
        <v>0</v>
      </c>
      <c r="AG33" s="78">
        <f t="shared" si="15"/>
        <v>102019.405</v>
      </c>
      <c r="AH33" s="78">
        <f t="shared" si="15"/>
        <v>102019.405</v>
      </c>
      <c r="AI33" s="78">
        <f t="shared" si="15"/>
        <v>0</v>
      </c>
      <c r="AJ33" s="78">
        <f t="shared" si="15"/>
        <v>0</v>
      </c>
      <c r="AK33" s="78">
        <f t="shared" si="15"/>
        <v>0</v>
      </c>
      <c r="AL33" s="78">
        <f t="shared" si="15"/>
        <v>0</v>
      </c>
      <c r="AM33" s="78">
        <f t="shared" si="15"/>
        <v>0</v>
      </c>
      <c r="AN33" s="78">
        <f t="shared" si="15"/>
        <v>0</v>
      </c>
      <c r="AO33" s="78">
        <f t="shared" si="15"/>
        <v>0</v>
      </c>
      <c r="AP33" s="78">
        <f t="shared" si="15"/>
        <v>0</v>
      </c>
      <c r="AQ33" s="78">
        <f t="shared" si="15"/>
        <v>0</v>
      </c>
      <c r="AR33" s="78">
        <f t="shared" si="15"/>
        <v>0</v>
      </c>
      <c r="AS33" s="78">
        <f t="shared" si="15"/>
        <v>0</v>
      </c>
      <c r="AT33" s="78">
        <f t="shared" si="15"/>
        <v>102019.405</v>
      </c>
      <c r="AU33" s="78">
        <f t="shared" si="15"/>
        <v>102019.405</v>
      </c>
      <c r="AV33" s="78">
        <f t="shared" si="15"/>
        <v>0</v>
      </c>
      <c r="AW33" s="78">
        <f t="shared" si="15"/>
        <v>0</v>
      </c>
      <c r="AX33" s="78">
        <f t="shared" si="15"/>
        <v>0</v>
      </c>
      <c r="AY33" s="78">
        <f t="shared" si="15"/>
        <v>0</v>
      </c>
      <c r="AZ33" s="78">
        <f t="shared" si="15"/>
        <v>0</v>
      </c>
      <c r="BA33" s="78">
        <f t="shared" si="15"/>
        <v>0</v>
      </c>
      <c r="BB33" s="78">
        <f t="shared" si="15"/>
        <v>0</v>
      </c>
      <c r="BC33" s="78">
        <f t="shared" si="15"/>
        <v>0</v>
      </c>
      <c r="BD33" s="78">
        <f t="shared" si="15"/>
        <v>0</v>
      </c>
      <c r="BE33" s="78">
        <f t="shared" si="15"/>
        <v>0</v>
      </c>
      <c r="BF33" s="78">
        <f t="shared" si="15"/>
        <v>0</v>
      </c>
      <c r="BG33" s="78">
        <f t="shared" si="15"/>
        <v>102019.405</v>
      </c>
    </row>
    <row r="34" spans="1:59" ht="11.25">
      <c r="A34" s="83" t="s">
        <v>161</v>
      </c>
      <c r="B34" s="88" t="s">
        <v>18</v>
      </c>
      <c r="C34" s="84" t="s">
        <v>162</v>
      </c>
      <c r="D34" s="17">
        <v>1325990</v>
      </c>
      <c r="E34" s="15">
        <f>+'[1]Informe_dane'!E34</f>
        <v>0</v>
      </c>
      <c r="F34" s="15">
        <f>+'[1]Informe_dane'!F34</f>
        <v>0</v>
      </c>
      <c r="G34" s="15">
        <f>+'[1]Informe_dane'!G34</f>
        <v>1325990</v>
      </c>
      <c r="H34" s="15">
        <f>+'[1]Informe_dane'!H34</f>
        <v>1325990</v>
      </c>
      <c r="I34" s="15">
        <f>+'[1]Informe_dane'!I34</f>
        <v>0</v>
      </c>
      <c r="J34" s="15">
        <f>+'[1]Informe_dane'!J34</f>
        <v>0</v>
      </c>
      <c r="K34" s="15">
        <f>+'[1]Informe_dane'!K34</f>
        <v>0</v>
      </c>
      <c r="L34" s="15">
        <f>+'[1]Informe_dane'!L34</f>
        <v>0</v>
      </c>
      <c r="M34" s="15">
        <f>+'[1]Informe_dane'!M34</f>
        <v>0</v>
      </c>
      <c r="N34" s="15">
        <f>+'[1]Informe_dane'!N34</f>
        <v>0</v>
      </c>
      <c r="O34" s="15">
        <f>+'[1]Informe_dane'!O34</f>
        <v>0</v>
      </c>
      <c r="P34" s="15">
        <f>+'[1]Informe_dane'!P34</f>
        <v>0</v>
      </c>
      <c r="Q34" s="15">
        <f>+'[1]Informe_dane'!Q34</f>
        <v>0</v>
      </c>
      <c r="R34" s="15">
        <f>+'[1]Informe_dane'!R34</f>
        <v>0</v>
      </c>
      <c r="S34" s="15">
        <f>+'[1]Informe_dane'!S34</f>
        <v>0</v>
      </c>
      <c r="T34" s="15">
        <f aca="true" t="shared" si="16" ref="T34:T40">SUM(H34:S34)</f>
        <v>1325990</v>
      </c>
      <c r="U34" s="15">
        <f>+'[1]Informe_dane'!U34</f>
        <v>68385.353</v>
      </c>
      <c r="V34" s="15">
        <f>+'[1]Informe_dane'!V34</f>
        <v>0</v>
      </c>
      <c r="W34" s="15">
        <f>+'[1]Informe_dane'!W34</f>
        <v>0</v>
      </c>
      <c r="X34" s="15">
        <f>+'[1]Informe_dane'!X34</f>
        <v>0</v>
      </c>
      <c r="Y34" s="15">
        <f>+'[1]Informe_dane'!Y34</f>
        <v>0</v>
      </c>
      <c r="Z34" s="15">
        <f>+'[1]Informe_dane'!Z34</f>
        <v>0</v>
      </c>
      <c r="AA34" s="15">
        <f>+'[1]Informe_dane'!AA34</f>
        <v>0</v>
      </c>
      <c r="AB34" s="15">
        <f>+'[1]Informe_dane'!AB34</f>
        <v>0</v>
      </c>
      <c r="AC34" s="15">
        <f>+'[1]Informe_dane'!AC34</f>
        <v>0</v>
      </c>
      <c r="AD34" s="15">
        <f>+'[1]Informe_dane'!AD34</f>
        <v>0</v>
      </c>
      <c r="AE34" s="15">
        <f>+'[1]Informe_dane'!AE34</f>
        <v>0</v>
      </c>
      <c r="AF34" s="15">
        <f>+'[1]Informe_dane'!AF34</f>
        <v>0</v>
      </c>
      <c r="AG34" s="15">
        <f aca="true" t="shared" si="17" ref="AG34:AG40">SUM(U34:AF34)</f>
        <v>68385.353</v>
      </c>
      <c r="AH34" s="15">
        <f>+'[1]Informe_dane'!AH34</f>
        <v>68385.353</v>
      </c>
      <c r="AI34" s="15">
        <f>+'[1]Informe_dane'!AI34</f>
        <v>0</v>
      </c>
      <c r="AJ34" s="15">
        <f>+'[1]Informe_dane'!AJ34</f>
        <v>0</v>
      </c>
      <c r="AK34" s="15">
        <f>+'[1]Informe_dane'!AK34</f>
        <v>0</v>
      </c>
      <c r="AL34" s="15">
        <f>+'[1]Informe_dane'!AL34</f>
        <v>0</v>
      </c>
      <c r="AM34" s="15">
        <f>+'[1]Informe_dane'!AM34</f>
        <v>0</v>
      </c>
      <c r="AN34" s="15">
        <f>+'[1]Informe_dane'!AN34</f>
        <v>0</v>
      </c>
      <c r="AO34" s="15">
        <f>+'[1]Informe_dane'!AO34</f>
        <v>0</v>
      </c>
      <c r="AP34" s="15">
        <f>+'[1]Informe_dane'!AP34</f>
        <v>0</v>
      </c>
      <c r="AQ34" s="15">
        <f>+'[1]Informe_dane'!AQ34</f>
        <v>0</v>
      </c>
      <c r="AR34" s="15">
        <f>+'[1]Informe_dane'!AR34</f>
        <v>0</v>
      </c>
      <c r="AS34" s="15">
        <f>+'[1]Informe_dane'!AS34</f>
        <v>0</v>
      </c>
      <c r="AT34" s="15">
        <f aca="true" t="shared" si="18" ref="AT34:AT40">SUM(AH34:AS34)</f>
        <v>68385.353</v>
      </c>
      <c r="AU34" s="15">
        <f>+'[1]Informe_dane'!AU34</f>
        <v>68385.353</v>
      </c>
      <c r="AV34" s="15">
        <f>+'[1]Informe_dane'!AV34</f>
        <v>0</v>
      </c>
      <c r="AW34" s="15">
        <f>+'[1]Informe_dane'!AW34</f>
        <v>0</v>
      </c>
      <c r="AX34" s="15">
        <f>+'[1]Informe_dane'!AX34</f>
        <v>0</v>
      </c>
      <c r="AY34" s="15">
        <f>+'[1]Informe_dane'!AY34</f>
        <v>0</v>
      </c>
      <c r="AZ34" s="15">
        <f>+'[1]Informe_dane'!AZ34</f>
        <v>0</v>
      </c>
      <c r="BA34" s="15">
        <f>+'[1]Informe_dane'!BA34</f>
        <v>0</v>
      </c>
      <c r="BB34" s="15">
        <f>+'[1]Informe_dane'!BB34</f>
        <v>0</v>
      </c>
      <c r="BC34" s="15">
        <f>+'[1]Informe_dane'!BC34</f>
        <v>0</v>
      </c>
      <c r="BD34" s="15">
        <f>+'[1]Informe_dane'!BD34</f>
        <v>0</v>
      </c>
      <c r="BE34" s="15">
        <f>+'[1]Informe_dane'!BE34</f>
        <v>0</v>
      </c>
      <c r="BF34" s="15">
        <f>+'[1]Informe_dane'!BF34</f>
        <v>0</v>
      </c>
      <c r="BG34" s="15">
        <f aca="true" t="shared" si="19" ref="BG34:BG40">SUM(AU34:BF34)</f>
        <v>68385.353</v>
      </c>
    </row>
    <row r="35" spans="1:59" ht="11.25">
      <c r="A35" s="83" t="s">
        <v>163</v>
      </c>
      <c r="B35" s="88" t="s">
        <v>18</v>
      </c>
      <c r="C35" s="84" t="s">
        <v>164</v>
      </c>
      <c r="D35" s="17">
        <v>100000</v>
      </c>
      <c r="E35" s="15">
        <f>+'[1]Informe_dane'!E35</f>
        <v>0</v>
      </c>
      <c r="F35" s="15">
        <f>+'[1]Informe_dane'!F35</f>
        <v>0</v>
      </c>
      <c r="G35" s="15">
        <f>+'[1]Informe_dane'!G35</f>
        <v>100000</v>
      </c>
      <c r="H35" s="15">
        <f>+'[1]Informe_dane'!H35</f>
        <v>100000</v>
      </c>
      <c r="I35" s="15">
        <f>+'[1]Informe_dane'!I35</f>
        <v>0</v>
      </c>
      <c r="J35" s="15">
        <f>+'[1]Informe_dane'!J35</f>
        <v>0</v>
      </c>
      <c r="K35" s="15">
        <f>+'[1]Informe_dane'!K35</f>
        <v>0</v>
      </c>
      <c r="L35" s="15">
        <f>+'[1]Informe_dane'!L35</f>
        <v>0</v>
      </c>
      <c r="M35" s="15">
        <f>+'[1]Informe_dane'!M35</f>
        <v>0</v>
      </c>
      <c r="N35" s="15">
        <f>+'[1]Informe_dane'!N35</f>
        <v>0</v>
      </c>
      <c r="O35" s="15">
        <f>+'[1]Informe_dane'!O35</f>
        <v>0</v>
      </c>
      <c r="P35" s="15">
        <f>+'[1]Informe_dane'!P35</f>
        <v>0</v>
      </c>
      <c r="Q35" s="15">
        <f>+'[1]Informe_dane'!Q35</f>
        <v>0</v>
      </c>
      <c r="R35" s="15">
        <f>+'[1]Informe_dane'!R35</f>
        <v>0</v>
      </c>
      <c r="S35" s="15">
        <f>+'[1]Informe_dane'!S35</f>
        <v>0</v>
      </c>
      <c r="T35" s="15">
        <f t="shared" si="16"/>
        <v>100000</v>
      </c>
      <c r="U35" s="15">
        <f>+'[1]Informe_dane'!U35</f>
        <v>24965.961</v>
      </c>
      <c r="V35" s="15">
        <f>+'[1]Informe_dane'!V35</f>
        <v>0</v>
      </c>
      <c r="W35" s="15">
        <f>+'[1]Informe_dane'!W35</f>
        <v>0</v>
      </c>
      <c r="X35" s="15">
        <f>+'[1]Informe_dane'!X35</f>
        <v>0</v>
      </c>
      <c r="Y35" s="15">
        <f>+'[1]Informe_dane'!Y35</f>
        <v>0</v>
      </c>
      <c r="Z35" s="15">
        <f>+'[1]Informe_dane'!Z35</f>
        <v>0</v>
      </c>
      <c r="AA35" s="15">
        <f>+'[1]Informe_dane'!AA35</f>
        <v>0</v>
      </c>
      <c r="AB35" s="15">
        <f>+'[1]Informe_dane'!AB35</f>
        <v>0</v>
      </c>
      <c r="AC35" s="15">
        <f>+'[1]Informe_dane'!AC35</f>
        <v>0</v>
      </c>
      <c r="AD35" s="15">
        <f>+'[1]Informe_dane'!AD35</f>
        <v>0</v>
      </c>
      <c r="AE35" s="15">
        <f>+'[1]Informe_dane'!AE35</f>
        <v>0</v>
      </c>
      <c r="AF35" s="15">
        <f>+'[1]Informe_dane'!AF35</f>
        <v>0</v>
      </c>
      <c r="AG35" s="15">
        <f t="shared" si="17"/>
        <v>24965.961</v>
      </c>
      <c r="AH35" s="15">
        <f>+'[1]Informe_dane'!AH35</f>
        <v>24965.961</v>
      </c>
      <c r="AI35" s="15">
        <f>+'[1]Informe_dane'!AI35</f>
        <v>0</v>
      </c>
      <c r="AJ35" s="15">
        <f>+'[1]Informe_dane'!AJ35</f>
        <v>0</v>
      </c>
      <c r="AK35" s="15">
        <f>+'[1]Informe_dane'!AK35</f>
        <v>0</v>
      </c>
      <c r="AL35" s="15">
        <f>+'[1]Informe_dane'!AL35</f>
        <v>0</v>
      </c>
      <c r="AM35" s="15">
        <f>+'[1]Informe_dane'!AM35</f>
        <v>0</v>
      </c>
      <c r="AN35" s="15">
        <f>+'[1]Informe_dane'!AN35</f>
        <v>0</v>
      </c>
      <c r="AO35" s="15">
        <f>+'[1]Informe_dane'!AO35</f>
        <v>0</v>
      </c>
      <c r="AP35" s="15">
        <f>+'[1]Informe_dane'!AP35</f>
        <v>0</v>
      </c>
      <c r="AQ35" s="15">
        <f>+'[1]Informe_dane'!AQ35</f>
        <v>0</v>
      </c>
      <c r="AR35" s="15">
        <f>+'[1]Informe_dane'!AR35</f>
        <v>0</v>
      </c>
      <c r="AS35" s="15">
        <f>+'[1]Informe_dane'!AS35</f>
        <v>0</v>
      </c>
      <c r="AT35" s="15">
        <f t="shared" si="18"/>
        <v>24965.961</v>
      </c>
      <c r="AU35" s="15">
        <f>+'[1]Informe_dane'!AU35</f>
        <v>24965.961</v>
      </c>
      <c r="AV35" s="15">
        <f>+'[1]Informe_dane'!AV35</f>
        <v>0</v>
      </c>
      <c r="AW35" s="15">
        <f>+'[1]Informe_dane'!AW35</f>
        <v>0</v>
      </c>
      <c r="AX35" s="15">
        <f>+'[1]Informe_dane'!AX35</f>
        <v>0</v>
      </c>
      <c r="AY35" s="15">
        <f>+'[1]Informe_dane'!AY35</f>
        <v>0</v>
      </c>
      <c r="AZ35" s="15">
        <f>+'[1]Informe_dane'!AZ35</f>
        <v>0</v>
      </c>
      <c r="BA35" s="15">
        <f>+'[1]Informe_dane'!BA35</f>
        <v>0</v>
      </c>
      <c r="BB35" s="15">
        <f>+'[1]Informe_dane'!BB35</f>
        <v>0</v>
      </c>
      <c r="BC35" s="15">
        <f>+'[1]Informe_dane'!BC35</f>
        <v>0</v>
      </c>
      <c r="BD35" s="15">
        <f>+'[1]Informe_dane'!BD35</f>
        <v>0</v>
      </c>
      <c r="BE35" s="15">
        <f>+'[1]Informe_dane'!BE35</f>
        <v>0</v>
      </c>
      <c r="BF35" s="15">
        <f>+'[1]Informe_dane'!BF35</f>
        <v>0</v>
      </c>
      <c r="BG35" s="15">
        <f t="shared" si="19"/>
        <v>24965.961</v>
      </c>
    </row>
    <row r="36" spans="1:59" ht="11.25">
      <c r="A36" s="83" t="s">
        <v>165</v>
      </c>
      <c r="B36" s="88" t="s">
        <v>18</v>
      </c>
      <c r="C36" s="84" t="s">
        <v>166</v>
      </c>
      <c r="D36" s="17">
        <v>265350</v>
      </c>
      <c r="E36" s="15">
        <f>+'[1]Informe_dane'!E36</f>
        <v>0</v>
      </c>
      <c r="F36" s="15">
        <f>+'[1]Informe_dane'!F36</f>
        <v>0</v>
      </c>
      <c r="G36" s="15">
        <f>+'[1]Informe_dane'!G36</f>
        <v>265350</v>
      </c>
      <c r="H36" s="15">
        <f>+'[1]Informe_dane'!H36</f>
        <v>265350</v>
      </c>
      <c r="I36" s="15">
        <f>+'[1]Informe_dane'!I36</f>
        <v>0</v>
      </c>
      <c r="J36" s="15">
        <f>+'[1]Informe_dane'!J36</f>
        <v>0</v>
      </c>
      <c r="K36" s="15">
        <f>+'[1]Informe_dane'!K36</f>
        <v>0</v>
      </c>
      <c r="L36" s="15">
        <f>+'[1]Informe_dane'!L36</f>
        <v>0</v>
      </c>
      <c r="M36" s="15">
        <f>+'[1]Informe_dane'!M36</f>
        <v>0</v>
      </c>
      <c r="N36" s="15">
        <f>+'[1]Informe_dane'!N36</f>
        <v>0</v>
      </c>
      <c r="O36" s="15">
        <f>+'[1]Informe_dane'!O36</f>
        <v>0</v>
      </c>
      <c r="P36" s="15">
        <f>+'[1]Informe_dane'!P36</f>
        <v>0</v>
      </c>
      <c r="Q36" s="15">
        <f>+'[1]Informe_dane'!Q36</f>
        <v>0</v>
      </c>
      <c r="R36" s="15">
        <f>+'[1]Informe_dane'!R36</f>
        <v>0</v>
      </c>
      <c r="S36" s="15">
        <f>+'[1]Informe_dane'!S36</f>
        <v>0</v>
      </c>
      <c r="T36" s="15">
        <f t="shared" si="16"/>
        <v>265350</v>
      </c>
      <c r="U36" s="15">
        <f>+'[1]Informe_dane'!U36</f>
        <v>8668.091</v>
      </c>
      <c r="V36" s="15">
        <f>+'[1]Informe_dane'!V36</f>
        <v>0</v>
      </c>
      <c r="W36" s="15">
        <f>+'[1]Informe_dane'!W36</f>
        <v>0</v>
      </c>
      <c r="X36" s="15">
        <f>+'[1]Informe_dane'!X36</f>
        <v>0</v>
      </c>
      <c r="Y36" s="15">
        <f>+'[1]Informe_dane'!Y36</f>
        <v>0</v>
      </c>
      <c r="Z36" s="15">
        <f>+'[1]Informe_dane'!Z36</f>
        <v>0</v>
      </c>
      <c r="AA36" s="15">
        <f>+'[1]Informe_dane'!AA36</f>
        <v>0</v>
      </c>
      <c r="AB36" s="15">
        <f>+'[1]Informe_dane'!AB36</f>
        <v>0</v>
      </c>
      <c r="AC36" s="15">
        <f>+'[1]Informe_dane'!AC36</f>
        <v>0</v>
      </c>
      <c r="AD36" s="15">
        <f>+'[1]Informe_dane'!AD36</f>
        <v>0</v>
      </c>
      <c r="AE36" s="15">
        <f>+'[1]Informe_dane'!AE36</f>
        <v>0</v>
      </c>
      <c r="AF36" s="15">
        <f>+'[1]Informe_dane'!AF36</f>
        <v>0</v>
      </c>
      <c r="AG36" s="15">
        <f t="shared" si="17"/>
        <v>8668.091</v>
      </c>
      <c r="AH36" s="15">
        <f>+'[1]Informe_dane'!AH36</f>
        <v>8668.091</v>
      </c>
      <c r="AI36" s="15">
        <f>+'[1]Informe_dane'!AI36</f>
        <v>0</v>
      </c>
      <c r="AJ36" s="15">
        <f>+'[1]Informe_dane'!AJ36</f>
        <v>0</v>
      </c>
      <c r="AK36" s="15">
        <f>+'[1]Informe_dane'!AK36</f>
        <v>0</v>
      </c>
      <c r="AL36" s="15">
        <f>+'[1]Informe_dane'!AL36</f>
        <v>0</v>
      </c>
      <c r="AM36" s="15">
        <f>+'[1]Informe_dane'!AM36</f>
        <v>0</v>
      </c>
      <c r="AN36" s="15">
        <f>+'[1]Informe_dane'!AN36</f>
        <v>0</v>
      </c>
      <c r="AO36" s="15">
        <f>+'[1]Informe_dane'!AO36</f>
        <v>0</v>
      </c>
      <c r="AP36" s="15">
        <f>+'[1]Informe_dane'!AP36</f>
        <v>0</v>
      </c>
      <c r="AQ36" s="15">
        <f>+'[1]Informe_dane'!AQ36</f>
        <v>0</v>
      </c>
      <c r="AR36" s="15">
        <f>+'[1]Informe_dane'!AR36</f>
        <v>0</v>
      </c>
      <c r="AS36" s="15">
        <f>+'[1]Informe_dane'!AS36</f>
        <v>0</v>
      </c>
      <c r="AT36" s="15">
        <f t="shared" si="18"/>
        <v>8668.091</v>
      </c>
      <c r="AU36" s="15">
        <f>+'[1]Informe_dane'!AU36</f>
        <v>8668.091</v>
      </c>
      <c r="AV36" s="15">
        <f>+'[1]Informe_dane'!AV36</f>
        <v>0</v>
      </c>
      <c r="AW36" s="15">
        <f>+'[1]Informe_dane'!AW36</f>
        <v>0</v>
      </c>
      <c r="AX36" s="15">
        <f>+'[1]Informe_dane'!AX36</f>
        <v>0</v>
      </c>
      <c r="AY36" s="15">
        <f>+'[1]Informe_dane'!AY36</f>
        <v>0</v>
      </c>
      <c r="AZ36" s="15">
        <f>+'[1]Informe_dane'!AZ36</f>
        <v>0</v>
      </c>
      <c r="BA36" s="15">
        <f>+'[1]Informe_dane'!BA36</f>
        <v>0</v>
      </c>
      <c r="BB36" s="15">
        <f>+'[1]Informe_dane'!BB36</f>
        <v>0</v>
      </c>
      <c r="BC36" s="15">
        <f>+'[1]Informe_dane'!BC36</f>
        <v>0</v>
      </c>
      <c r="BD36" s="15">
        <f>+'[1]Informe_dane'!BD36</f>
        <v>0</v>
      </c>
      <c r="BE36" s="15">
        <f>+'[1]Informe_dane'!BE36</f>
        <v>0</v>
      </c>
      <c r="BF36" s="15">
        <f>+'[1]Informe_dane'!BF36</f>
        <v>0</v>
      </c>
      <c r="BG36" s="15">
        <f t="shared" si="19"/>
        <v>8668.091</v>
      </c>
    </row>
    <row r="37" spans="1:59" s="11" customFormat="1" ht="11.25">
      <c r="A37" s="79" t="s">
        <v>167</v>
      </c>
      <c r="B37" s="80" t="s">
        <v>18</v>
      </c>
      <c r="C37" s="117" t="s">
        <v>168</v>
      </c>
      <c r="D37" s="82">
        <v>997660</v>
      </c>
      <c r="E37" s="15">
        <f>+'[1]Informe_dane'!E37</f>
        <v>0</v>
      </c>
      <c r="F37" s="15">
        <f>+'[1]Informe_dane'!F37</f>
        <v>0</v>
      </c>
      <c r="G37" s="15">
        <f>+'[1]Informe_dane'!G37</f>
        <v>997660</v>
      </c>
      <c r="H37" s="15">
        <f>+'[1]Informe_dane'!H37</f>
        <v>997660</v>
      </c>
      <c r="I37" s="15">
        <f>+'[1]Informe_dane'!I37</f>
        <v>0</v>
      </c>
      <c r="J37" s="15">
        <f>+'[1]Informe_dane'!J37</f>
        <v>0</v>
      </c>
      <c r="K37" s="15">
        <f>+'[1]Informe_dane'!K37</f>
        <v>0</v>
      </c>
      <c r="L37" s="15">
        <f>+'[1]Informe_dane'!L37</f>
        <v>0</v>
      </c>
      <c r="M37" s="15">
        <f>+'[1]Informe_dane'!M37</f>
        <v>0</v>
      </c>
      <c r="N37" s="15">
        <f>+'[1]Informe_dane'!N37</f>
        <v>0</v>
      </c>
      <c r="O37" s="15">
        <f>+'[1]Informe_dane'!O37</f>
        <v>0</v>
      </c>
      <c r="P37" s="15">
        <f>+'[1]Informe_dane'!P37</f>
        <v>0</v>
      </c>
      <c r="Q37" s="15">
        <f>+'[1]Informe_dane'!Q37</f>
        <v>0</v>
      </c>
      <c r="R37" s="15">
        <f>+'[1]Informe_dane'!R37</f>
        <v>0</v>
      </c>
      <c r="S37" s="15">
        <f>+'[1]Informe_dane'!S37</f>
        <v>0</v>
      </c>
      <c r="T37" s="15">
        <f t="shared" si="16"/>
        <v>997660</v>
      </c>
      <c r="U37" s="15">
        <f>+'[1]Informe_dane'!U37</f>
        <v>46886.847</v>
      </c>
      <c r="V37" s="15">
        <f>+'[1]Informe_dane'!V37</f>
        <v>0</v>
      </c>
      <c r="W37" s="15">
        <f>+'[1]Informe_dane'!W37</f>
        <v>0</v>
      </c>
      <c r="X37" s="15">
        <f>+'[1]Informe_dane'!X37</f>
        <v>0</v>
      </c>
      <c r="Y37" s="15">
        <f>+'[1]Informe_dane'!Y37</f>
        <v>0</v>
      </c>
      <c r="Z37" s="15">
        <f>+'[1]Informe_dane'!Z37</f>
        <v>0</v>
      </c>
      <c r="AA37" s="15">
        <f>+'[1]Informe_dane'!AA37</f>
        <v>0</v>
      </c>
      <c r="AB37" s="15">
        <f>+'[1]Informe_dane'!AB37</f>
        <v>0</v>
      </c>
      <c r="AC37" s="15">
        <f>+'[1]Informe_dane'!AC37</f>
        <v>0</v>
      </c>
      <c r="AD37" s="15">
        <f>+'[1]Informe_dane'!AD37</f>
        <v>0</v>
      </c>
      <c r="AE37" s="15">
        <f>+'[1]Informe_dane'!AE37</f>
        <v>0</v>
      </c>
      <c r="AF37" s="15">
        <f>+'[1]Informe_dane'!AF37</f>
        <v>0</v>
      </c>
      <c r="AG37" s="15">
        <f t="shared" si="17"/>
        <v>46886.847</v>
      </c>
      <c r="AH37" s="15">
        <f>+'[1]Informe_dane'!AH37</f>
        <v>46886.847</v>
      </c>
      <c r="AI37" s="15">
        <f>+'[1]Informe_dane'!AI37</f>
        <v>0</v>
      </c>
      <c r="AJ37" s="15">
        <f>+'[1]Informe_dane'!AJ37</f>
        <v>0</v>
      </c>
      <c r="AK37" s="15">
        <f>+'[1]Informe_dane'!AK37</f>
        <v>0</v>
      </c>
      <c r="AL37" s="15">
        <f>+'[1]Informe_dane'!AL37</f>
        <v>0</v>
      </c>
      <c r="AM37" s="15">
        <f>+'[1]Informe_dane'!AM37</f>
        <v>0</v>
      </c>
      <c r="AN37" s="15">
        <f>+'[1]Informe_dane'!AN37</f>
        <v>0</v>
      </c>
      <c r="AO37" s="15">
        <f>+'[1]Informe_dane'!AO37</f>
        <v>0</v>
      </c>
      <c r="AP37" s="15">
        <f>+'[1]Informe_dane'!AP37</f>
        <v>0</v>
      </c>
      <c r="AQ37" s="15">
        <f>+'[1]Informe_dane'!AQ37</f>
        <v>0</v>
      </c>
      <c r="AR37" s="15">
        <f>+'[1]Informe_dane'!AR37</f>
        <v>0</v>
      </c>
      <c r="AS37" s="15">
        <f>+'[1]Informe_dane'!AS37</f>
        <v>0</v>
      </c>
      <c r="AT37" s="15">
        <f t="shared" si="18"/>
        <v>46886.847</v>
      </c>
      <c r="AU37" s="15">
        <f>+'[1]Informe_dane'!AU37</f>
        <v>46886.847</v>
      </c>
      <c r="AV37" s="15">
        <f>+'[1]Informe_dane'!AV37</f>
        <v>0</v>
      </c>
      <c r="AW37" s="15">
        <f>+'[1]Informe_dane'!AW37</f>
        <v>0</v>
      </c>
      <c r="AX37" s="15">
        <f>+'[1]Informe_dane'!AX37</f>
        <v>0</v>
      </c>
      <c r="AY37" s="15">
        <f>+'[1]Informe_dane'!AY37</f>
        <v>0</v>
      </c>
      <c r="AZ37" s="15">
        <f>+'[1]Informe_dane'!AZ37</f>
        <v>0</v>
      </c>
      <c r="BA37" s="15">
        <f>+'[1]Informe_dane'!BA37</f>
        <v>0</v>
      </c>
      <c r="BB37" s="15">
        <f>+'[1]Informe_dane'!BB37</f>
        <v>0</v>
      </c>
      <c r="BC37" s="15">
        <f>+'[1]Informe_dane'!BC37</f>
        <v>0</v>
      </c>
      <c r="BD37" s="15">
        <f>+'[1]Informe_dane'!BD37</f>
        <v>0</v>
      </c>
      <c r="BE37" s="15">
        <f>+'[1]Informe_dane'!BE37</f>
        <v>0</v>
      </c>
      <c r="BF37" s="15">
        <f>+'[1]Informe_dane'!BF37</f>
        <v>0</v>
      </c>
      <c r="BG37" s="15">
        <f t="shared" si="19"/>
        <v>46886.847</v>
      </c>
    </row>
    <row r="38" spans="1:59" ht="11.25">
      <c r="A38" s="83" t="s">
        <v>169</v>
      </c>
      <c r="B38" s="88" t="s">
        <v>18</v>
      </c>
      <c r="C38" s="19" t="s">
        <v>74</v>
      </c>
      <c r="D38" s="17">
        <v>4000</v>
      </c>
      <c r="E38" s="15">
        <f>+'[1]Informe_dane'!E38</f>
        <v>0</v>
      </c>
      <c r="F38" s="15">
        <f>+'[1]Informe_dane'!F38</f>
        <v>0</v>
      </c>
      <c r="G38" s="15">
        <f>+'[1]Informe_dane'!G38</f>
        <v>4000</v>
      </c>
      <c r="H38" s="15">
        <f>+'[1]Informe_dane'!H38</f>
        <v>4000</v>
      </c>
      <c r="I38" s="15">
        <f>+'[1]Informe_dane'!I38</f>
        <v>0</v>
      </c>
      <c r="J38" s="15">
        <f>+'[1]Informe_dane'!J38</f>
        <v>0</v>
      </c>
      <c r="K38" s="15">
        <f>+'[1]Informe_dane'!K38</f>
        <v>0</v>
      </c>
      <c r="L38" s="15">
        <f>+'[1]Informe_dane'!L38</f>
        <v>0</v>
      </c>
      <c r="M38" s="15">
        <f>+'[1]Informe_dane'!M38</f>
        <v>0</v>
      </c>
      <c r="N38" s="15">
        <f>+'[1]Informe_dane'!N38</f>
        <v>0</v>
      </c>
      <c r="O38" s="15">
        <f>+'[1]Informe_dane'!O38</f>
        <v>0</v>
      </c>
      <c r="P38" s="15">
        <f>+'[1]Informe_dane'!P38</f>
        <v>0</v>
      </c>
      <c r="Q38" s="15">
        <f>+'[1]Informe_dane'!Q38</f>
        <v>0</v>
      </c>
      <c r="R38" s="15">
        <f>+'[1]Informe_dane'!R38</f>
        <v>0</v>
      </c>
      <c r="S38" s="15">
        <f>+'[1]Informe_dane'!S38</f>
        <v>0</v>
      </c>
      <c r="T38" s="15">
        <f t="shared" si="16"/>
        <v>4000</v>
      </c>
      <c r="U38" s="15">
        <f>+'[1]Informe_dane'!U38</f>
        <v>227.771</v>
      </c>
      <c r="V38" s="15">
        <f>+'[1]Informe_dane'!V38</f>
        <v>0</v>
      </c>
      <c r="W38" s="15">
        <f>+'[1]Informe_dane'!W38</f>
        <v>0</v>
      </c>
      <c r="X38" s="15">
        <f>+'[1]Informe_dane'!X38</f>
        <v>0</v>
      </c>
      <c r="Y38" s="15">
        <f>+'[1]Informe_dane'!Y38</f>
        <v>0</v>
      </c>
      <c r="Z38" s="15">
        <f>+'[1]Informe_dane'!Z38</f>
        <v>0</v>
      </c>
      <c r="AA38" s="15">
        <f>+'[1]Informe_dane'!AA38</f>
        <v>0</v>
      </c>
      <c r="AB38" s="15">
        <f>+'[1]Informe_dane'!AB38</f>
        <v>0</v>
      </c>
      <c r="AC38" s="15">
        <f>+'[1]Informe_dane'!AC38</f>
        <v>0</v>
      </c>
      <c r="AD38" s="15">
        <f>+'[1]Informe_dane'!AD38</f>
        <v>0</v>
      </c>
      <c r="AE38" s="15">
        <f>+'[1]Informe_dane'!AE38</f>
        <v>0</v>
      </c>
      <c r="AF38" s="15">
        <f>+'[1]Informe_dane'!AF38</f>
        <v>0</v>
      </c>
      <c r="AG38" s="15">
        <f t="shared" si="17"/>
        <v>227.771</v>
      </c>
      <c r="AH38" s="15">
        <f>+'[1]Informe_dane'!AH38</f>
        <v>227.771</v>
      </c>
      <c r="AI38" s="15">
        <f>+'[1]Informe_dane'!AI38</f>
        <v>0</v>
      </c>
      <c r="AJ38" s="15">
        <f>+'[1]Informe_dane'!AJ38</f>
        <v>0</v>
      </c>
      <c r="AK38" s="15">
        <f>+'[1]Informe_dane'!AK38</f>
        <v>0</v>
      </c>
      <c r="AL38" s="15">
        <f>+'[1]Informe_dane'!AL38</f>
        <v>0</v>
      </c>
      <c r="AM38" s="15">
        <f>+'[1]Informe_dane'!AM38</f>
        <v>0</v>
      </c>
      <c r="AN38" s="15">
        <f>+'[1]Informe_dane'!AN38</f>
        <v>0</v>
      </c>
      <c r="AO38" s="15">
        <f>+'[1]Informe_dane'!AO38</f>
        <v>0</v>
      </c>
      <c r="AP38" s="15">
        <f>+'[1]Informe_dane'!AP38</f>
        <v>0</v>
      </c>
      <c r="AQ38" s="15">
        <f>+'[1]Informe_dane'!AQ38</f>
        <v>0</v>
      </c>
      <c r="AR38" s="15">
        <f>+'[1]Informe_dane'!AR38</f>
        <v>0</v>
      </c>
      <c r="AS38" s="15">
        <f>+'[1]Informe_dane'!AS38</f>
        <v>0</v>
      </c>
      <c r="AT38" s="15">
        <f t="shared" si="18"/>
        <v>227.771</v>
      </c>
      <c r="AU38" s="15">
        <f>+'[1]Informe_dane'!AU38</f>
        <v>227.771</v>
      </c>
      <c r="AV38" s="15">
        <f>+'[1]Informe_dane'!AV38</f>
        <v>0</v>
      </c>
      <c r="AW38" s="15">
        <f>+'[1]Informe_dane'!AW38</f>
        <v>0</v>
      </c>
      <c r="AX38" s="15">
        <f>+'[1]Informe_dane'!AX38</f>
        <v>0</v>
      </c>
      <c r="AY38" s="15">
        <f>+'[1]Informe_dane'!AY38</f>
        <v>0</v>
      </c>
      <c r="AZ38" s="15">
        <f>+'[1]Informe_dane'!AZ38</f>
        <v>0</v>
      </c>
      <c r="BA38" s="15">
        <f>+'[1]Informe_dane'!BA38</f>
        <v>0</v>
      </c>
      <c r="BB38" s="15">
        <f>+'[1]Informe_dane'!BB38</f>
        <v>0</v>
      </c>
      <c r="BC38" s="15">
        <f>+'[1]Informe_dane'!BC38</f>
        <v>0</v>
      </c>
      <c r="BD38" s="15">
        <f>+'[1]Informe_dane'!BD38</f>
        <v>0</v>
      </c>
      <c r="BE38" s="15">
        <f>+'[1]Informe_dane'!BE38</f>
        <v>0</v>
      </c>
      <c r="BF38" s="15">
        <f>+'[1]Informe_dane'!BF38</f>
        <v>0</v>
      </c>
      <c r="BG38" s="15">
        <f t="shared" si="19"/>
        <v>227.771</v>
      </c>
    </row>
    <row r="39" spans="1:59" ht="11.25">
      <c r="A39" s="83" t="s">
        <v>170</v>
      </c>
      <c r="B39" s="88" t="s">
        <v>18</v>
      </c>
      <c r="C39" s="19" t="s">
        <v>171</v>
      </c>
      <c r="D39" s="17">
        <v>550000</v>
      </c>
      <c r="E39" s="15">
        <f>+'[1]Informe_dane'!E39</f>
        <v>0</v>
      </c>
      <c r="F39" s="15">
        <f>+'[1]Informe_dane'!F39</f>
        <v>0</v>
      </c>
      <c r="G39" s="15">
        <f>+'[1]Informe_dane'!G39</f>
        <v>550000</v>
      </c>
      <c r="H39" s="15">
        <f>+'[1]Informe_dane'!H39</f>
        <v>550000</v>
      </c>
      <c r="I39" s="15">
        <f>+'[1]Informe_dane'!I39</f>
        <v>0</v>
      </c>
      <c r="J39" s="15">
        <f>+'[1]Informe_dane'!J39</f>
        <v>0</v>
      </c>
      <c r="K39" s="15">
        <f>+'[1]Informe_dane'!K39</f>
        <v>0</v>
      </c>
      <c r="L39" s="15">
        <f>+'[1]Informe_dane'!L39</f>
        <v>0</v>
      </c>
      <c r="M39" s="15">
        <f>+'[1]Informe_dane'!M39</f>
        <v>0</v>
      </c>
      <c r="N39" s="15">
        <f>+'[1]Informe_dane'!N39</f>
        <v>0</v>
      </c>
      <c r="O39" s="15">
        <f>+'[1]Informe_dane'!O39</f>
        <v>0</v>
      </c>
      <c r="P39" s="15">
        <f>+'[1]Informe_dane'!P39</f>
        <v>0</v>
      </c>
      <c r="Q39" s="15">
        <f>+'[1]Informe_dane'!Q39</f>
        <v>0</v>
      </c>
      <c r="R39" s="15">
        <f>+'[1]Informe_dane'!R39</f>
        <v>0</v>
      </c>
      <c r="S39" s="15">
        <f>+'[1]Informe_dane'!S39</f>
        <v>0</v>
      </c>
      <c r="T39" s="15">
        <f t="shared" si="16"/>
        <v>550000</v>
      </c>
      <c r="U39" s="15">
        <f>+'[1]Informe_dane'!U39</f>
        <v>48862.04</v>
      </c>
      <c r="V39" s="15">
        <f>+'[1]Informe_dane'!V39</f>
        <v>0</v>
      </c>
      <c r="W39" s="15">
        <f>+'[1]Informe_dane'!W39</f>
        <v>0</v>
      </c>
      <c r="X39" s="15">
        <f>+'[1]Informe_dane'!X39</f>
        <v>0</v>
      </c>
      <c r="Y39" s="15">
        <f>+'[1]Informe_dane'!Y39</f>
        <v>0</v>
      </c>
      <c r="Z39" s="15">
        <f>+'[1]Informe_dane'!Z39</f>
        <v>0</v>
      </c>
      <c r="AA39" s="15">
        <f>+'[1]Informe_dane'!AA39</f>
        <v>0</v>
      </c>
      <c r="AB39" s="15">
        <f>+'[1]Informe_dane'!AB39</f>
        <v>0</v>
      </c>
      <c r="AC39" s="15">
        <f>+'[1]Informe_dane'!AC39</f>
        <v>0</v>
      </c>
      <c r="AD39" s="15">
        <f>+'[1]Informe_dane'!AD39</f>
        <v>0</v>
      </c>
      <c r="AE39" s="15">
        <f>+'[1]Informe_dane'!AE39</f>
        <v>0</v>
      </c>
      <c r="AF39" s="15">
        <f>+'[1]Informe_dane'!AF39</f>
        <v>0</v>
      </c>
      <c r="AG39" s="15">
        <f t="shared" si="17"/>
        <v>48862.04</v>
      </c>
      <c r="AH39" s="15">
        <f>+'[1]Informe_dane'!AH39</f>
        <v>48862.04</v>
      </c>
      <c r="AI39" s="15">
        <f>+'[1]Informe_dane'!AI39</f>
        <v>0</v>
      </c>
      <c r="AJ39" s="15">
        <f>+'[1]Informe_dane'!AJ39</f>
        <v>0</v>
      </c>
      <c r="AK39" s="15">
        <f>+'[1]Informe_dane'!AK39</f>
        <v>0</v>
      </c>
      <c r="AL39" s="15">
        <f>+'[1]Informe_dane'!AL39</f>
        <v>0</v>
      </c>
      <c r="AM39" s="15">
        <f>+'[1]Informe_dane'!AM39</f>
        <v>0</v>
      </c>
      <c r="AN39" s="15">
        <f>+'[1]Informe_dane'!AN39</f>
        <v>0</v>
      </c>
      <c r="AO39" s="15">
        <f>+'[1]Informe_dane'!AO39</f>
        <v>0</v>
      </c>
      <c r="AP39" s="15">
        <f>+'[1]Informe_dane'!AP39</f>
        <v>0</v>
      </c>
      <c r="AQ39" s="15">
        <f>+'[1]Informe_dane'!AQ39</f>
        <v>0</v>
      </c>
      <c r="AR39" s="15">
        <f>+'[1]Informe_dane'!AR39</f>
        <v>0</v>
      </c>
      <c r="AS39" s="15">
        <f>+'[1]Informe_dane'!AS39</f>
        <v>0</v>
      </c>
      <c r="AT39" s="15">
        <f t="shared" si="18"/>
        <v>48862.04</v>
      </c>
      <c r="AU39" s="15">
        <f>+'[1]Informe_dane'!AU39</f>
        <v>48862.04</v>
      </c>
      <c r="AV39" s="15">
        <f>+'[1]Informe_dane'!AV39</f>
        <v>0</v>
      </c>
      <c r="AW39" s="15">
        <f>+'[1]Informe_dane'!AW39</f>
        <v>0</v>
      </c>
      <c r="AX39" s="15">
        <f>+'[1]Informe_dane'!AX39</f>
        <v>0</v>
      </c>
      <c r="AY39" s="15">
        <f>+'[1]Informe_dane'!AY39</f>
        <v>0</v>
      </c>
      <c r="AZ39" s="15">
        <f>+'[1]Informe_dane'!AZ39</f>
        <v>0</v>
      </c>
      <c r="BA39" s="15">
        <f>+'[1]Informe_dane'!BA39</f>
        <v>0</v>
      </c>
      <c r="BB39" s="15">
        <f>+'[1]Informe_dane'!BB39</f>
        <v>0</v>
      </c>
      <c r="BC39" s="15">
        <f>+'[1]Informe_dane'!BC39</f>
        <v>0</v>
      </c>
      <c r="BD39" s="15">
        <f>+'[1]Informe_dane'!BD39</f>
        <v>0</v>
      </c>
      <c r="BE39" s="15">
        <f>+'[1]Informe_dane'!BE39</f>
        <v>0</v>
      </c>
      <c r="BF39" s="15">
        <f>+'[1]Informe_dane'!BF39</f>
        <v>0</v>
      </c>
      <c r="BG39" s="15">
        <f t="shared" si="19"/>
        <v>48862.04</v>
      </c>
    </row>
    <row r="40" spans="1:59" ht="11.25">
      <c r="A40" s="125" t="s">
        <v>172</v>
      </c>
      <c r="B40" s="126" t="s">
        <v>18</v>
      </c>
      <c r="C40" s="127" t="s">
        <v>173</v>
      </c>
      <c r="D40" s="128">
        <v>390000</v>
      </c>
      <c r="E40" s="15">
        <f>+'[1]Informe_dane'!E40</f>
        <v>0</v>
      </c>
      <c r="F40" s="15">
        <f>+'[1]Informe_dane'!F40</f>
        <v>0</v>
      </c>
      <c r="G40" s="15">
        <f>+'[1]Informe_dane'!G40</f>
        <v>390000</v>
      </c>
      <c r="H40" s="15">
        <f>+'[1]Informe_dane'!H40</f>
        <v>390000</v>
      </c>
      <c r="I40" s="15">
        <f>+'[1]Informe_dane'!I40</f>
        <v>0</v>
      </c>
      <c r="J40" s="15">
        <f>+'[1]Informe_dane'!J40</f>
        <v>0</v>
      </c>
      <c r="K40" s="15">
        <f>+'[1]Informe_dane'!K40</f>
        <v>0</v>
      </c>
      <c r="L40" s="15">
        <f>+'[1]Informe_dane'!L40</f>
        <v>0</v>
      </c>
      <c r="M40" s="15">
        <f>+'[1]Informe_dane'!M40</f>
        <v>0</v>
      </c>
      <c r="N40" s="15">
        <f>+'[1]Informe_dane'!N40</f>
        <v>0</v>
      </c>
      <c r="O40" s="15">
        <f>+'[1]Informe_dane'!O40</f>
        <v>0</v>
      </c>
      <c r="P40" s="15">
        <f>+'[1]Informe_dane'!P40</f>
        <v>0</v>
      </c>
      <c r="Q40" s="15">
        <f>+'[1]Informe_dane'!Q40</f>
        <v>0</v>
      </c>
      <c r="R40" s="15">
        <f>+'[1]Informe_dane'!R40</f>
        <v>0</v>
      </c>
      <c r="S40" s="15">
        <f>+'[1]Informe_dane'!S40</f>
        <v>0</v>
      </c>
      <c r="T40" s="15">
        <f t="shared" si="16"/>
        <v>390000</v>
      </c>
      <c r="U40" s="15">
        <f>+'[1]Informe_dane'!U40</f>
        <v>14316.364</v>
      </c>
      <c r="V40" s="15">
        <f>+'[1]Informe_dane'!V40</f>
        <v>0</v>
      </c>
      <c r="W40" s="15">
        <f>+'[1]Informe_dane'!W40</f>
        <v>0</v>
      </c>
      <c r="X40" s="15">
        <f>+'[1]Informe_dane'!X40</f>
        <v>0</v>
      </c>
      <c r="Y40" s="15">
        <f>+'[1]Informe_dane'!Y40</f>
        <v>0</v>
      </c>
      <c r="Z40" s="15">
        <f>+'[1]Informe_dane'!Z40</f>
        <v>0</v>
      </c>
      <c r="AA40" s="15">
        <f>+'[1]Informe_dane'!AA40</f>
        <v>0</v>
      </c>
      <c r="AB40" s="15">
        <f>+'[1]Informe_dane'!AB40</f>
        <v>0</v>
      </c>
      <c r="AC40" s="15">
        <f>+'[1]Informe_dane'!AC40</f>
        <v>0</v>
      </c>
      <c r="AD40" s="15">
        <f>+'[1]Informe_dane'!AD40</f>
        <v>0</v>
      </c>
      <c r="AE40" s="15">
        <f>+'[1]Informe_dane'!AE40</f>
        <v>0</v>
      </c>
      <c r="AF40" s="15">
        <f>+'[1]Informe_dane'!AF40</f>
        <v>0</v>
      </c>
      <c r="AG40" s="15">
        <f t="shared" si="17"/>
        <v>14316.364</v>
      </c>
      <c r="AH40" s="15">
        <f>+'[1]Informe_dane'!AH40</f>
        <v>14316.364</v>
      </c>
      <c r="AI40" s="15">
        <f>+'[1]Informe_dane'!AI40</f>
        <v>0</v>
      </c>
      <c r="AJ40" s="15">
        <f>+'[1]Informe_dane'!AJ40</f>
        <v>0</v>
      </c>
      <c r="AK40" s="15">
        <f>+'[1]Informe_dane'!AK40</f>
        <v>0</v>
      </c>
      <c r="AL40" s="15">
        <f>+'[1]Informe_dane'!AL40</f>
        <v>0</v>
      </c>
      <c r="AM40" s="15">
        <f>+'[1]Informe_dane'!AM40</f>
        <v>0</v>
      </c>
      <c r="AN40" s="15">
        <f>+'[1]Informe_dane'!AN40</f>
        <v>0</v>
      </c>
      <c r="AO40" s="15">
        <f>+'[1]Informe_dane'!AO40</f>
        <v>0</v>
      </c>
      <c r="AP40" s="15">
        <f>+'[1]Informe_dane'!AP40</f>
        <v>0</v>
      </c>
      <c r="AQ40" s="15">
        <f>+'[1]Informe_dane'!AQ40</f>
        <v>0</v>
      </c>
      <c r="AR40" s="15">
        <f>+'[1]Informe_dane'!AR40</f>
        <v>0</v>
      </c>
      <c r="AS40" s="15">
        <f>+'[1]Informe_dane'!AS40</f>
        <v>0</v>
      </c>
      <c r="AT40" s="15">
        <f t="shared" si="18"/>
        <v>14316.364</v>
      </c>
      <c r="AU40" s="15">
        <f>+'[1]Informe_dane'!AU40</f>
        <v>14316.364</v>
      </c>
      <c r="AV40" s="15">
        <f>+'[1]Informe_dane'!AV40</f>
        <v>0</v>
      </c>
      <c r="AW40" s="15">
        <f>+'[1]Informe_dane'!AW40</f>
        <v>0</v>
      </c>
      <c r="AX40" s="15">
        <f>+'[1]Informe_dane'!AX40</f>
        <v>0</v>
      </c>
      <c r="AY40" s="15">
        <f>+'[1]Informe_dane'!AY40</f>
        <v>0</v>
      </c>
      <c r="AZ40" s="15">
        <f>+'[1]Informe_dane'!AZ40</f>
        <v>0</v>
      </c>
      <c r="BA40" s="15">
        <f>+'[1]Informe_dane'!BA40</f>
        <v>0</v>
      </c>
      <c r="BB40" s="15">
        <f>+'[1]Informe_dane'!BB40</f>
        <v>0</v>
      </c>
      <c r="BC40" s="15">
        <f>+'[1]Informe_dane'!BC40</f>
        <v>0</v>
      </c>
      <c r="BD40" s="15">
        <f>+'[1]Informe_dane'!BD40</f>
        <v>0</v>
      </c>
      <c r="BE40" s="15">
        <f>+'[1]Informe_dane'!BE40</f>
        <v>0</v>
      </c>
      <c r="BF40" s="15">
        <f>+'[1]Informe_dane'!BF40</f>
        <v>0</v>
      </c>
      <c r="BG40" s="15">
        <f t="shared" si="19"/>
        <v>14316.364</v>
      </c>
    </row>
    <row r="41" spans="1:59" ht="12.75">
      <c r="A41" s="72" t="s">
        <v>174</v>
      </c>
      <c r="B41" s="89"/>
      <c r="C41" s="90" t="s">
        <v>78</v>
      </c>
      <c r="D41" s="91">
        <f aca="true" t="shared" si="20" ref="D41:BG41">+D42+D47</f>
        <v>6956000</v>
      </c>
      <c r="E41" s="91">
        <f t="shared" si="20"/>
        <v>73042.6819599999</v>
      </c>
      <c r="F41" s="91">
        <f t="shared" si="20"/>
        <v>73042.68195999999</v>
      </c>
      <c r="G41" s="91">
        <f t="shared" si="20"/>
        <v>6956000</v>
      </c>
      <c r="H41" s="91">
        <f t="shared" si="20"/>
        <v>5804594.55575</v>
      </c>
      <c r="I41" s="91">
        <f t="shared" si="20"/>
        <v>0</v>
      </c>
      <c r="J41" s="91">
        <f t="shared" si="20"/>
        <v>0</v>
      </c>
      <c r="K41" s="91">
        <f t="shared" si="20"/>
        <v>0</v>
      </c>
      <c r="L41" s="91">
        <f t="shared" si="20"/>
        <v>0</v>
      </c>
      <c r="M41" s="91">
        <f t="shared" si="20"/>
        <v>0</v>
      </c>
      <c r="N41" s="91">
        <f t="shared" si="20"/>
        <v>0</v>
      </c>
      <c r="O41" s="91">
        <f t="shared" si="20"/>
        <v>0</v>
      </c>
      <c r="P41" s="91">
        <f t="shared" si="20"/>
        <v>0</v>
      </c>
      <c r="Q41" s="91">
        <f t="shared" si="20"/>
        <v>0</v>
      </c>
      <c r="R41" s="91">
        <f t="shared" si="20"/>
        <v>0</v>
      </c>
      <c r="S41" s="91">
        <f t="shared" si="20"/>
        <v>0</v>
      </c>
      <c r="T41" s="91">
        <f t="shared" si="20"/>
        <v>5804594.55575</v>
      </c>
      <c r="U41" s="91">
        <f t="shared" si="20"/>
        <v>2637268.50085</v>
      </c>
      <c r="V41" s="91">
        <f t="shared" si="20"/>
        <v>0</v>
      </c>
      <c r="W41" s="91">
        <f t="shared" si="20"/>
        <v>0</v>
      </c>
      <c r="X41" s="91">
        <f t="shared" si="20"/>
        <v>0</v>
      </c>
      <c r="Y41" s="91">
        <f t="shared" si="20"/>
        <v>0</v>
      </c>
      <c r="Z41" s="91">
        <f t="shared" si="20"/>
        <v>0</v>
      </c>
      <c r="AA41" s="91">
        <f t="shared" si="20"/>
        <v>0</v>
      </c>
      <c r="AB41" s="91">
        <f t="shared" si="20"/>
        <v>0</v>
      </c>
      <c r="AC41" s="91">
        <f t="shared" si="20"/>
        <v>0</v>
      </c>
      <c r="AD41" s="91">
        <f t="shared" si="20"/>
        <v>0</v>
      </c>
      <c r="AE41" s="91">
        <f t="shared" si="20"/>
        <v>0</v>
      </c>
      <c r="AF41" s="91">
        <f t="shared" si="20"/>
        <v>0</v>
      </c>
      <c r="AG41" s="91">
        <f t="shared" si="20"/>
        <v>2637268.50085</v>
      </c>
      <c r="AH41" s="91">
        <f t="shared" si="20"/>
        <v>178844.9055</v>
      </c>
      <c r="AI41" s="91">
        <f t="shared" si="20"/>
        <v>0</v>
      </c>
      <c r="AJ41" s="91">
        <f t="shared" si="20"/>
        <v>0</v>
      </c>
      <c r="AK41" s="91">
        <f t="shared" si="20"/>
        <v>0</v>
      </c>
      <c r="AL41" s="91">
        <f t="shared" si="20"/>
        <v>0</v>
      </c>
      <c r="AM41" s="91">
        <f t="shared" si="20"/>
        <v>0</v>
      </c>
      <c r="AN41" s="91">
        <f t="shared" si="20"/>
        <v>0</v>
      </c>
      <c r="AO41" s="91">
        <f t="shared" si="20"/>
        <v>0</v>
      </c>
      <c r="AP41" s="91">
        <f t="shared" si="20"/>
        <v>0</v>
      </c>
      <c r="AQ41" s="91">
        <f t="shared" si="20"/>
        <v>0</v>
      </c>
      <c r="AR41" s="91">
        <f t="shared" si="20"/>
        <v>0</v>
      </c>
      <c r="AS41" s="91">
        <f t="shared" si="20"/>
        <v>0</v>
      </c>
      <c r="AT41" s="91">
        <f t="shared" si="20"/>
        <v>178844.9055</v>
      </c>
      <c r="AU41" s="91">
        <f t="shared" si="20"/>
        <v>177985.32849999997</v>
      </c>
      <c r="AV41" s="91">
        <f t="shared" si="20"/>
        <v>0</v>
      </c>
      <c r="AW41" s="91">
        <f t="shared" si="20"/>
        <v>0</v>
      </c>
      <c r="AX41" s="91">
        <f t="shared" si="20"/>
        <v>0</v>
      </c>
      <c r="AY41" s="91">
        <f t="shared" si="20"/>
        <v>0</v>
      </c>
      <c r="AZ41" s="91">
        <f t="shared" si="20"/>
        <v>0</v>
      </c>
      <c r="BA41" s="91">
        <f t="shared" si="20"/>
        <v>0</v>
      </c>
      <c r="BB41" s="91">
        <f t="shared" si="20"/>
        <v>0</v>
      </c>
      <c r="BC41" s="91">
        <f t="shared" si="20"/>
        <v>0</v>
      </c>
      <c r="BD41" s="91">
        <f t="shared" si="20"/>
        <v>0</v>
      </c>
      <c r="BE41" s="91">
        <f t="shared" si="20"/>
        <v>0</v>
      </c>
      <c r="BF41" s="91">
        <f t="shared" si="20"/>
        <v>0</v>
      </c>
      <c r="BG41" s="91">
        <f t="shared" si="20"/>
        <v>177985.32849999997</v>
      </c>
    </row>
    <row r="42" spans="1:59" ht="12">
      <c r="A42" s="74" t="s">
        <v>175</v>
      </c>
      <c r="B42" s="92"/>
      <c r="C42" s="93" t="s">
        <v>176</v>
      </c>
      <c r="D42" s="78">
        <f>+D43</f>
        <v>183820</v>
      </c>
      <c r="E42" s="78">
        <f aca="true" t="shared" si="21" ref="E42:BG42">+E43</f>
        <v>0</v>
      </c>
      <c r="F42" s="78">
        <f t="shared" si="21"/>
        <v>0</v>
      </c>
      <c r="G42" s="78">
        <f t="shared" si="21"/>
        <v>183820</v>
      </c>
      <c r="H42" s="78">
        <f t="shared" si="21"/>
        <v>12549.98416</v>
      </c>
      <c r="I42" s="78">
        <f t="shared" si="21"/>
        <v>0</v>
      </c>
      <c r="J42" s="78">
        <f t="shared" si="21"/>
        <v>0</v>
      </c>
      <c r="K42" s="78">
        <f t="shared" si="21"/>
        <v>0</v>
      </c>
      <c r="L42" s="78">
        <f t="shared" si="21"/>
        <v>0</v>
      </c>
      <c r="M42" s="78">
        <f t="shared" si="21"/>
        <v>0</v>
      </c>
      <c r="N42" s="78">
        <f t="shared" si="21"/>
        <v>0</v>
      </c>
      <c r="O42" s="78">
        <f t="shared" si="21"/>
        <v>0</v>
      </c>
      <c r="P42" s="78">
        <f t="shared" si="21"/>
        <v>0</v>
      </c>
      <c r="Q42" s="78">
        <f t="shared" si="21"/>
        <v>0</v>
      </c>
      <c r="R42" s="78">
        <f t="shared" si="21"/>
        <v>0</v>
      </c>
      <c r="S42" s="78">
        <f t="shared" si="21"/>
        <v>0</v>
      </c>
      <c r="T42" s="78">
        <f t="shared" si="21"/>
        <v>12549.98416</v>
      </c>
      <c r="U42" s="78">
        <f t="shared" si="21"/>
        <v>4749.98416</v>
      </c>
      <c r="V42" s="78">
        <f t="shared" si="21"/>
        <v>0</v>
      </c>
      <c r="W42" s="78">
        <f t="shared" si="21"/>
        <v>0</v>
      </c>
      <c r="X42" s="78">
        <f t="shared" si="21"/>
        <v>0</v>
      </c>
      <c r="Y42" s="78">
        <f t="shared" si="21"/>
        <v>0</v>
      </c>
      <c r="Z42" s="78">
        <f t="shared" si="21"/>
        <v>0</v>
      </c>
      <c r="AA42" s="78">
        <f t="shared" si="21"/>
        <v>0</v>
      </c>
      <c r="AB42" s="78">
        <f t="shared" si="21"/>
        <v>0</v>
      </c>
      <c r="AC42" s="78">
        <f t="shared" si="21"/>
        <v>0</v>
      </c>
      <c r="AD42" s="78">
        <f t="shared" si="21"/>
        <v>0</v>
      </c>
      <c r="AE42" s="78">
        <f t="shared" si="21"/>
        <v>0</v>
      </c>
      <c r="AF42" s="78">
        <f t="shared" si="21"/>
        <v>0</v>
      </c>
      <c r="AG42" s="78">
        <f t="shared" si="21"/>
        <v>4749.98416</v>
      </c>
      <c r="AH42" s="78">
        <f t="shared" si="21"/>
        <v>0</v>
      </c>
      <c r="AI42" s="78">
        <f t="shared" si="21"/>
        <v>0</v>
      </c>
      <c r="AJ42" s="78">
        <f t="shared" si="21"/>
        <v>0</v>
      </c>
      <c r="AK42" s="78">
        <f t="shared" si="21"/>
        <v>0</v>
      </c>
      <c r="AL42" s="78">
        <f t="shared" si="21"/>
        <v>0</v>
      </c>
      <c r="AM42" s="78">
        <f t="shared" si="21"/>
        <v>0</v>
      </c>
      <c r="AN42" s="78">
        <f t="shared" si="21"/>
        <v>0</v>
      </c>
      <c r="AO42" s="78">
        <f t="shared" si="21"/>
        <v>0</v>
      </c>
      <c r="AP42" s="78">
        <f t="shared" si="21"/>
        <v>0</v>
      </c>
      <c r="AQ42" s="78">
        <f t="shared" si="21"/>
        <v>0</v>
      </c>
      <c r="AR42" s="78">
        <f t="shared" si="21"/>
        <v>0</v>
      </c>
      <c r="AS42" s="78">
        <f t="shared" si="21"/>
        <v>0</v>
      </c>
      <c r="AT42" s="78">
        <f t="shared" si="21"/>
        <v>0</v>
      </c>
      <c r="AU42" s="78">
        <f t="shared" si="21"/>
        <v>0</v>
      </c>
      <c r="AV42" s="78">
        <f t="shared" si="21"/>
        <v>0</v>
      </c>
      <c r="AW42" s="78">
        <f t="shared" si="21"/>
        <v>0</v>
      </c>
      <c r="AX42" s="78">
        <f t="shared" si="21"/>
        <v>0</v>
      </c>
      <c r="AY42" s="78">
        <f t="shared" si="21"/>
        <v>0</v>
      </c>
      <c r="AZ42" s="78">
        <f t="shared" si="21"/>
        <v>0</v>
      </c>
      <c r="BA42" s="78">
        <f t="shared" si="21"/>
        <v>0</v>
      </c>
      <c r="BB42" s="78">
        <f t="shared" si="21"/>
        <v>0</v>
      </c>
      <c r="BC42" s="78">
        <f t="shared" si="21"/>
        <v>0</v>
      </c>
      <c r="BD42" s="78">
        <f t="shared" si="21"/>
        <v>0</v>
      </c>
      <c r="BE42" s="78">
        <f t="shared" si="21"/>
        <v>0</v>
      </c>
      <c r="BF42" s="78">
        <f t="shared" si="21"/>
        <v>0</v>
      </c>
      <c r="BG42" s="78">
        <f t="shared" si="21"/>
        <v>0</v>
      </c>
    </row>
    <row r="43" spans="1:59" ht="11.25">
      <c r="A43" s="94" t="s">
        <v>177</v>
      </c>
      <c r="B43" s="95"/>
      <c r="C43" s="96" t="s">
        <v>79</v>
      </c>
      <c r="D43" s="78">
        <f aca="true" t="shared" si="22" ref="D43:BG43">SUM(D44:D46)</f>
        <v>183820</v>
      </c>
      <c r="E43" s="78">
        <f t="shared" si="22"/>
        <v>0</v>
      </c>
      <c r="F43" s="78">
        <f t="shared" si="22"/>
        <v>0</v>
      </c>
      <c r="G43" s="78">
        <f t="shared" si="22"/>
        <v>183820</v>
      </c>
      <c r="H43" s="78">
        <f t="shared" si="22"/>
        <v>12549.98416</v>
      </c>
      <c r="I43" s="78">
        <f t="shared" si="22"/>
        <v>0</v>
      </c>
      <c r="J43" s="78">
        <f t="shared" si="22"/>
        <v>0</v>
      </c>
      <c r="K43" s="78">
        <f t="shared" si="22"/>
        <v>0</v>
      </c>
      <c r="L43" s="78">
        <f t="shared" si="22"/>
        <v>0</v>
      </c>
      <c r="M43" s="78">
        <f t="shared" si="22"/>
        <v>0</v>
      </c>
      <c r="N43" s="78">
        <f t="shared" si="22"/>
        <v>0</v>
      </c>
      <c r="O43" s="78">
        <f t="shared" si="22"/>
        <v>0</v>
      </c>
      <c r="P43" s="78">
        <f t="shared" si="22"/>
        <v>0</v>
      </c>
      <c r="Q43" s="78">
        <f t="shared" si="22"/>
        <v>0</v>
      </c>
      <c r="R43" s="78">
        <f t="shared" si="22"/>
        <v>0</v>
      </c>
      <c r="S43" s="78">
        <f t="shared" si="22"/>
        <v>0</v>
      </c>
      <c r="T43" s="78">
        <f t="shared" si="22"/>
        <v>12549.98416</v>
      </c>
      <c r="U43" s="78">
        <f t="shared" si="22"/>
        <v>4749.98416</v>
      </c>
      <c r="V43" s="78">
        <f t="shared" si="22"/>
        <v>0</v>
      </c>
      <c r="W43" s="78">
        <f t="shared" si="22"/>
        <v>0</v>
      </c>
      <c r="X43" s="78">
        <f t="shared" si="22"/>
        <v>0</v>
      </c>
      <c r="Y43" s="78">
        <f t="shared" si="22"/>
        <v>0</v>
      </c>
      <c r="Z43" s="78">
        <f t="shared" si="22"/>
        <v>0</v>
      </c>
      <c r="AA43" s="78">
        <f t="shared" si="22"/>
        <v>0</v>
      </c>
      <c r="AB43" s="78">
        <f t="shared" si="22"/>
        <v>0</v>
      </c>
      <c r="AC43" s="78">
        <f t="shared" si="22"/>
        <v>0</v>
      </c>
      <c r="AD43" s="78">
        <f t="shared" si="22"/>
        <v>0</v>
      </c>
      <c r="AE43" s="78">
        <f t="shared" si="22"/>
        <v>0</v>
      </c>
      <c r="AF43" s="78">
        <f t="shared" si="22"/>
        <v>0</v>
      </c>
      <c r="AG43" s="78">
        <f t="shared" si="22"/>
        <v>4749.98416</v>
      </c>
      <c r="AH43" s="78">
        <f t="shared" si="22"/>
        <v>0</v>
      </c>
      <c r="AI43" s="78">
        <f t="shared" si="22"/>
        <v>0</v>
      </c>
      <c r="AJ43" s="78">
        <f t="shared" si="22"/>
        <v>0</v>
      </c>
      <c r="AK43" s="78">
        <f t="shared" si="22"/>
        <v>0</v>
      </c>
      <c r="AL43" s="78">
        <f t="shared" si="22"/>
        <v>0</v>
      </c>
      <c r="AM43" s="78">
        <f t="shared" si="22"/>
        <v>0</v>
      </c>
      <c r="AN43" s="78">
        <f t="shared" si="22"/>
        <v>0</v>
      </c>
      <c r="AO43" s="78">
        <f t="shared" si="22"/>
        <v>0</v>
      </c>
      <c r="AP43" s="78">
        <f t="shared" si="22"/>
        <v>0</v>
      </c>
      <c r="AQ43" s="78">
        <f t="shared" si="22"/>
        <v>0</v>
      </c>
      <c r="AR43" s="78">
        <f t="shared" si="22"/>
        <v>0</v>
      </c>
      <c r="AS43" s="78">
        <f t="shared" si="22"/>
        <v>0</v>
      </c>
      <c r="AT43" s="78">
        <f t="shared" si="22"/>
        <v>0</v>
      </c>
      <c r="AU43" s="78">
        <f t="shared" si="22"/>
        <v>0</v>
      </c>
      <c r="AV43" s="78">
        <f t="shared" si="22"/>
        <v>0</v>
      </c>
      <c r="AW43" s="78">
        <f t="shared" si="22"/>
        <v>0</v>
      </c>
      <c r="AX43" s="78">
        <f t="shared" si="22"/>
        <v>0</v>
      </c>
      <c r="AY43" s="78">
        <f t="shared" si="22"/>
        <v>0</v>
      </c>
      <c r="AZ43" s="78">
        <f t="shared" si="22"/>
        <v>0</v>
      </c>
      <c r="BA43" s="78">
        <f t="shared" si="22"/>
        <v>0</v>
      </c>
      <c r="BB43" s="78">
        <f t="shared" si="22"/>
        <v>0</v>
      </c>
      <c r="BC43" s="78">
        <f t="shared" si="22"/>
        <v>0</v>
      </c>
      <c r="BD43" s="78">
        <f t="shared" si="22"/>
        <v>0</v>
      </c>
      <c r="BE43" s="78">
        <f t="shared" si="22"/>
        <v>0</v>
      </c>
      <c r="BF43" s="78">
        <f t="shared" si="22"/>
        <v>0</v>
      </c>
      <c r="BG43" s="78">
        <f t="shared" si="22"/>
        <v>0</v>
      </c>
    </row>
    <row r="44" spans="1:59" ht="11.25">
      <c r="A44" s="82" t="s">
        <v>178</v>
      </c>
      <c r="B44" s="69" t="s">
        <v>18</v>
      </c>
      <c r="C44" s="97" t="s">
        <v>179</v>
      </c>
      <c r="D44" s="17">
        <v>1000</v>
      </c>
      <c r="E44" s="15">
        <f>+'[1]Informe_dane'!E44</f>
        <v>0</v>
      </c>
      <c r="F44" s="15">
        <f>+'[1]Informe_dane'!F44</f>
        <v>0</v>
      </c>
      <c r="G44" s="15">
        <f>+'[1]Informe_dane'!G44</f>
        <v>1000</v>
      </c>
      <c r="H44" s="15">
        <f>+'[1]Informe_dane'!H44</f>
        <v>700</v>
      </c>
      <c r="I44" s="15">
        <f>+'[1]Informe_dane'!I44</f>
        <v>0</v>
      </c>
      <c r="J44" s="15">
        <f>+'[1]Informe_dane'!J44</f>
        <v>0</v>
      </c>
      <c r="K44" s="15">
        <f>+'[1]Informe_dane'!K44</f>
        <v>0</v>
      </c>
      <c r="L44" s="15">
        <f>+'[1]Informe_dane'!L44</f>
        <v>0</v>
      </c>
      <c r="M44" s="15">
        <f>+'[1]Informe_dane'!M44</f>
        <v>0</v>
      </c>
      <c r="N44" s="15">
        <f>+'[1]Informe_dane'!N44</f>
        <v>0</v>
      </c>
      <c r="O44" s="15">
        <f>+'[1]Informe_dane'!O44</f>
        <v>0</v>
      </c>
      <c r="P44" s="15">
        <f>+'[1]Informe_dane'!P44</f>
        <v>0</v>
      </c>
      <c r="Q44" s="15">
        <f>+'[1]Informe_dane'!Q44</f>
        <v>0</v>
      </c>
      <c r="R44" s="15">
        <f>+'[1]Informe_dane'!R44</f>
        <v>0</v>
      </c>
      <c r="S44" s="15">
        <f>+'[1]Informe_dane'!S44</f>
        <v>0</v>
      </c>
      <c r="T44" s="15">
        <f>SUM(H44:S44)</f>
        <v>700</v>
      </c>
      <c r="U44" s="15">
        <f>+'[1]Informe_dane'!U44</f>
        <v>0</v>
      </c>
      <c r="V44" s="15">
        <f>+'[1]Informe_dane'!V44</f>
        <v>0</v>
      </c>
      <c r="W44" s="15">
        <f>+'[1]Informe_dane'!W44</f>
        <v>0</v>
      </c>
      <c r="X44" s="15">
        <f>+'[1]Informe_dane'!X44</f>
        <v>0</v>
      </c>
      <c r="Y44" s="15">
        <f>+'[1]Informe_dane'!Y44</f>
        <v>0</v>
      </c>
      <c r="Z44" s="15">
        <f>+'[1]Informe_dane'!Z44</f>
        <v>0</v>
      </c>
      <c r="AA44" s="15">
        <f>+'[1]Informe_dane'!AA44</f>
        <v>0</v>
      </c>
      <c r="AB44" s="15">
        <f>+'[1]Informe_dane'!AB44</f>
        <v>0</v>
      </c>
      <c r="AC44" s="15">
        <f>+'[1]Informe_dane'!AC44</f>
        <v>0</v>
      </c>
      <c r="AD44" s="15">
        <f>+'[1]Informe_dane'!AD44</f>
        <v>0</v>
      </c>
      <c r="AE44" s="15">
        <f>+'[1]Informe_dane'!AE44</f>
        <v>0</v>
      </c>
      <c r="AF44" s="15">
        <f>+'[1]Informe_dane'!AF44</f>
        <v>0</v>
      </c>
      <c r="AG44" s="15">
        <f>SUM(U44:AF44)</f>
        <v>0</v>
      </c>
      <c r="AH44" s="15">
        <f>+'[1]Informe_dane'!AH44</f>
        <v>0</v>
      </c>
      <c r="AI44" s="15">
        <f>+'[1]Informe_dane'!AI44</f>
        <v>0</v>
      </c>
      <c r="AJ44" s="15">
        <f>+'[1]Informe_dane'!AJ44</f>
        <v>0</v>
      </c>
      <c r="AK44" s="15">
        <f>+'[1]Informe_dane'!AK44</f>
        <v>0</v>
      </c>
      <c r="AL44" s="15">
        <f>+'[1]Informe_dane'!AL44</f>
        <v>0</v>
      </c>
      <c r="AM44" s="15">
        <f>+'[1]Informe_dane'!AM44</f>
        <v>0</v>
      </c>
      <c r="AN44" s="15">
        <f>+'[1]Informe_dane'!AN44</f>
        <v>0</v>
      </c>
      <c r="AO44" s="15">
        <f>+'[1]Informe_dane'!AO44</f>
        <v>0</v>
      </c>
      <c r="AP44" s="15">
        <f>+'[1]Informe_dane'!AP44</f>
        <v>0</v>
      </c>
      <c r="AQ44" s="15">
        <f>+'[1]Informe_dane'!AQ44</f>
        <v>0</v>
      </c>
      <c r="AR44" s="15">
        <f>+'[1]Informe_dane'!AR44</f>
        <v>0</v>
      </c>
      <c r="AS44" s="15">
        <f>+'[1]Informe_dane'!AS44</f>
        <v>0</v>
      </c>
      <c r="AT44" s="15">
        <f>SUM(AH44:AS44)</f>
        <v>0</v>
      </c>
      <c r="AU44" s="15">
        <f>+'[1]Informe_dane'!AU44</f>
        <v>0</v>
      </c>
      <c r="AV44" s="15">
        <f>+'[1]Informe_dane'!AV44</f>
        <v>0</v>
      </c>
      <c r="AW44" s="15">
        <f>+'[1]Informe_dane'!AW44</f>
        <v>0</v>
      </c>
      <c r="AX44" s="15">
        <f>+'[1]Informe_dane'!AX44</f>
        <v>0</v>
      </c>
      <c r="AY44" s="15">
        <f>+'[1]Informe_dane'!AY44</f>
        <v>0</v>
      </c>
      <c r="AZ44" s="15">
        <f>+'[1]Informe_dane'!AZ44</f>
        <v>0</v>
      </c>
      <c r="BA44" s="15">
        <f>+'[1]Informe_dane'!BA44</f>
        <v>0</v>
      </c>
      <c r="BB44" s="15">
        <f>+'[1]Informe_dane'!BB44</f>
        <v>0</v>
      </c>
      <c r="BC44" s="15">
        <f>+'[1]Informe_dane'!BC44</f>
        <v>0</v>
      </c>
      <c r="BD44" s="15">
        <f>+'[1]Informe_dane'!BD44</f>
        <v>0</v>
      </c>
      <c r="BE44" s="15">
        <f>+'[1]Informe_dane'!BE44</f>
        <v>0</v>
      </c>
      <c r="BF44" s="15">
        <f>+'[1]Informe_dane'!BF44</f>
        <v>0</v>
      </c>
      <c r="BG44" s="15">
        <f>SUM(AU44:BF44)</f>
        <v>0</v>
      </c>
    </row>
    <row r="45" spans="1:59" ht="22.5">
      <c r="A45" s="17" t="s">
        <v>180</v>
      </c>
      <c r="B45" s="18" t="s">
        <v>18</v>
      </c>
      <c r="C45" s="98" t="s">
        <v>181</v>
      </c>
      <c r="D45" s="17">
        <v>142470</v>
      </c>
      <c r="E45" s="15">
        <f>+'[1]Informe_dane'!E45</f>
        <v>0</v>
      </c>
      <c r="F45" s="15">
        <f>+'[1]Informe_dane'!F45</f>
        <v>0</v>
      </c>
      <c r="G45" s="15">
        <f>+'[1]Informe_dane'!G45</f>
        <v>142470</v>
      </c>
      <c r="H45" s="15">
        <f>+'[1]Informe_dane'!H45</f>
        <v>0</v>
      </c>
      <c r="I45" s="15">
        <f>+'[1]Informe_dane'!I45</f>
        <v>0</v>
      </c>
      <c r="J45" s="15">
        <f>+'[1]Informe_dane'!J45</f>
        <v>0</v>
      </c>
      <c r="K45" s="15">
        <f>+'[1]Informe_dane'!K45</f>
        <v>0</v>
      </c>
      <c r="L45" s="15">
        <f>+'[1]Informe_dane'!L45</f>
        <v>0</v>
      </c>
      <c r="M45" s="15">
        <f>+'[1]Informe_dane'!M45</f>
        <v>0</v>
      </c>
      <c r="N45" s="15">
        <f>+'[1]Informe_dane'!N45</f>
        <v>0</v>
      </c>
      <c r="O45" s="15">
        <f>+'[1]Informe_dane'!O45</f>
        <v>0</v>
      </c>
      <c r="P45" s="15">
        <f>+'[1]Informe_dane'!P45</f>
        <v>0</v>
      </c>
      <c r="Q45" s="15">
        <f>+'[1]Informe_dane'!Q45</f>
        <v>0</v>
      </c>
      <c r="R45" s="15">
        <f>+'[1]Informe_dane'!R45</f>
        <v>0</v>
      </c>
      <c r="S45" s="15">
        <f>+'[1]Informe_dane'!S45</f>
        <v>0</v>
      </c>
      <c r="T45" s="15">
        <f>SUM(H45:S45)</f>
        <v>0</v>
      </c>
      <c r="U45" s="15">
        <f>+'[1]Informe_dane'!U45</f>
        <v>0</v>
      </c>
      <c r="V45" s="15">
        <f>+'[1]Informe_dane'!V45</f>
        <v>0</v>
      </c>
      <c r="W45" s="15">
        <f>+'[1]Informe_dane'!W45</f>
        <v>0</v>
      </c>
      <c r="X45" s="15">
        <f>+'[1]Informe_dane'!X45</f>
        <v>0</v>
      </c>
      <c r="Y45" s="15">
        <f>+'[1]Informe_dane'!Y45</f>
        <v>0</v>
      </c>
      <c r="Z45" s="15">
        <f>+'[1]Informe_dane'!Z45</f>
        <v>0</v>
      </c>
      <c r="AA45" s="15">
        <f>+'[1]Informe_dane'!AA45</f>
        <v>0</v>
      </c>
      <c r="AB45" s="15">
        <f>+'[1]Informe_dane'!AB45</f>
        <v>0</v>
      </c>
      <c r="AC45" s="15">
        <f>+'[1]Informe_dane'!AC45</f>
        <v>0</v>
      </c>
      <c r="AD45" s="15">
        <f>+'[1]Informe_dane'!AD45</f>
        <v>0</v>
      </c>
      <c r="AE45" s="15">
        <f>+'[1]Informe_dane'!AE45</f>
        <v>0</v>
      </c>
      <c r="AF45" s="15">
        <f>+'[1]Informe_dane'!AF45</f>
        <v>0</v>
      </c>
      <c r="AG45" s="15">
        <f>SUM(U45:AF45)</f>
        <v>0</v>
      </c>
      <c r="AH45" s="15">
        <f>+'[1]Informe_dane'!AH45</f>
        <v>0</v>
      </c>
      <c r="AI45" s="15">
        <f>+'[1]Informe_dane'!AI45</f>
        <v>0</v>
      </c>
      <c r="AJ45" s="15">
        <f>+'[1]Informe_dane'!AJ45</f>
        <v>0</v>
      </c>
      <c r="AK45" s="15">
        <f>+'[1]Informe_dane'!AK45</f>
        <v>0</v>
      </c>
      <c r="AL45" s="15">
        <f>+'[1]Informe_dane'!AL45</f>
        <v>0</v>
      </c>
      <c r="AM45" s="15">
        <f>+'[1]Informe_dane'!AM45</f>
        <v>0</v>
      </c>
      <c r="AN45" s="15">
        <f>+'[1]Informe_dane'!AN45</f>
        <v>0</v>
      </c>
      <c r="AO45" s="15">
        <f>+'[1]Informe_dane'!AO45</f>
        <v>0</v>
      </c>
      <c r="AP45" s="15">
        <f>+'[1]Informe_dane'!AP45</f>
        <v>0</v>
      </c>
      <c r="AQ45" s="15">
        <f>+'[1]Informe_dane'!AQ45</f>
        <v>0</v>
      </c>
      <c r="AR45" s="15">
        <f>+'[1]Informe_dane'!AR45</f>
        <v>0</v>
      </c>
      <c r="AS45" s="15">
        <f>+'[1]Informe_dane'!AS45</f>
        <v>0</v>
      </c>
      <c r="AT45" s="15">
        <f>SUM(AH45:AS45)</f>
        <v>0</v>
      </c>
      <c r="AU45" s="15">
        <f>+'[1]Informe_dane'!AU45</f>
        <v>0</v>
      </c>
      <c r="AV45" s="15">
        <f>+'[1]Informe_dane'!AV45</f>
        <v>0</v>
      </c>
      <c r="AW45" s="15">
        <f>+'[1]Informe_dane'!AW45</f>
        <v>0</v>
      </c>
      <c r="AX45" s="15">
        <f>+'[1]Informe_dane'!AX45</f>
        <v>0</v>
      </c>
      <c r="AY45" s="15">
        <f>+'[1]Informe_dane'!AY45</f>
        <v>0</v>
      </c>
      <c r="AZ45" s="15">
        <f>+'[1]Informe_dane'!AZ45</f>
        <v>0</v>
      </c>
      <c r="BA45" s="15">
        <f>+'[1]Informe_dane'!BA45</f>
        <v>0</v>
      </c>
      <c r="BB45" s="15">
        <f>+'[1]Informe_dane'!BB45</f>
        <v>0</v>
      </c>
      <c r="BC45" s="15">
        <f>+'[1]Informe_dane'!BC45</f>
        <v>0</v>
      </c>
      <c r="BD45" s="15">
        <f>+'[1]Informe_dane'!BD45</f>
        <v>0</v>
      </c>
      <c r="BE45" s="15">
        <f>+'[1]Informe_dane'!BE45</f>
        <v>0</v>
      </c>
      <c r="BF45" s="15">
        <f>+'[1]Informe_dane'!BF45</f>
        <v>0</v>
      </c>
      <c r="BG45" s="15">
        <f>SUM(AU45:BF45)</f>
        <v>0</v>
      </c>
    </row>
    <row r="46" spans="1:59" ht="22.5">
      <c r="A46" s="99" t="s">
        <v>182</v>
      </c>
      <c r="B46" s="100" t="s">
        <v>18</v>
      </c>
      <c r="C46" s="101" t="s">
        <v>183</v>
      </c>
      <c r="D46" s="99">
        <v>40350</v>
      </c>
      <c r="E46" s="15">
        <f>+'[1]Informe_dane'!E46</f>
        <v>0</v>
      </c>
      <c r="F46" s="15">
        <f>+'[1]Informe_dane'!F46</f>
        <v>0</v>
      </c>
      <c r="G46" s="15">
        <f>+'[1]Informe_dane'!G46</f>
        <v>40350</v>
      </c>
      <c r="H46" s="15">
        <f>+'[1]Informe_dane'!H46</f>
        <v>11849.98416</v>
      </c>
      <c r="I46" s="15">
        <f>+'[1]Informe_dane'!I46</f>
        <v>0</v>
      </c>
      <c r="J46" s="15">
        <f>+'[1]Informe_dane'!J46</f>
        <v>0</v>
      </c>
      <c r="K46" s="15">
        <f>+'[1]Informe_dane'!K46</f>
        <v>0</v>
      </c>
      <c r="L46" s="15">
        <f>+'[1]Informe_dane'!L46</f>
        <v>0</v>
      </c>
      <c r="M46" s="15">
        <f>+'[1]Informe_dane'!M46</f>
        <v>0</v>
      </c>
      <c r="N46" s="15">
        <f>+'[1]Informe_dane'!N46</f>
        <v>0</v>
      </c>
      <c r="O46" s="15">
        <f>+'[1]Informe_dane'!O46</f>
        <v>0</v>
      </c>
      <c r="P46" s="15">
        <f>+'[1]Informe_dane'!P46</f>
        <v>0</v>
      </c>
      <c r="Q46" s="15">
        <f>+'[1]Informe_dane'!Q46</f>
        <v>0</v>
      </c>
      <c r="R46" s="15">
        <f>+'[1]Informe_dane'!R46</f>
        <v>0</v>
      </c>
      <c r="S46" s="15">
        <f>+'[1]Informe_dane'!S46</f>
        <v>0</v>
      </c>
      <c r="T46" s="15">
        <f>SUM(H46:S46)</f>
        <v>11849.98416</v>
      </c>
      <c r="U46" s="15">
        <f>+'[1]Informe_dane'!U46</f>
        <v>4749.98416</v>
      </c>
      <c r="V46" s="15">
        <f>+'[1]Informe_dane'!V46</f>
        <v>0</v>
      </c>
      <c r="W46" s="15">
        <f>+'[1]Informe_dane'!W46</f>
        <v>0</v>
      </c>
      <c r="X46" s="15">
        <f>+'[1]Informe_dane'!X46</f>
        <v>0</v>
      </c>
      <c r="Y46" s="15">
        <f>+'[1]Informe_dane'!Y46</f>
        <v>0</v>
      </c>
      <c r="Z46" s="15">
        <f>+'[1]Informe_dane'!Z46</f>
        <v>0</v>
      </c>
      <c r="AA46" s="15">
        <f>+'[1]Informe_dane'!AA46</f>
        <v>0</v>
      </c>
      <c r="AB46" s="15">
        <f>+'[1]Informe_dane'!AB46</f>
        <v>0</v>
      </c>
      <c r="AC46" s="15">
        <f>+'[1]Informe_dane'!AC46</f>
        <v>0</v>
      </c>
      <c r="AD46" s="15">
        <f>+'[1]Informe_dane'!AD46</f>
        <v>0</v>
      </c>
      <c r="AE46" s="15">
        <f>+'[1]Informe_dane'!AE46</f>
        <v>0</v>
      </c>
      <c r="AF46" s="15">
        <f>+'[1]Informe_dane'!AF46</f>
        <v>0</v>
      </c>
      <c r="AG46" s="15">
        <f>SUM(U46:AF46)</f>
        <v>4749.98416</v>
      </c>
      <c r="AH46" s="15">
        <f>+'[1]Informe_dane'!AH46</f>
        <v>0</v>
      </c>
      <c r="AI46" s="15">
        <f>+'[1]Informe_dane'!AI46</f>
        <v>0</v>
      </c>
      <c r="AJ46" s="15">
        <f>+'[1]Informe_dane'!AJ46</f>
        <v>0</v>
      </c>
      <c r="AK46" s="15">
        <f>+'[1]Informe_dane'!AK46</f>
        <v>0</v>
      </c>
      <c r="AL46" s="15">
        <f>+'[1]Informe_dane'!AL46</f>
        <v>0</v>
      </c>
      <c r="AM46" s="15">
        <f>+'[1]Informe_dane'!AM46</f>
        <v>0</v>
      </c>
      <c r="AN46" s="15">
        <f>+'[1]Informe_dane'!AN46</f>
        <v>0</v>
      </c>
      <c r="AO46" s="15">
        <f>+'[1]Informe_dane'!AO46</f>
        <v>0</v>
      </c>
      <c r="AP46" s="15">
        <f>+'[1]Informe_dane'!AP46</f>
        <v>0</v>
      </c>
      <c r="AQ46" s="15">
        <f>+'[1]Informe_dane'!AQ46</f>
        <v>0</v>
      </c>
      <c r="AR46" s="15">
        <f>+'[1]Informe_dane'!AR46</f>
        <v>0</v>
      </c>
      <c r="AS46" s="15">
        <f>+'[1]Informe_dane'!AS46</f>
        <v>0</v>
      </c>
      <c r="AT46" s="15">
        <f>SUM(AH46:AS46)</f>
        <v>0</v>
      </c>
      <c r="AU46" s="15">
        <f>+'[1]Informe_dane'!AU46</f>
        <v>0</v>
      </c>
      <c r="AV46" s="15">
        <f>+'[1]Informe_dane'!AV46</f>
        <v>0</v>
      </c>
      <c r="AW46" s="15">
        <f>+'[1]Informe_dane'!AW46</f>
        <v>0</v>
      </c>
      <c r="AX46" s="15">
        <f>+'[1]Informe_dane'!AX46</f>
        <v>0</v>
      </c>
      <c r="AY46" s="15">
        <f>+'[1]Informe_dane'!AY46</f>
        <v>0</v>
      </c>
      <c r="AZ46" s="15">
        <f>+'[1]Informe_dane'!AZ46</f>
        <v>0</v>
      </c>
      <c r="BA46" s="15">
        <f>+'[1]Informe_dane'!BA46</f>
        <v>0</v>
      </c>
      <c r="BB46" s="15">
        <f>+'[1]Informe_dane'!BB46</f>
        <v>0</v>
      </c>
      <c r="BC46" s="15">
        <f>+'[1]Informe_dane'!BC46</f>
        <v>0</v>
      </c>
      <c r="BD46" s="15">
        <f>+'[1]Informe_dane'!BD46</f>
        <v>0</v>
      </c>
      <c r="BE46" s="15">
        <f>+'[1]Informe_dane'!BE46</f>
        <v>0</v>
      </c>
      <c r="BF46" s="15">
        <f>+'[1]Informe_dane'!BF46</f>
        <v>0</v>
      </c>
      <c r="BG46" s="15">
        <f>SUM(AU46:BF46)</f>
        <v>0</v>
      </c>
    </row>
    <row r="47" spans="1:59" ht="11.25">
      <c r="A47" s="94" t="s">
        <v>184</v>
      </c>
      <c r="B47" s="95"/>
      <c r="C47" s="96" t="s">
        <v>185</v>
      </c>
      <c r="D47" s="78">
        <f>SUM(D48:D51)</f>
        <v>6772180</v>
      </c>
      <c r="E47" s="78">
        <f aca="true" t="shared" si="23" ref="E47:BG47">SUM(E48:E51)</f>
        <v>73042.6819599999</v>
      </c>
      <c r="F47" s="78">
        <f t="shared" si="23"/>
        <v>73042.68195999999</v>
      </c>
      <c r="G47" s="78">
        <f t="shared" si="23"/>
        <v>6772180</v>
      </c>
      <c r="H47" s="78">
        <f t="shared" si="23"/>
        <v>5792044.57159</v>
      </c>
      <c r="I47" s="78">
        <f t="shared" si="23"/>
        <v>0</v>
      </c>
      <c r="J47" s="78">
        <f t="shared" si="23"/>
        <v>0</v>
      </c>
      <c r="K47" s="78">
        <f t="shared" si="23"/>
        <v>0</v>
      </c>
      <c r="L47" s="78">
        <f t="shared" si="23"/>
        <v>0</v>
      </c>
      <c r="M47" s="78">
        <f t="shared" si="23"/>
        <v>0</v>
      </c>
      <c r="N47" s="78">
        <f t="shared" si="23"/>
        <v>0</v>
      </c>
      <c r="O47" s="78">
        <f t="shared" si="23"/>
        <v>0</v>
      </c>
      <c r="P47" s="78">
        <f t="shared" si="23"/>
        <v>0</v>
      </c>
      <c r="Q47" s="78">
        <f t="shared" si="23"/>
        <v>0</v>
      </c>
      <c r="R47" s="78">
        <f t="shared" si="23"/>
        <v>0</v>
      </c>
      <c r="S47" s="78">
        <f t="shared" si="23"/>
        <v>0</v>
      </c>
      <c r="T47" s="78">
        <f t="shared" si="23"/>
        <v>5792044.57159</v>
      </c>
      <c r="U47" s="78">
        <f t="shared" si="23"/>
        <v>2632518.51669</v>
      </c>
      <c r="V47" s="78">
        <f t="shared" si="23"/>
        <v>0</v>
      </c>
      <c r="W47" s="78">
        <f t="shared" si="23"/>
        <v>0</v>
      </c>
      <c r="X47" s="78">
        <f t="shared" si="23"/>
        <v>0</v>
      </c>
      <c r="Y47" s="78">
        <f t="shared" si="23"/>
        <v>0</v>
      </c>
      <c r="Z47" s="78">
        <f t="shared" si="23"/>
        <v>0</v>
      </c>
      <c r="AA47" s="78">
        <f t="shared" si="23"/>
        <v>0</v>
      </c>
      <c r="AB47" s="78">
        <f t="shared" si="23"/>
        <v>0</v>
      </c>
      <c r="AC47" s="78">
        <f t="shared" si="23"/>
        <v>0</v>
      </c>
      <c r="AD47" s="78">
        <f t="shared" si="23"/>
        <v>0</v>
      </c>
      <c r="AE47" s="78">
        <f t="shared" si="23"/>
        <v>0</v>
      </c>
      <c r="AF47" s="78">
        <f t="shared" si="23"/>
        <v>0</v>
      </c>
      <c r="AG47" s="78">
        <f t="shared" si="23"/>
        <v>2632518.51669</v>
      </c>
      <c r="AH47" s="78">
        <f t="shared" si="23"/>
        <v>178844.9055</v>
      </c>
      <c r="AI47" s="78">
        <f t="shared" si="23"/>
        <v>0</v>
      </c>
      <c r="AJ47" s="78">
        <f t="shared" si="23"/>
        <v>0</v>
      </c>
      <c r="AK47" s="78">
        <f t="shared" si="23"/>
        <v>0</v>
      </c>
      <c r="AL47" s="78">
        <f t="shared" si="23"/>
        <v>0</v>
      </c>
      <c r="AM47" s="78">
        <f t="shared" si="23"/>
        <v>0</v>
      </c>
      <c r="AN47" s="78">
        <f t="shared" si="23"/>
        <v>0</v>
      </c>
      <c r="AO47" s="78">
        <f t="shared" si="23"/>
        <v>0</v>
      </c>
      <c r="AP47" s="78">
        <f t="shared" si="23"/>
        <v>0</v>
      </c>
      <c r="AQ47" s="78">
        <f t="shared" si="23"/>
        <v>0</v>
      </c>
      <c r="AR47" s="78">
        <f t="shared" si="23"/>
        <v>0</v>
      </c>
      <c r="AS47" s="78">
        <f t="shared" si="23"/>
        <v>0</v>
      </c>
      <c r="AT47" s="78">
        <f t="shared" si="23"/>
        <v>178844.9055</v>
      </c>
      <c r="AU47" s="78">
        <f t="shared" si="23"/>
        <v>177985.32849999997</v>
      </c>
      <c r="AV47" s="78">
        <f t="shared" si="23"/>
        <v>0</v>
      </c>
      <c r="AW47" s="78">
        <f t="shared" si="23"/>
        <v>0</v>
      </c>
      <c r="AX47" s="78">
        <f t="shared" si="23"/>
        <v>0</v>
      </c>
      <c r="AY47" s="78">
        <f t="shared" si="23"/>
        <v>0</v>
      </c>
      <c r="AZ47" s="78">
        <f t="shared" si="23"/>
        <v>0</v>
      </c>
      <c r="BA47" s="78">
        <f t="shared" si="23"/>
        <v>0</v>
      </c>
      <c r="BB47" s="78">
        <f t="shared" si="23"/>
        <v>0</v>
      </c>
      <c r="BC47" s="78">
        <f t="shared" si="23"/>
        <v>0</v>
      </c>
      <c r="BD47" s="78">
        <f t="shared" si="23"/>
        <v>0</v>
      </c>
      <c r="BE47" s="78">
        <f t="shared" si="23"/>
        <v>0</v>
      </c>
      <c r="BF47" s="78">
        <f t="shared" si="23"/>
        <v>0</v>
      </c>
      <c r="BG47" s="78">
        <f t="shared" si="23"/>
        <v>177985.32849999997</v>
      </c>
    </row>
    <row r="48" spans="1:59" s="13" customFormat="1" ht="33.75">
      <c r="A48" s="82" t="s">
        <v>186</v>
      </c>
      <c r="B48" s="69">
        <v>10</v>
      </c>
      <c r="C48" s="97" t="s">
        <v>187</v>
      </c>
      <c r="D48" s="82">
        <v>1216551.49958</v>
      </c>
      <c r="E48" s="21">
        <f>+'[1]Informe_dane'!E48</f>
        <v>0</v>
      </c>
      <c r="F48" s="21">
        <f>+'[1]Informe_dane'!F48</f>
        <v>73042.68195999999</v>
      </c>
      <c r="G48" s="21">
        <f>+'[1]Informe_dane'!G48</f>
        <v>1143508.81762</v>
      </c>
      <c r="H48" s="21">
        <f>+'[1]Informe_dane'!H48</f>
        <v>800888.06424</v>
      </c>
      <c r="I48" s="21">
        <f>+'[1]Informe_dane'!I48</f>
        <v>0</v>
      </c>
      <c r="J48" s="21">
        <f>+'[1]Informe_dane'!J48</f>
        <v>0</v>
      </c>
      <c r="K48" s="21">
        <f>+'[1]Informe_dane'!K48</f>
        <v>0</v>
      </c>
      <c r="L48" s="21">
        <f>+'[1]Informe_dane'!L48</f>
        <v>0</v>
      </c>
      <c r="M48" s="21">
        <f>+'[1]Informe_dane'!M48</f>
        <v>0</v>
      </c>
      <c r="N48" s="21">
        <f>+'[1]Informe_dane'!N48</f>
        <v>0</v>
      </c>
      <c r="O48" s="21">
        <f>+'[1]Informe_dane'!O48</f>
        <v>0</v>
      </c>
      <c r="P48" s="21">
        <f>+'[1]Informe_dane'!P48</f>
        <v>0</v>
      </c>
      <c r="Q48" s="21">
        <f>+'[1]Informe_dane'!Q48</f>
        <v>0</v>
      </c>
      <c r="R48" s="21">
        <f>+'[1]Informe_dane'!R48</f>
        <v>0</v>
      </c>
      <c r="S48" s="21">
        <f>+'[1]Informe_dane'!S48</f>
        <v>0</v>
      </c>
      <c r="T48" s="21">
        <f>SUM(H48:S48)</f>
        <v>800888.06424</v>
      </c>
      <c r="U48" s="21">
        <f>+'[1]Informe_dane'!U48</f>
        <v>108344.64224</v>
      </c>
      <c r="V48" s="21">
        <f>+'[1]Informe_dane'!V48</f>
        <v>0</v>
      </c>
      <c r="W48" s="21">
        <f>+'[1]Informe_dane'!W48</f>
        <v>0</v>
      </c>
      <c r="X48" s="21">
        <f>+'[1]Informe_dane'!X48</f>
        <v>0</v>
      </c>
      <c r="Y48" s="21">
        <f>+'[1]Informe_dane'!Y48</f>
        <v>0</v>
      </c>
      <c r="Z48" s="21">
        <f>+'[1]Informe_dane'!Z48</f>
        <v>0</v>
      </c>
      <c r="AA48" s="21">
        <f>+'[1]Informe_dane'!AA48</f>
        <v>0</v>
      </c>
      <c r="AB48" s="21">
        <f>+'[1]Informe_dane'!AB48</f>
        <v>0</v>
      </c>
      <c r="AC48" s="21">
        <f>+'[1]Informe_dane'!AC48</f>
        <v>0</v>
      </c>
      <c r="AD48" s="21">
        <f>+'[1]Informe_dane'!AD48</f>
        <v>0</v>
      </c>
      <c r="AE48" s="21">
        <f>+'[1]Informe_dane'!AE48</f>
        <v>0</v>
      </c>
      <c r="AF48" s="21">
        <f>+'[1]Informe_dane'!AF48</f>
        <v>0</v>
      </c>
      <c r="AG48" s="21">
        <f>SUM(U48:AF48)</f>
        <v>108344.64224</v>
      </c>
      <c r="AH48" s="21">
        <f>+'[1]Informe_dane'!AH48</f>
        <v>88885.00824</v>
      </c>
      <c r="AI48" s="21">
        <f>+'[1]Informe_dane'!AI48</f>
        <v>0</v>
      </c>
      <c r="AJ48" s="21">
        <f>+'[1]Informe_dane'!AJ48</f>
        <v>0</v>
      </c>
      <c r="AK48" s="21">
        <f>+'[1]Informe_dane'!AK48</f>
        <v>0</v>
      </c>
      <c r="AL48" s="21">
        <f>+'[1]Informe_dane'!AL48</f>
        <v>0</v>
      </c>
      <c r="AM48" s="21">
        <f>+'[1]Informe_dane'!AM48</f>
        <v>0</v>
      </c>
      <c r="AN48" s="21">
        <f>+'[1]Informe_dane'!AN48</f>
        <v>0</v>
      </c>
      <c r="AO48" s="21">
        <f>+'[1]Informe_dane'!AO48</f>
        <v>0</v>
      </c>
      <c r="AP48" s="21">
        <f>+'[1]Informe_dane'!AP48</f>
        <v>0</v>
      </c>
      <c r="AQ48" s="21">
        <f>+'[1]Informe_dane'!AQ48</f>
        <v>0</v>
      </c>
      <c r="AR48" s="21">
        <f>+'[1]Informe_dane'!AR48</f>
        <v>0</v>
      </c>
      <c r="AS48" s="21">
        <f>+'[1]Informe_dane'!AS48</f>
        <v>0</v>
      </c>
      <c r="AT48" s="21">
        <f>SUM(AH48:AS48)</f>
        <v>88885.00824</v>
      </c>
      <c r="AU48" s="21">
        <f>+'[1]Informe_dane'!AU48</f>
        <v>88025.43123999999</v>
      </c>
      <c r="AV48" s="21">
        <f>+'[1]Informe_dane'!AV48</f>
        <v>0</v>
      </c>
      <c r="AW48" s="21">
        <f>+'[1]Informe_dane'!AW48</f>
        <v>0</v>
      </c>
      <c r="AX48" s="21">
        <f>+'[1]Informe_dane'!AX48</f>
        <v>0</v>
      </c>
      <c r="AY48" s="21">
        <f>+'[1]Informe_dane'!AY48</f>
        <v>0</v>
      </c>
      <c r="AZ48" s="21">
        <f>+'[1]Informe_dane'!AZ48</f>
        <v>0</v>
      </c>
      <c r="BA48" s="21">
        <f>+'[1]Informe_dane'!BA48</f>
        <v>0</v>
      </c>
      <c r="BB48" s="21">
        <f>+'[1]Informe_dane'!BB48</f>
        <v>0</v>
      </c>
      <c r="BC48" s="21">
        <f>+'[1]Informe_dane'!BC48</f>
        <v>0</v>
      </c>
      <c r="BD48" s="21">
        <f>+'[1]Informe_dane'!BD48</f>
        <v>0</v>
      </c>
      <c r="BE48" s="21">
        <f>+'[1]Informe_dane'!BE48</f>
        <v>0</v>
      </c>
      <c r="BF48" s="21">
        <f>+'[1]Informe_dane'!BF48</f>
        <v>0</v>
      </c>
      <c r="BG48" s="21">
        <f>SUM(AU48:BF48)</f>
        <v>88025.43123999999</v>
      </c>
    </row>
    <row r="49" spans="1:59" s="13" customFormat="1" ht="22.5">
      <c r="A49" s="17" t="s">
        <v>188</v>
      </c>
      <c r="B49" s="18" t="s">
        <v>18</v>
      </c>
      <c r="C49" s="98" t="s">
        <v>189</v>
      </c>
      <c r="D49" s="17">
        <v>2834985.671</v>
      </c>
      <c r="E49" s="70">
        <f>+'[1]Informe_dane'!E49</f>
        <v>300</v>
      </c>
      <c r="F49" s="70">
        <f>+'[1]Informe_dane'!F49</f>
        <v>0</v>
      </c>
      <c r="G49" s="70">
        <f>+'[1]Informe_dane'!G49</f>
        <v>2835285.671</v>
      </c>
      <c r="H49" s="70">
        <f>+'[1]Informe_dane'!H49</f>
        <v>2605597.894</v>
      </c>
      <c r="I49" s="70">
        <f>+'[1]Informe_dane'!I49</f>
        <v>0</v>
      </c>
      <c r="J49" s="70">
        <f>+'[1]Informe_dane'!J49</f>
        <v>0</v>
      </c>
      <c r="K49" s="70">
        <f>+'[1]Informe_dane'!K49</f>
        <v>0</v>
      </c>
      <c r="L49" s="70">
        <f>+'[1]Informe_dane'!L49</f>
        <v>0</v>
      </c>
      <c r="M49" s="70">
        <f>+'[1]Informe_dane'!M49</f>
        <v>0</v>
      </c>
      <c r="N49" s="70">
        <f>+'[1]Informe_dane'!N49</f>
        <v>0</v>
      </c>
      <c r="O49" s="70">
        <f>+'[1]Informe_dane'!O49</f>
        <v>0</v>
      </c>
      <c r="P49" s="70">
        <f>+'[1]Informe_dane'!P49</f>
        <v>0</v>
      </c>
      <c r="Q49" s="70">
        <f>+'[1]Informe_dane'!Q49</f>
        <v>0</v>
      </c>
      <c r="R49" s="70">
        <f>+'[1]Informe_dane'!R49</f>
        <v>0</v>
      </c>
      <c r="S49" s="70">
        <f>+'[1]Informe_dane'!S49</f>
        <v>0</v>
      </c>
      <c r="T49" s="70">
        <f>SUM(H49:S49)</f>
        <v>2605597.894</v>
      </c>
      <c r="U49" s="70">
        <f>+'[1]Informe_dane'!U49</f>
        <v>1407008.766</v>
      </c>
      <c r="V49" s="70">
        <f>+'[1]Informe_dane'!V49</f>
        <v>0</v>
      </c>
      <c r="W49" s="70">
        <f>+'[1]Informe_dane'!W49</f>
        <v>0</v>
      </c>
      <c r="X49" s="70">
        <f>+'[1]Informe_dane'!X49</f>
        <v>0</v>
      </c>
      <c r="Y49" s="70">
        <f>+'[1]Informe_dane'!Y49</f>
        <v>0</v>
      </c>
      <c r="Z49" s="70">
        <f>+'[1]Informe_dane'!Z49</f>
        <v>0</v>
      </c>
      <c r="AA49" s="70">
        <f>+'[1]Informe_dane'!AA49</f>
        <v>0</v>
      </c>
      <c r="AB49" s="70">
        <f>+'[1]Informe_dane'!AB49</f>
        <v>0</v>
      </c>
      <c r="AC49" s="70">
        <f>+'[1]Informe_dane'!AC49</f>
        <v>0</v>
      </c>
      <c r="AD49" s="70">
        <f>+'[1]Informe_dane'!AD49</f>
        <v>0</v>
      </c>
      <c r="AE49" s="70">
        <f>+'[1]Informe_dane'!AE49</f>
        <v>0</v>
      </c>
      <c r="AF49" s="70">
        <f>+'[1]Informe_dane'!AF49</f>
        <v>0</v>
      </c>
      <c r="AG49" s="70">
        <f>SUM(U49:AF49)</f>
        <v>1407008.766</v>
      </c>
      <c r="AH49" s="70">
        <f>+'[1]Informe_dane'!AH49</f>
        <v>64370.73</v>
      </c>
      <c r="AI49" s="70">
        <f>+'[1]Informe_dane'!AI49</f>
        <v>0</v>
      </c>
      <c r="AJ49" s="70">
        <f>+'[1]Informe_dane'!AJ49</f>
        <v>0</v>
      </c>
      <c r="AK49" s="70">
        <f>+'[1]Informe_dane'!AK49</f>
        <v>0</v>
      </c>
      <c r="AL49" s="70">
        <f>+'[1]Informe_dane'!AL49</f>
        <v>0</v>
      </c>
      <c r="AM49" s="70">
        <f>+'[1]Informe_dane'!AM49</f>
        <v>0</v>
      </c>
      <c r="AN49" s="70">
        <f>+'[1]Informe_dane'!AN49</f>
        <v>0</v>
      </c>
      <c r="AO49" s="70">
        <f>+'[1]Informe_dane'!AO49</f>
        <v>0</v>
      </c>
      <c r="AP49" s="70">
        <f>+'[1]Informe_dane'!AP49</f>
        <v>0</v>
      </c>
      <c r="AQ49" s="70">
        <f>+'[1]Informe_dane'!AQ49</f>
        <v>0</v>
      </c>
      <c r="AR49" s="70">
        <f>+'[1]Informe_dane'!AR49</f>
        <v>0</v>
      </c>
      <c r="AS49" s="70">
        <f>+'[1]Informe_dane'!AS49</f>
        <v>0</v>
      </c>
      <c r="AT49" s="70">
        <f>SUM(AH49:AS49)</f>
        <v>64370.73</v>
      </c>
      <c r="AU49" s="70">
        <f>+'[1]Informe_dane'!AU49</f>
        <v>64370.73</v>
      </c>
      <c r="AV49" s="70">
        <f>+'[1]Informe_dane'!AV49</f>
        <v>0</v>
      </c>
      <c r="AW49" s="70">
        <f>+'[1]Informe_dane'!AW49</f>
        <v>0</v>
      </c>
      <c r="AX49" s="70">
        <f>+'[1]Informe_dane'!AX49</f>
        <v>0</v>
      </c>
      <c r="AY49" s="70">
        <f>+'[1]Informe_dane'!AY49</f>
        <v>0</v>
      </c>
      <c r="AZ49" s="70">
        <f>+'[1]Informe_dane'!AZ49</f>
        <v>0</v>
      </c>
      <c r="BA49" s="70">
        <f>+'[1]Informe_dane'!BA49</f>
        <v>0</v>
      </c>
      <c r="BB49" s="70">
        <f>+'[1]Informe_dane'!BB49</f>
        <v>0</v>
      </c>
      <c r="BC49" s="70">
        <f>+'[1]Informe_dane'!BC49</f>
        <v>0</v>
      </c>
      <c r="BD49" s="70">
        <f>+'[1]Informe_dane'!BD49</f>
        <v>0</v>
      </c>
      <c r="BE49" s="70">
        <f>+'[1]Informe_dane'!BE49</f>
        <v>0</v>
      </c>
      <c r="BF49" s="70">
        <f>+'[1]Informe_dane'!BF49</f>
        <v>0</v>
      </c>
      <c r="BG49" s="70">
        <f>SUM(AU49:BF49)</f>
        <v>64370.73</v>
      </c>
    </row>
    <row r="50" spans="1:59" s="13" customFormat="1" ht="22.5">
      <c r="A50" s="17" t="s">
        <v>190</v>
      </c>
      <c r="B50" s="18" t="s">
        <v>18</v>
      </c>
      <c r="C50" s="98" t="s">
        <v>191</v>
      </c>
      <c r="D50" s="17">
        <v>2603776.925</v>
      </c>
      <c r="E50" s="15">
        <f>+'[1]Informe_dane'!E50</f>
        <v>0</v>
      </c>
      <c r="F50" s="15">
        <f>+'[1]Informe_dane'!F50</f>
        <v>0</v>
      </c>
      <c r="G50" s="15">
        <f>+'[1]Informe_dane'!G50</f>
        <v>2603776.925</v>
      </c>
      <c r="H50" s="15">
        <f>+'[1]Informe_dane'!H50</f>
        <v>2302173.80875</v>
      </c>
      <c r="I50" s="15">
        <f>+'[1]Informe_dane'!I50</f>
        <v>0</v>
      </c>
      <c r="J50" s="15">
        <f>+'[1]Informe_dane'!J50</f>
        <v>0</v>
      </c>
      <c r="K50" s="15">
        <f>+'[1]Informe_dane'!K50</f>
        <v>0</v>
      </c>
      <c r="L50" s="15">
        <f>+'[1]Informe_dane'!L50</f>
        <v>0</v>
      </c>
      <c r="M50" s="15">
        <f>+'[1]Informe_dane'!M50</f>
        <v>0</v>
      </c>
      <c r="N50" s="15">
        <f>+'[1]Informe_dane'!N50</f>
        <v>0</v>
      </c>
      <c r="O50" s="15">
        <f>+'[1]Informe_dane'!O50</f>
        <v>0</v>
      </c>
      <c r="P50" s="15">
        <f>+'[1]Informe_dane'!P50</f>
        <v>0</v>
      </c>
      <c r="Q50" s="15">
        <f>+'[1]Informe_dane'!Q50</f>
        <v>0</v>
      </c>
      <c r="R50" s="15">
        <f>+'[1]Informe_dane'!R50</f>
        <v>0</v>
      </c>
      <c r="S50" s="15">
        <f>+'[1]Informe_dane'!S50</f>
        <v>0</v>
      </c>
      <c r="T50" s="15">
        <f>SUM(H50:S50)</f>
        <v>2302173.80875</v>
      </c>
      <c r="U50" s="15">
        <f>+'[1]Informe_dane'!U50</f>
        <v>1113159.93069</v>
      </c>
      <c r="V50" s="15">
        <f>+'[1]Informe_dane'!V50</f>
        <v>0</v>
      </c>
      <c r="W50" s="15">
        <f>+'[1]Informe_dane'!W50</f>
        <v>0</v>
      </c>
      <c r="X50" s="15">
        <f>+'[1]Informe_dane'!X50</f>
        <v>0</v>
      </c>
      <c r="Y50" s="15">
        <f>+'[1]Informe_dane'!Y50</f>
        <v>0</v>
      </c>
      <c r="Z50" s="15">
        <f>+'[1]Informe_dane'!Z50</f>
        <v>0</v>
      </c>
      <c r="AA50" s="15">
        <f>+'[1]Informe_dane'!AA50</f>
        <v>0</v>
      </c>
      <c r="AB50" s="15">
        <f>+'[1]Informe_dane'!AB50</f>
        <v>0</v>
      </c>
      <c r="AC50" s="15">
        <f>+'[1]Informe_dane'!AC50</f>
        <v>0</v>
      </c>
      <c r="AD50" s="15">
        <f>+'[1]Informe_dane'!AD50</f>
        <v>0</v>
      </c>
      <c r="AE50" s="15">
        <f>+'[1]Informe_dane'!AE50</f>
        <v>0</v>
      </c>
      <c r="AF50" s="15">
        <f>+'[1]Informe_dane'!AF50</f>
        <v>0</v>
      </c>
      <c r="AG50" s="15">
        <f>SUM(U50:AF50)</f>
        <v>1113159.93069</v>
      </c>
      <c r="AH50" s="15">
        <f>+'[1]Informe_dane'!AH50</f>
        <v>21583.9895</v>
      </c>
      <c r="AI50" s="15">
        <f>+'[1]Informe_dane'!AI50</f>
        <v>0</v>
      </c>
      <c r="AJ50" s="15">
        <f>+'[1]Informe_dane'!AJ50</f>
        <v>0</v>
      </c>
      <c r="AK50" s="15">
        <f>+'[1]Informe_dane'!AK50</f>
        <v>0</v>
      </c>
      <c r="AL50" s="15">
        <f>+'[1]Informe_dane'!AL50</f>
        <v>0</v>
      </c>
      <c r="AM50" s="15">
        <f>+'[1]Informe_dane'!AM50</f>
        <v>0</v>
      </c>
      <c r="AN50" s="15">
        <f>+'[1]Informe_dane'!AN50</f>
        <v>0</v>
      </c>
      <c r="AO50" s="15">
        <f>+'[1]Informe_dane'!AO50</f>
        <v>0</v>
      </c>
      <c r="AP50" s="15">
        <f>+'[1]Informe_dane'!AP50</f>
        <v>0</v>
      </c>
      <c r="AQ50" s="15">
        <f>+'[1]Informe_dane'!AQ50</f>
        <v>0</v>
      </c>
      <c r="AR50" s="15">
        <f>+'[1]Informe_dane'!AR50</f>
        <v>0</v>
      </c>
      <c r="AS50" s="15">
        <f>+'[1]Informe_dane'!AS50</f>
        <v>0</v>
      </c>
      <c r="AT50" s="15">
        <f>SUM(AH50:AS50)</f>
        <v>21583.9895</v>
      </c>
      <c r="AU50" s="15">
        <f>+'[1]Informe_dane'!AU50</f>
        <v>21583.9895</v>
      </c>
      <c r="AV50" s="15">
        <f>+'[1]Informe_dane'!AV50</f>
        <v>0</v>
      </c>
      <c r="AW50" s="15">
        <f>+'[1]Informe_dane'!AW50</f>
        <v>0</v>
      </c>
      <c r="AX50" s="15">
        <f>+'[1]Informe_dane'!AX50</f>
        <v>0</v>
      </c>
      <c r="AY50" s="15">
        <f>+'[1]Informe_dane'!AY50</f>
        <v>0</v>
      </c>
      <c r="AZ50" s="15">
        <f>+'[1]Informe_dane'!AZ50</f>
        <v>0</v>
      </c>
      <c r="BA50" s="15">
        <f>+'[1]Informe_dane'!BA50</f>
        <v>0</v>
      </c>
      <c r="BB50" s="15">
        <f>+'[1]Informe_dane'!BB50</f>
        <v>0</v>
      </c>
      <c r="BC50" s="15">
        <f>+'[1]Informe_dane'!BC50</f>
        <v>0</v>
      </c>
      <c r="BD50" s="15">
        <f>+'[1]Informe_dane'!BD50</f>
        <v>0</v>
      </c>
      <c r="BE50" s="15">
        <f>+'[1]Informe_dane'!BE50</f>
        <v>0</v>
      </c>
      <c r="BF50" s="15">
        <f>+'[1]Informe_dane'!BF50</f>
        <v>0</v>
      </c>
      <c r="BG50" s="15">
        <f>SUM(AU50:BF50)</f>
        <v>21583.9895</v>
      </c>
    </row>
    <row r="51" spans="1:59" s="13" customFormat="1" ht="12.75">
      <c r="A51" s="17" t="s">
        <v>192</v>
      </c>
      <c r="B51" s="18">
        <v>10</v>
      </c>
      <c r="C51" s="98" t="s">
        <v>193</v>
      </c>
      <c r="D51" s="17">
        <v>116865.90442</v>
      </c>
      <c r="E51" s="15">
        <f>+'[1]Informe_dane'!E51</f>
        <v>72742.6819599999</v>
      </c>
      <c r="F51" s="15">
        <f>+'[1]Informe_dane'!F51</f>
        <v>0</v>
      </c>
      <c r="G51" s="15">
        <f>+'[1]Informe_dane'!G51</f>
        <v>189608.5863799999</v>
      </c>
      <c r="H51" s="15">
        <f>+'[1]Informe_dane'!H51</f>
        <v>83384.80459999999</v>
      </c>
      <c r="I51" s="15">
        <f>+'[1]Informe_dane'!I51</f>
        <v>0</v>
      </c>
      <c r="J51" s="15">
        <f>+'[1]Informe_dane'!J51</f>
        <v>0</v>
      </c>
      <c r="K51" s="15">
        <f>+'[1]Informe_dane'!K51</f>
        <v>0</v>
      </c>
      <c r="L51" s="15">
        <f>+'[1]Informe_dane'!L51</f>
        <v>0</v>
      </c>
      <c r="M51" s="15">
        <f>+'[1]Informe_dane'!M51</f>
        <v>0</v>
      </c>
      <c r="N51" s="15">
        <f>+'[1]Informe_dane'!N51</f>
        <v>0</v>
      </c>
      <c r="O51" s="15">
        <f>+'[1]Informe_dane'!O51</f>
        <v>0</v>
      </c>
      <c r="P51" s="15">
        <f>+'[1]Informe_dane'!P51</f>
        <v>0</v>
      </c>
      <c r="Q51" s="15">
        <f>+'[1]Informe_dane'!Q51</f>
        <v>0</v>
      </c>
      <c r="R51" s="15">
        <f>+'[1]Informe_dane'!R51</f>
        <v>0</v>
      </c>
      <c r="S51" s="15">
        <f>+'[1]Informe_dane'!S51</f>
        <v>0</v>
      </c>
      <c r="T51" s="15">
        <f>SUM(H51:S51)</f>
        <v>83384.80459999999</v>
      </c>
      <c r="U51" s="15">
        <f>+'[1]Informe_dane'!U51</f>
        <v>4005.1777599999996</v>
      </c>
      <c r="V51" s="15">
        <f>+'[1]Informe_dane'!V51</f>
        <v>0</v>
      </c>
      <c r="W51" s="15">
        <f>+'[1]Informe_dane'!W51</f>
        <v>0</v>
      </c>
      <c r="X51" s="15">
        <f>+'[1]Informe_dane'!X51</f>
        <v>0</v>
      </c>
      <c r="Y51" s="15">
        <f>+'[1]Informe_dane'!Y51</f>
        <v>0</v>
      </c>
      <c r="Z51" s="15">
        <f>+'[1]Informe_dane'!Z51</f>
        <v>0</v>
      </c>
      <c r="AA51" s="15">
        <f>+'[1]Informe_dane'!AA51</f>
        <v>0</v>
      </c>
      <c r="AB51" s="15">
        <f>+'[1]Informe_dane'!AB51</f>
        <v>0</v>
      </c>
      <c r="AC51" s="15">
        <f>+'[1]Informe_dane'!AC51</f>
        <v>0</v>
      </c>
      <c r="AD51" s="15">
        <f>+'[1]Informe_dane'!AD51</f>
        <v>0</v>
      </c>
      <c r="AE51" s="15">
        <f>+'[1]Informe_dane'!AE51</f>
        <v>0</v>
      </c>
      <c r="AF51" s="15">
        <f>+'[1]Informe_dane'!AF51</f>
        <v>0</v>
      </c>
      <c r="AG51" s="15">
        <f>SUM(U51:AF51)</f>
        <v>4005.1777599999996</v>
      </c>
      <c r="AH51" s="15">
        <f>+'[1]Informe_dane'!AH51</f>
        <v>4005.1777599999996</v>
      </c>
      <c r="AI51" s="15">
        <f>+'[1]Informe_dane'!AI51</f>
        <v>0</v>
      </c>
      <c r="AJ51" s="15">
        <f>+'[1]Informe_dane'!AJ51</f>
        <v>0</v>
      </c>
      <c r="AK51" s="15">
        <f>+'[1]Informe_dane'!AK51</f>
        <v>0</v>
      </c>
      <c r="AL51" s="15">
        <f>+'[1]Informe_dane'!AL51</f>
        <v>0</v>
      </c>
      <c r="AM51" s="15">
        <f>+'[1]Informe_dane'!AM51</f>
        <v>0</v>
      </c>
      <c r="AN51" s="15">
        <f>+'[1]Informe_dane'!AN51</f>
        <v>0</v>
      </c>
      <c r="AO51" s="15">
        <f>+'[1]Informe_dane'!AO51</f>
        <v>0</v>
      </c>
      <c r="AP51" s="15">
        <f>+'[1]Informe_dane'!AP51</f>
        <v>0</v>
      </c>
      <c r="AQ51" s="15">
        <f>+'[1]Informe_dane'!AQ51</f>
        <v>0</v>
      </c>
      <c r="AR51" s="15">
        <f>+'[1]Informe_dane'!AR51</f>
        <v>0</v>
      </c>
      <c r="AS51" s="15">
        <f>+'[1]Informe_dane'!AS51</f>
        <v>0</v>
      </c>
      <c r="AT51" s="15">
        <f>SUM(AH51:AS51)</f>
        <v>4005.1777599999996</v>
      </c>
      <c r="AU51" s="15">
        <f>+'[1]Informe_dane'!AU51</f>
        <v>4005.1777599999996</v>
      </c>
      <c r="AV51" s="15">
        <f>+'[1]Informe_dane'!AV51</f>
        <v>0</v>
      </c>
      <c r="AW51" s="15">
        <f>+'[1]Informe_dane'!AW51</f>
        <v>0</v>
      </c>
      <c r="AX51" s="15">
        <f>+'[1]Informe_dane'!AX51</f>
        <v>0</v>
      </c>
      <c r="AY51" s="15">
        <f>+'[1]Informe_dane'!AY51</f>
        <v>0</v>
      </c>
      <c r="AZ51" s="15">
        <f>+'[1]Informe_dane'!AZ51</f>
        <v>0</v>
      </c>
      <c r="BA51" s="15">
        <f>+'[1]Informe_dane'!BA51</f>
        <v>0</v>
      </c>
      <c r="BB51" s="15">
        <f>+'[1]Informe_dane'!BB51</f>
        <v>0</v>
      </c>
      <c r="BC51" s="15">
        <f>+'[1]Informe_dane'!BC51</f>
        <v>0</v>
      </c>
      <c r="BD51" s="15">
        <f>+'[1]Informe_dane'!BD51</f>
        <v>0</v>
      </c>
      <c r="BE51" s="15">
        <f>+'[1]Informe_dane'!BE51</f>
        <v>0</v>
      </c>
      <c r="BF51" s="15">
        <f>+'[1]Informe_dane'!BF51</f>
        <v>0</v>
      </c>
      <c r="BG51" s="15">
        <f>SUM(AU51:BF51)</f>
        <v>4005.1777599999996</v>
      </c>
    </row>
    <row r="52" spans="1:59" s="14" customFormat="1" ht="12.75">
      <c r="A52" s="102" t="s">
        <v>194</v>
      </c>
      <c r="B52" s="103"/>
      <c r="C52" s="73" t="s">
        <v>195</v>
      </c>
      <c r="D52" s="73">
        <f aca="true" t="shared" si="24" ref="D52:BG52">+D53+D58+D63</f>
        <v>1069000</v>
      </c>
      <c r="E52" s="73">
        <f t="shared" si="24"/>
        <v>0</v>
      </c>
      <c r="F52" s="73">
        <f t="shared" si="24"/>
        <v>0</v>
      </c>
      <c r="G52" s="73">
        <f t="shared" si="24"/>
        <v>1069000</v>
      </c>
      <c r="H52" s="73">
        <f t="shared" si="24"/>
        <v>212000</v>
      </c>
      <c r="I52" s="73">
        <f t="shared" si="24"/>
        <v>0</v>
      </c>
      <c r="J52" s="73">
        <f t="shared" si="24"/>
        <v>0</v>
      </c>
      <c r="K52" s="73">
        <f t="shared" si="24"/>
        <v>0</v>
      </c>
      <c r="L52" s="73">
        <f t="shared" si="24"/>
        <v>0</v>
      </c>
      <c r="M52" s="73">
        <f t="shared" si="24"/>
        <v>0</v>
      </c>
      <c r="N52" s="73">
        <f t="shared" si="24"/>
        <v>0</v>
      </c>
      <c r="O52" s="73">
        <f t="shared" si="24"/>
        <v>0</v>
      </c>
      <c r="P52" s="73">
        <f t="shared" si="24"/>
        <v>0</v>
      </c>
      <c r="Q52" s="73">
        <f t="shared" si="24"/>
        <v>0</v>
      </c>
      <c r="R52" s="73">
        <f t="shared" si="24"/>
        <v>0</v>
      </c>
      <c r="S52" s="73">
        <f t="shared" si="24"/>
        <v>0</v>
      </c>
      <c r="T52" s="73">
        <f t="shared" si="24"/>
        <v>212000</v>
      </c>
      <c r="U52" s="73">
        <f t="shared" si="24"/>
        <v>59353.604</v>
      </c>
      <c r="V52" s="73">
        <f t="shared" si="24"/>
        <v>0</v>
      </c>
      <c r="W52" s="73">
        <f t="shared" si="24"/>
        <v>0</v>
      </c>
      <c r="X52" s="73">
        <f t="shared" si="24"/>
        <v>0</v>
      </c>
      <c r="Y52" s="73">
        <f t="shared" si="24"/>
        <v>0</v>
      </c>
      <c r="Z52" s="73">
        <f t="shared" si="24"/>
        <v>0</v>
      </c>
      <c r="AA52" s="73">
        <f t="shared" si="24"/>
        <v>0</v>
      </c>
      <c r="AB52" s="73">
        <f t="shared" si="24"/>
        <v>0</v>
      </c>
      <c r="AC52" s="73">
        <f t="shared" si="24"/>
        <v>0</v>
      </c>
      <c r="AD52" s="73">
        <f t="shared" si="24"/>
        <v>0</v>
      </c>
      <c r="AE52" s="73">
        <f t="shared" si="24"/>
        <v>0</v>
      </c>
      <c r="AF52" s="73">
        <f t="shared" si="24"/>
        <v>0</v>
      </c>
      <c r="AG52" s="73">
        <f t="shared" si="24"/>
        <v>59353.604</v>
      </c>
      <c r="AH52" s="73">
        <f t="shared" si="24"/>
        <v>4353.604</v>
      </c>
      <c r="AI52" s="73">
        <f t="shared" si="24"/>
        <v>0</v>
      </c>
      <c r="AJ52" s="73">
        <f t="shared" si="24"/>
        <v>0</v>
      </c>
      <c r="AK52" s="73">
        <f t="shared" si="24"/>
        <v>0</v>
      </c>
      <c r="AL52" s="73">
        <f t="shared" si="24"/>
        <v>0</v>
      </c>
      <c r="AM52" s="73">
        <f t="shared" si="24"/>
        <v>0</v>
      </c>
      <c r="AN52" s="73">
        <f t="shared" si="24"/>
        <v>0</v>
      </c>
      <c r="AO52" s="73">
        <f t="shared" si="24"/>
        <v>0</v>
      </c>
      <c r="AP52" s="73">
        <f t="shared" si="24"/>
        <v>0</v>
      </c>
      <c r="AQ52" s="73">
        <f t="shared" si="24"/>
        <v>0</v>
      </c>
      <c r="AR52" s="73">
        <f t="shared" si="24"/>
        <v>0</v>
      </c>
      <c r="AS52" s="73">
        <f t="shared" si="24"/>
        <v>0</v>
      </c>
      <c r="AT52" s="73">
        <f t="shared" si="24"/>
        <v>4353.604</v>
      </c>
      <c r="AU52" s="73">
        <f t="shared" si="24"/>
        <v>4353.604</v>
      </c>
      <c r="AV52" s="73">
        <f t="shared" si="24"/>
        <v>0</v>
      </c>
      <c r="AW52" s="73">
        <f t="shared" si="24"/>
        <v>0</v>
      </c>
      <c r="AX52" s="73">
        <f t="shared" si="24"/>
        <v>0</v>
      </c>
      <c r="AY52" s="73">
        <f t="shared" si="24"/>
        <v>0</v>
      </c>
      <c r="AZ52" s="73">
        <f t="shared" si="24"/>
        <v>0</v>
      </c>
      <c r="BA52" s="73">
        <f t="shared" si="24"/>
        <v>0</v>
      </c>
      <c r="BB52" s="73">
        <f t="shared" si="24"/>
        <v>0</v>
      </c>
      <c r="BC52" s="73">
        <f t="shared" si="24"/>
        <v>0</v>
      </c>
      <c r="BD52" s="73">
        <f t="shared" si="24"/>
        <v>0</v>
      </c>
      <c r="BE52" s="73">
        <f t="shared" si="24"/>
        <v>0</v>
      </c>
      <c r="BF52" s="73">
        <f t="shared" si="24"/>
        <v>0</v>
      </c>
      <c r="BG52" s="73">
        <f t="shared" si="24"/>
        <v>4353.604</v>
      </c>
    </row>
    <row r="53" spans="1:59" s="11" customFormat="1" ht="12">
      <c r="A53" s="104" t="s">
        <v>196</v>
      </c>
      <c r="B53" s="105"/>
      <c r="C53" s="106" t="s">
        <v>197</v>
      </c>
      <c r="D53" s="107">
        <f>+D54</f>
        <v>652000</v>
      </c>
      <c r="E53" s="107">
        <f aca="true" t="shared" si="25" ref="E53:BG54">+E54</f>
        <v>0</v>
      </c>
      <c r="F53" s="107">
        <f t="shared" si="25"/>
        <v>0</v>
      </c>
      <c r="G53" s="107">
        <f t="shared" si="25"/>
        <v>652000</v>
      </c>
      <c r="H53" s="107">
        <f t="shared" si="25"/>
        <v>165000</v>
      </c>
      <c r="I53" s="107">
        <f t="shared" si="25"/>
        <v>0</v>
      </c>
      <c r="J53" s="107">
        <f t="shared" si="25"/>
        <v>0</v>
      </c>
      <c r="K53" s="107">
        <f t="shared" si="25"/>
        <v>0</v>
      </c>
      <c r="L53" s="107">
        <f t="shared" si="25"/>
        <v>0</v>
      </c>
      <c r="M53" s="107">
        <f t="shared" si="25"/>
        <v>0</v>
      </c>
      <c r="N53" s="107">
        <f t="shared" si="25"/>
        <v>0</v>
      </c>
      <c r="O53" s="107">
        <f t="shared" si="25"/>
        <v>0</v>
      </c>
      <c r="P53" s="107">
        <f t="shared" si="25"/>
        <v>0</v>
      </c>
      <c r="Q53" s="107">
        <f t="shared" si="25"/>
        <v>0</v>
      </c>
      <c r="R53" s="107">
        <f t="shared" si="25"/>
        <v>0</v>
      </c>
      <c r="S53" s="107">
        <f t="shared" si="25"/>
        <v>0</v>
      </c>
      <c r="T53" s="107">
        <f t="shared" si="25"/>
        <v>165000</v>
      </c>
      <c r="U53" s="107">
        <f t="shared" si="25"/>
        <v>55000</v>
      </c>
      <c r="V53" s="107">
        <f t="shared" si="25"/>
        <v>0</v>
      </c>
      <c r="W53" s="107">
        <f t="shared" si="25"/>
        <v>0</v>
      </c>
      <c r="X53" s="107">
        <f t="shared" si="25"/>
        <v>0</v>
      </c>
      <c r="Y53" s="107">
        <f t="shared" si="25"/>
        <v>0</v>
      </c>
      <c r="Z53" s="107">
        <f t="shared" si="25"/>
        <v>0</v>
      </c>
      <c r="AA53" s="107">
        <f t="shared" si="25"/>
        <v>0</v>
      </c>
      <c r="AB53" s="107">
        <f t="shared" si="25"/>
        <v>0</v>
      </c>
      <c r="AC53" s="107">
        <f t="shared" si="25"/>
        <v>0</v>
      </c>
      <c r="AD53" s="107">
        <f t="shared" si="25"/>
        <v>0</v>
      </c>
      <c r="AE53" s="107">
        <f t="shared" si="25"/>
        <v>0</v>
      </c>
      <c r="AF53" s="107">
        <f t="shared" si="25"/>
        <v>0</v>
      </c>
      <c r="AG53" s="107">
        <f t="shared" si="25"/>
        <v>55000</v>
      </c>
      <c r="AH53" s="107">
        <f t="shared" si="25"/>
        <v>0</v>
      </c>
      <c r="AI53" s="107">
        <f t="shared" si="25"/>
        <v>0</v>
      </c>
      <c r="AJ53" s="107">
        <f t="shared" si="25"/>
        <v>0</v>
      </c>
      <c r="AK53" s="107">
        <f t="shared" si="25"/>
        <v>0</v>
      </c>
      <c r="AL53" s="107">
        <f t="shared" si="25"/>
        <v>0</v>
      </c>
      <c r="AM53" s="107">
        <f t="shared" si="25"/>
        <v>0</v>
      </c>
      <c r="AN53" s="107">
        <f t="shared" si="25"/>
        <v>0</v>
      </c>
      <c r="AO53" s="107">
        <f t="shared" si="25"/>
        <v>0</v>
      </c>
      <c r="AP53" s="107">
        <f t="shared" si="25"/>
        <v>0</v>
      </c>
      <c r="AQ53" s="107">
        <f t="shared" si="25"/>
        <v>0</v>
      </c>
      <c r="AR53" s="107">
        <f t="shared" si="25"/>
        <v>0</v>
      </c>
      <c r="AS53" s="107">
        <f t="shared" si="25"/>
        <v>0</v>
      </c>
      <c r="AT53" s="107">
        <f t="shared" si="25"/>
        <v>0</v>
      </c>
      <c r="AU53" s="107">
        <f t="shared" si="25"/>
        <v>0</v>
      </c>
      <c r="AV53" s="107">
        <f t="shared" si="25"/>
        <v>0</v>
      </c>
      <c r="AW53" s="107">
        <f t="shared" si="25"/>
        <v>0</v>
      </c>
      <c r="AX53" s="107">
        <f t="shared" si="25"/>
        <v>0</v>
      </c>
      <c r="AY53" s="107">
        <f t="shared" si="25"/>
        <v>0</v>
      </c>
      <c r="AZ53" s="107">
        <f t="shared" si="25"/>
        <v>0</v>
      </c>
      <c r="BA53" s="107">
        <f t="shared" si="25"/>
        <v>0</v>
      </c>
      <c r="BB53" s="107">
        <f t="shared" si="25"/>
        <v>0</v>
      </c>
      <c r="BC53" s="107">
        <f t="shared" si="25"/>
        <v>0</v>
      </c>
      <c r="BD53" s="107">
        <f t="shared" si="25"/>
        <v>0</v>
      </c>
      <c r="BE53" s="107">
        <f t="shared" si="25"/>
        <v>0</v>
      </c>
      <c r="BF53" s="107">
        <f t="shared" si="25"/>
        <v>0</v>
      </c>
      <c r="BG53" s="107">
        <f t="shared" si="25"/>
        <v>0</v>
      </c>
    </row>
    <row r="54" spans="1:59" s="11" customFormat="1" ht="11.25">
      <c r="A54" s="78" t="s">
        <v>198</v>
      </c>
      <c r="B54" s="108"/>
      <c r="C54" s="96" t="s">
        <v>199</v>
      </c>
      <c r="D54" s="78">
        <f>+D55</f>
        <v>652000</v>
      </c>
      <c r="E54" s="78">
        <f t="shared" si="25"/>
        <v>0</v>
      </c>
      <c r="F54" s="78">
        <f t="shared" si="25"/>
        <v>0</v>
      </c>
      <c r="G54" s="78">
        <f t="shared" si="25"/>
        <v>652000</v>
      </c>
      <c r="H54" s="78">
        <f t="shared" si="25"/>
        <v>165000</v>
      </c>
      <c r="I54" s="78">
        <f t="shared" si="25"/>
        <v>0</v>
      </c>
      <c r="J54" s="78">
        <f t="shared" si="25"/>
        <v>0</v>
      </c>
      <c r="K54" s="78">
        <f t="shared" si="25"/>
        <v>0</v>
      </c>
      <c r="L54" s="78">
        <f t="shared" si="25"/>
        <v>0</v>
      </c>
      <c r="M54" s="78">
        <f t="shared" si="25"/>
        <v>0</v>
      </c>
      <c r="N54" s="78">
        <f t="shared" si="25"/>
        <v>0</v>
      </c>
      <c r="O54" s="78">
        <f t="shared" si="25"/>
        <v>0</v>
      </c>
      <c r="P54" s="78">
        <f t="shared" si="25"/>
        <v>0</v>
      </c>
      <c r="Q54" s="78">
        <f t="shared" si="25"/>
        <v>0</v>
      </c>
      <c r="R54" s="78">
        <f t="shared" si="25"/>
        <v>0</v>
      </c>
      <c r="S54" s="78">
        <f t="shared" si="25"/>
        <v>0</v>
      </c>
      <c r="T54" s="78">
        <f t="shared" si="25"/>
        <v>165000</v>
      </c>
      <c r="U54" s="78">
        <f t="shared" si="25"/>
        <v>55000</v>
      </c>
      <c r="V54" s="78">
        <f t="shared" si="25"/>
        <v>0</v>
      </c>
      <c r="W54" s="78">
        <f t="shared" si="25"/>
        <v>0</v>
      </c>
      <c r="X54" s="78">
        <f t="shared" si="25"/>
        <v>0</v>
      </c>
      <c r="Y54" s="78">
        <f t="shared" si="25"/>
        <v>0</v>
      </c>
      <c r="Z54" s="78">
        <f t="shared" si="25"/>
        <v>0</v>
      </c>
      <c r="AA54" s="78">
        <f t="shared" si="25"/>
        <v>0</v>
      </c>
      <c r="AB54" s="78">
        <f t="shared" si="25"/>
        <v>0</v>
      </c>
      <c r="AC54" s="78">
        <f t="shared" si="25"/>
        <v>0</v>
      </c>
      <c r="AD54" s="78">
        <f t="shared" si="25"/>
        <v>0</v>
      </c>
      <c r="AE54" s="78">
        <f t="shared" si="25"/>
        <v>0</v>
      </c>
      <c r="AF54" s="78">
        <f t="shared" si="25"/>
        <v>0</v>
      </c>
      <c r="AG54" s="78">
        <f t="shared" si="25"/>
        <v>55000</v>
      </c>
      <c r="AH54" s="78">
        <f t="shared" si="25"/>
        <v>0</v>
      </c>
      <c r="AI54" s="78">
        <f t="shared" si="25"/>
        <v>0</v>
      </c>
      <c r="AJ54" s="78">
        <f t="shared" si="25"/>
        <v>0</v>
      </c>
      <c r="AK54" s="78">
        <f t="shared" si="25"/>
        <v>0</v>
      </c>
      <c r="AL54" s="78">
        <f t="shared" si="25"/>
        <v>0</v>
      </c>
      <c r="AM54" s="78">
        <f t="shared" si="25"/>
        <v>0</v>
      </c>
      <c r="AN54" s="78">
        <f t="shared" si="25"/>
        <v>0</v>
      </c>
      <c r="AO54" s="78">
        <f t="shared" si="25"/>
        <v>0</v>
      </c>
      <c r="AP54" s="78">
        <f t="shared" si="25"/>
        <v>0</v>
      </c>
      <c r="AQ54" s="78">
        <f t="shared" si="25"/>
        <v>0</v>
      </c>
      <c r="AR54" s="78">
        <f t="shared" si="25"/>
        <v>0</v>
      </c>
      <c r="AS54" s="78">
        <f t="shared" si="25"/>
        <v>0</v>
      </c>
      <c r="AT54" s="78">
        <f t="shared" si="25"/>
        <v>0</v>
      </c>
      <c r="AU54" s="78">
        <f t="shared" si="25"/>
        <v>0</v>
      </c>
      <c r="AV54" s="78">
        <f t="shared" si="25"/>
        <v>0</v>
      </c>
      <c r="AW54" s="78">
        <f t="shared" si="25"/>
        <v>0</v>
      </c>
      <c r="AX54" s="78">
        <f t="shared" si="25"/>
        <v>0</v>
      </c>
      <c r="AY54" s="78">
        <f t="shared" si="25"/>
        <v>0</v>
      </c>
      <c r="AZ54" s="78">
        <f t="shared" si="25"/>
        <v>0</v>
      </c>
      <c r="BA54" s="78">
        <f t="shared" si="25"/>
        <v>0</v>
      </c>
      <c r="BB54" s="78">
        <f t="shared" si="25"/>
        <v>0</v>
      </c>
      <c r="BC54" s="78">
        <f t="shared" si="25"/>
        <v>0</v>
      </c>
      <c r="BD54" s="78">
        <f t="shared" si="25"/>
        <v>0</v>
      </c>
      <c r="BE54" s="78">
        <f t="shared" si="25"/>
        <v>0</v>
      </c>
      <c r="BF54" s="78">
        <f t="shared" si="25"/>
        <v>0</v>
      </c>
      <c r="BG54" s="78">
        <f t="shared" si="25"/>
        <v>0</v>
      </c>
    </row>
    <row r="55" spans="1:59" s="11" customFormat="1" ht="22.5">
      <c r="A55" s="78" t="s">
        <v>200</v>
      </c>
      <c r="B55" s="108"/>
      <c r="C55" s="109" t="s">
        <v>201</v>
      </c>
      <c r="D55" s="78">
        <f aca="true" t="shared" si="26" ref="D55:BG55">SUM(D56:D57)</f>
        <v>652000</v>
      </c>
      <c r="E55" s="78">
        <f t="shared" si="26"/>
        <v>0</v>
      </c>
      <c r="F55" s="78">
        <f t="shared" si="26"/>
        <v>0</v>
      </c>
      <c r="G55" s="78">
        <f t="shared" si="26"/>
        <v>652000</v>
      </c>
      <c r="H55" s="78">
        <f t="shared" si="26"/>
        <v>165000</v>
      </c>
      <c r="I55" s="78">
        <f t="shared" si="26"/>
        <v>0</v>
      </c>
      <c r="J55" s="78">
        <f t="shared" si="26"/>
        <v>0</v>
      </c>
      <c r="K55" s="78">
        <f t="shared" si="26"/>
        <v>0</v>
      </c>
      <c r="L55" s="78">
        <f t="shared" si="26"/>
        <v>0</v>
      </c>
      <c r="M55" s="78">
        <f t="shared" si="26"/>
        <v>0</v>
      </c>
      <c r="N55" s="78">
        <f t="shared" si="26"/>
        <v>0</v>
      </c>
      <c r="O55" s="78">
        <f t="shared" si="26"/>
        <v>0</v>
      </c>
      <c r="P55" s="78">
        <f t="shared" si="26"/>
        <v>0</v>
      </c>
      <c r="Q55" s="78">
        <f t="shared" si="26"/>
        <v>0</v>
      </c>
      <c r="R55" s="78">
        <f t="shared" si="26"/>
        <v>0</v>
      </c>
      <c r="S55" s="78">
        <f t="shared" si="26"/>
        <v>0</v>
      </c>
      <c r="T55" s="78">
        <f t="shared" si="26"/>
        <v>165000</v>
      </c>
      <c r="U55" s="78">
        <f t="shared" si="26"/>
        <v>55000</v>
      </c>
      <c r="V55" s="78">
        <f t="shared" si="26"/>
        <v>0</v>
      </c>
      <c r="W55" s="78">
        <f t="shared" si="26"/>
        <v>0</v>
      </c>
      <c r="X55" s="78">
        <f t="shared" si="26"/>
        <v>0</v>
      </c>
      <c r="Y55" s="78">
        <f t="shared" si="26"/>
        <v>0</v>
      </c>
      <c r="Z55" s="78">
        <f t="shared" si="26"/>
        <v>0</v>
      </c>
      <c r="AA55" s="78">
        <f t="shared" si="26"/>
        <v>0</v>
      </c>
      <c r="AB55" s="78">
        <f t="shared" si="26"/>
        <v>0</v>
      </c>
      <c r="AC55" s="78">
        <f t="shared" si="26"/>
        <v>0</v>
      </c>
      <c r="AD55" s="78">
        <f t="shared" si="26"/>
        <v>0</v>
      </c>
      <c r="AE55" s="78">
        <f t="shared" si="26"/>
        <v>0</v>
      </c>
      <c r="AF55" s="78">
        <f t="shared" si="26"/>
        <v>0</v>
      </c>
      <c r="AG55" s="78">
        <f t="shared" si="26"/>
        <v>55000</v>
      </c>
      <c r="AH55" s="78">
        <f t="shared" si="26"/>
        <v>0</v>
      </c>
      <c r="AI55" s="78">
        <f t="shared" si="26"/>
        <v>0</v>
      </c>
      <c r="AJ55" s="78">
        <f t="shared" si="26"/>
        <v>0</v>
      </c>
      <c r="AK55" s="78">
        <f t="shared" si="26"/>
        <v>0</v>
      </c>
      <c r="AL55" s="78">
        <f t="shared" si="26"/>
        <v>0</v>
      </c>
      <c r="AM55" s="78">
        <f t="shared" si="26"/>
        <v>0</v>
      </c>
      <c r="AN55" s="78">
        <f t="shared" si="26"/>
        <v>0</v>
      </c>
      <c r="AO55" s="78">
        <f t="shared" si="26"/>
        <v>0</v>
      </c>
      <c r="AP55" s="78">
        <f t="shared" si="26"/>
        <v>0</v>
      </c>
      <c r="AQ55" s="78">
        <f t="shared" si="26"/>
        <v>0</v>
      </c>
      <c r="AR55" s="78">
        <f t="shared" si="26"/>
        <v>0</v>
      </c>
      <c r="AS55" s="78">
        <f t="shared" si="26"/>
        <v>0</v>
      </c>
      <c r="AT55" s="78">
        <f t="shared" si="26"/>
        <v>0</v>
      </c>
      <c r="AU55" s="78">
        <f t="shared" si="26"/>
        <v>0</v>
      </c>
      <c r="AV55" s="78">
        <f t="shared" si="26"/>
        <v>0</v>
      </c>
      <c r="AW55" s="78">
        <f t="shared" si="26"/>
        <v>0</v>
      </c>
      <c r="AX55" s="78">
        <f t="shared" si="26"/>
        <v>0</v>
      </c>
      <c r="AY55" s="78">
        <f t="shared" si="26"/>
        <v>0</v>
      </c>
      <c r="AZ55" s="78">
        <f t="shared" si="26"/>
        <v>0</v>
      </c>
      <c r="BA55" s="78">
        <f t="shared" si="26"/>
        <v>0</v>
      </c>
      <c r="BB55" s="78">
        <f t="shared" si="26"/>
        <v>0</v>
      </c>
      <c r="BC55" s="78">
        <f t="shared" si="26"/>
        <v>0</v>
      </c>
      <c r="BD55" s="78">
        <f t="shared" si="26"/>
        <v>0</v>
      </c>
      <c r="BE55" s="78">
        <f t="shared" si="26"/>
        <v>0</v>
      </c>
      <c r="BF55" s="78">
        <f t="shared" si="26"/>
        <v>0</v>
      </c>
      <c r="BG55" s="78">
        <f t="shared" si="26"/>
        <v>0</v>
      </c>
    </row>
    <row r="56" spans="1:59" s="11" customFormat="1" ht="11.25">
      <c r="A56" s="82" t="s">
        <v>202</v>
      </c>
      <c r="B56" s="69" t="s">
        <v>18</v>
      </c>
      <c r="C56" s="110" t="s">
        <v>203</v>
      </c>
      <c r="D56" s="82">
        <v>45000</v>
      </c>
      <c r="E56" s="15">
        <f>+'[1]Informe_dane'!E56</f>
        <v>0</v>
      </c>
      <c r="F56" s="15">
        <f>+'[1]Informe_dane'!F56</f>
        <v>0</v>
      </c>
      <c r="G56" s="15">
        <f>+'[1]Informe_dane'!G56</f>
        <v>45000</v>
      </c>
      <c r="H56" s="15">
        <f>+'[1]Informe_dane'!H56</f>
        <v>0</v>
      </c>
      <c r="I56" s="15">
        <f>+'[1]Informe_dane'!I56</f>
        <v>0</v>
      </c>
      <c r="J56" s="15">
        <f>+'[1]Informe_dane'!J56</f>
        <v>0</v>
      </c>
      <c r="K56" s="15">
        <f>+'[1]Informe_dane'!K56</f>
        <v>0</v>
      </c>
      <c r="L56" s="15">
        <f>+'[1]Informe_dane'!L56</f>
        <v>0</v>
      </c>
      <c r="M56" s="15">
        <f>+'[1]Informe_dane'!M56</f>
        <v>0</v>
      </c>
      <c r="N56" s="15">
        <f>+'[1]Informe_dane'!N56</f>
        <v>0</v>
      </c>
      <c r="O56" s="15">
        <f>+'[1]Informe_dane'!O56</f>
        <v>0</v>
      </c>
      <c r="P56" s="15">
        <f>+'[1]Informe_dane'!P56</f>
        <v>0</v>
      </c>
      <c r="Q56" s="15">
        <f>+'[1]Informe_dane'!Q56</f>
        <v>0</v>
      </c>
      <c r="R56" s="15">
        <f>+'[1]Informe_dane'!R56</f>
        <v>0</v>
      </c>
      <c r="S56" s="15">
        <f>+'[1]Informe_dane'!S56</f>
        <v>0</v>
      </c>
      <c r="T56" s="15">
        <f>SUM(H56:S56)</f>
        <v>0</v>
      </c>
      <c r="U56" s="15">
        <f>+'[1]Informe_dane'!U56</f>
        <v>0</v>
      </c>
      <c r="V56" s="15">
        <f>+'[1]Informe_dane'!V56</f>
        <v>0</v>
      </c>
      <c r="W56" s="15">
        <f>+'[1]Informe_dane'!W56</f>
        <v>0</v>
      </c>
      <c r="X56" s="15">
        <f>+'[1]Informe_dane'!X56</f>
        <v>0</v>
      </c>
      <c r="Y56" s="15">
        <f>+'[1]Informe_dane'!Y56</f>
        <v>0</v>
      </c>
      <c r="Z56" s="15">
        <f>+'[1]Informe_dane'!Z56</f>
        <v>0</v>
      </c>
      <c r="AA56" s="15">
        <f>+'[1]Informe_dane'!AA56</f>
        <v>0</v>
      </c>
      <c r="AB56" s="15">
        <f>+'[1]Informe_dane'!AB56</f>
        <v>0</v>
      </c>
      <c r="AC56" s="15">
        <f>+'[1]Informe_dane'!AC56</f>
        <v>0</v>
      </c>
      <c r="AD56" s="15">
        <f>+'[1]Informe_dane'!AD56</f>
        <v>0</v>
      </c>
      <c r="AE56" s="15">
        <f>+'[1]Informe_dane'!AE56</f>
        <v>0</v>
      </c>
      <c r="AF56" s="15">
        <f>+'[1]Informe_dane'!AF56</f>
        <v>0</v>
      </c>
      <c r="AG56" s="15">
        <f>SUM(U56:AF56)</f>
        <v>0</v>
      </c>
      <c r="AH56" s="15">
        <f>+'[1]Informe_dane'!AH56</f>
        <v>0</v>
      </c>
      <c r="AI56" s="15">
        <f>+'[1]Informe_dane'!AI56</f>
        <v>0</v>
      </c>
      <c r="AJ56" s="15">
        <f>+'[1]Informe_dane'!AJ56</f>
        <v>0</v>
      </c>
      <c r="AK56" s="15">
        <f>+'[1]Informe_dane'!AK56</f>
        <v>0</v>
      </c>
      <c r="AL56" s="15">
        <f>+'[1]Informe_dane'!AL56</f>
        <v>0</v>
      </c>
      <c r="AM56" s="15">
        <f>+'[1]Informe_dane'!AM56</f>
        <v>0</v>
      </c>
      <c r="AN56" s="15">
        <f>+'[1]Informe_dane'!AN56</f>
        <v>0</v>
      </c>
      <c r="AO56" s="15">
        <f>+'[1]Informe_dane'!AO56</f>
        <v>0</v>
      </c>
      <c r="AP56" s="15">
        <f>+'[1]Informe_dane'!AP56</f>
        <v>0</v>
      </c>
      <c r="AQ56" s="15">
        <f>+'[1]Informe_dane'!AQ56</f>
        <v>0</v>
      </c>
      <c r="AR56" s="15">
        <f>+'[1]Informe_dane'!AR56</f>
        <v>0</v>
      </c>
      <c r="AS56" s="15">
        <f>+'[1]Informe_dane'!AS56</f>
        <v>0</v>
      </c>
      <c r="AT56" s="15">
        <f>SUM(AH56:AS56)</f>
        <v>0</v>
      </c>
      <c r="AU56" s="15">
        <f>+'[1]Informe_dane'!AU56</f>
        <v>0</v>
      </c>
      <c r="AV56" s="15">
        <f>+'[1]Informe_dane'!AV56</f>
        <v>0</v>
      </c>
      <c r="AW56" s="15">
        <f>+'[1]Informe_dane'!AW56</f>
        <v>0</v>
      </c>
      <c r="AX56" s="15">
        <f>+'[1]Informe_dane'!AX56</f>
        <v>0</v>
      </c>
      <c r="AY56" s="15">
        <f>+'[1]Informe_dane'!AY56</f>
        <v>0</v>
      </c>
      <c r="AZ56" s="15">
        <f>+'[1]Informe_dane'!AZ56</f>
        <v>0</v>
      </c>
      <c r="BA56" s="15">
        <f>+'[1]Informe_dane'!BA56</f>
        <v>0</v>
      </c>
      <c r="BB56" s="15">
        <f>+'[1]Informe_dane'!BB56</f>
        <v>0</v>
      </c>
      <c r="BC56" s="15">
        <f>+'[1]Informe_dane'!BC56</f>
        <v>0</v>
      </c>
      <c r="BD56" s="15">
        <f>+'[1]Informe_dane'!BD56</f>
        <v>0</v>
      </c>
      <c r="BE56" s="15">
        <f>+'[1]Informe_dane'!BE56</f>
        <v>0</v>
      </c>
      <c r="BF56" s="15">
        <f>+'[1]Informe_dane'!BF56</f>
        <v>0</v>
      </c>
      <c r="BG56" s="15">
        <f>SUM(AU56:BF56)</f>
        <v>0</v>
      </c>
    </row>
    <row r="57" spans="1:59" s="11" customFormat="1" ht="11.25">
      <c r="A57" s="99" t="s">
        <v>204</v>
      </c>
      <c r="B57" s="100" t="s">
        <v>18</v>
      </c>
      <c r="C57" s="111" t="s">
        <v>205</v>
      </c>
      <c r="D57" s="99">
        <v>607000</v>
      </c>
      <c r="E57" s="15">
        <f>+'[1]Informe_dane'!E57</f>
        <v>0</v>
      </c>
      <c r="F57" s="15">
        <f>+'[1]Informe_dane'!F57</f>
        <v>0</v>
      </c>
      <c r="G57" s="15">
        <f>+'[1]Informe_dane'!G57</f>
        <v>607000</v>
      </c>
      <c r="H57" s="15">
        <f>+'[1]Informe_dane'!H57</f>
        <v>165000</v>
      </c>
      <c r="I57" s="15">
        <f>+'[1]Informe_dane'!I57</f>
        <v>0</v>
      </c>
      <c r="J57" s="15">
        <f>+'[1]Informe_dane'!J57</f>
        <v>0</v>
      </c>
      <c r="K57" s="15">
        <f>+'[1]Informe_dane'!K57</f>
        <v>0</v>
      </c>
      <c r="L57" s="15">
        <f>+'[1]Informe_dane'!L57</f>
        <v>0</v>
      </c>
      <c r="M57" s="15">
        <f>+'[1]Informe_dane'!M57</f>
        <v>0</v>
      </c>
      <c r="N57" s="15">
        <f>+'[1]Informe_dane'!N57</f>
        <v>0</v>
      </c>
      <c r="O57" s="15">
        <f>+'[1]Informe_dane'!O57</f>
        <v>0</v>
      </c>
      <c r="P57" s="15">
        <f>+'[1]Informe_dane'!P57</f>
        <v>0</v>
      </c>
      <c r="Q57" s="15">
        <f>+'[1]Informe_dane'!Q57</f>
        <v>0</v>
      </c>
      <c r="R57" s="15">
        <f>+'[1]Informe_dane'!R57</f>
        <v>0</v>
      </c>
      <c r="S57" s="15">
        <f>+'[1]Informe_dane'!S57</f>
        <v>0</v>
      </c>
      <c r="T57" s="15">
        <f>SUM(H57:S57)</f>
        <v>165000</v>
      </c>
      <c r="U57" s="15">
        <f>+'[1]Informe_dane'!U57</f>
        <v>55000</v>
      </c>
      <c r="V57" s="15">
        <f>+'[1]Informe_dane'!V57</f>
        <v>0</v>
      </c>
      <c r="W57" s="15">
        <f>+'[1]Informe_dane'!W57</f>
        <v>0</v>
      </c>
      <c r="X57" s="15">
        <f>+'[1]Informe_dane'!X57</f>
        <v>0</v>
      </c>
      <c r="Y57" s="15">
        <f>+'[1]Informe_dane'!Y57</f>
        <v>0</v>
      </c>
      <c r="Z57" s="15">
        <f>+'[1]Informe_dane'!Z57</f>
        <v>0</v>
      </c>
      <c r="AA57" s="15">
        <f>+'[1]Informe_dane'!AA57</f>
        <v>0</v>
      </c>
      <c r="AB57" s="15">
        <f>+'[1]Informe_dane'!AB57</f>
        <v>0</v>
      </c>
      <c r="AC57" s="15">
        <f>+'[1]Informe_dane'!AC57</f>
        <v>0</v>
      </c>
      <c r="AD57" s="15">
        <f>+'[1]Informe_dane'!AD57</f>
        <v>0</v>
      </c>
      <c r="AE57" s="15">
        <f>+'[1]Informe_dane'!AE57</f>
        <v>0</v>
      </c>
      <c r="AF57" s="15">
        <f>+'[1]Informe_dane'!AF57</f>
        <v>0</v>
      </c>
      <c r="AG57" s="15">
        <f>SUM(U57:AF57)</f>
        <v>55000</v>
      </c>
      <c r="AH57" s="15">
        <f>+'[1]Informe_dane'!AH57</f>
        <v>0</v>
      </c>
      <c r="AI57" s="15">
        <f>+'[1]Informe_dane'!AI57</f>
        <v>0</v>
      </c>
      <c r="AJ57" s="15">
        <f>+'[1]Informe_dane'!AJ57</f>
        <v>0</v>
      </c>
      <c r="AK57" s="15">
        <f>+'[1]Informe_dane'!AK57</f>
        <v>0</v>
      </c>
      <c r="AL57" s="15">
        <f>+'[1]Informe_dane'!AL57</f>
        <v>0</v>
      </c>
      <c r="AM57" s="15">
        <f>+'[1]Informe_dane'!AM57</f>
        <v>0</v>
      </c>
      <c r="AN57" s="15">
        <f>+'[1]Informe_dane'!AN57</f>
        <v>0</v>
      </c>
      <c r="AO57" s="15">
        <f>+'[1]Informe_dane'!AO57</f>
        <v>0</v>
      </c>
      <c r="AP57" s="15">
        <f>+'[1]Informe_dane'!AP57</f>
        <v>0</v>
      </c>
      <c r="AQ57" s="15">
        <f>+'[1]Informe_dane'!AQ57</f>
        <v>0</v>
      </c>
      <c r="AR57" s="15">
        <f>+'[1]Informe_dane'!AR57</f>
        <v>0</v>
      </c>
      <c r="AS57" s="15">
        <f>+'[1]Informe_dane'!AS57</f>
        <v>0</v>
      </c>
      <c r="AT57" s="15">
        <f>SUM(AH57:AS57)</f>
        <v>0</v>
      </c>
      <c r="AU57" s="15">
        <f>+'[1]Informe_dane'!AU57</f>
        <v>0</v>
      </c>
      <c r="AV57" s="15">
        <f>+'[1]Informe_dane'!AV57</f>
        <v>0</v>
      </c>
      <c r="AW57" s="15">
        <f>+'[1]Informe_dane'!AW57</f>
        <v>0</v>
      </c>
      <c r="AX57" s="15">
        <f>+'[1]Informe_dane'!AX57</f>
        <v>0</v>
      </c>
      <c r="AY57" s="15">
        <f>+'[1]Informe_dane'!AY57</f>
        <v>0</v>
      </c>
      <c r="AZ57" s="15">
        <f>+'[1]Informe_dane'!AZ57</f>
        <v>0</v>
      </c>
      <c r="BA57" s="15">
        <f>+'[1]Informe_dane'!BA57</f>
        <v>0</v>
      </c>
      <c r="BB57" s="15">
        <f>+'[1]Informe_dane'!BB57</f>
        <v>0</v>
      </c>
      <c r="BC57" s="15">
        <f>+'[1]Informe_dane'!BC57</f>
        <v>0</v>
      </c>
      <c r="BD57" s="15">
        <f>+'[1]Informe_dane'!BD57</f>
        <v>0</v>
      </c>
      <c r="BE57" s="15">
        <f>+'[1]Informe_dane'!BE57</f>
        <v>0</v>
      </c>
      <c r="BF57" s="15">
        <f>+'[1]Informe_dane'!BF57</f>
        <v>0</v>
      </c>
      <c r="BG57" s="15">
        <f>SUM(AU57:BF57)</f>
        <v>0</v>
      </c>
    </row>
    <row r="58" spans="1:59" ht="12">
      <c r="A58" s="74" t="s">
        <v>206</v>
      </c>
      <c r="B58" s="92"/>
      <c r="C58" s="93" t="s">
        <v>207</v>
      </c>
      <c r="D58" s="74">
        <f>+D59</f>
        <v>47000</v>
      </c>
      <c r="E58" s="74">
        <f aca="true" t="shared" si="27" ref="E58:BG59">+E59</f>
        <v>0</v>
      </c>
      <c r="F58" s="74">
        <f t="shared" si="27"/>
        <v>0</v>
      </c>
      <c r="G58" s="74">
        <f t="shared" si="27"/>
        <v>47000</v>
      </c>
      <c r="H58" s="74">
        <f t="shared" si="27"/>
        <v>47000</v>
      </c>
      <c r="I58" s="74">
        <f t="shared" si="27"/>
        <v>0</v>
      </c>
      <c r="J58" s="74">
        <f t="shared" si="27"/>
        <v>0</v>
      </c>
      <c r="K58" s="74">
        <f t="shared" si="27"/>
        <v>0</v>
      </c>
      <c r="L58" s="74">
        <f t="shared" si="27"/>
        <v>0</v>
      </c>
      <c r="M58" s="74">
        <f t="shared" si="27"/>
        <v>0</v>
      </c>
      <c r="N58" s="74">
        <f t="shared" si="27"/>
        <v>0</v>
      </c>
      <c r="O58" s="74">
        <f t="shared" si="27"/>
        <v>0</v>
      </c>
      <c r="P58" s="74">
        <f t="shared" si="27"/>
        <v>0</v>
      </c>
      <c r="Q58" s="74">
        <f t="shared" si="27"/>
        <v>0</v>
      </c>
      <c r="R58" s="74">
        <f t="shared" si="27"/>
        <v>0</v>
      </c>
      <c r="S58" s="74">
        <f t="shared" si="27"/>
        <v>0</v>
      </c>
      <c r="T58" s="74">
        <f t="shared" si="27"/>
        <v>47000</v>
      </c>
      <c r="U58" s="74">
        <f t="shared" si="27"/>
        <v>4353.604</v>
      </c>
      <c r="V58" s="74">
        <f t="shared" si="27"/>
        <v>0</v>
      </c>
      <c r="W58" s="74">
        <f t="shared" si="27"/>
        <v>0</v>
      </c>
      <c r="X58" s="74">
        <f t="shared" si="27"/>
        <v>0</v>
      </c>
      <c r="Y58" s="74">
        <f t="shared" si="27"/>
        <v>0</v>
      </c>
      <c r="Z58" s="74">
        <f t="shared" si="27"/>
        <v>0</v>
      </c>
      <c r="AA58" s="74">
        <f t="shared" si="27"/>
        <v>0</v>
      </c>
      <c r="AB58" s="74">
        <f t="shared" si="27"/>
        <v>0</v>
      </c>
      <c r="AC58" s="74">
        <f t="shared" si="27"/>
        <v>0</v>
      </c>
      <c r="AD58" s="74">
        <f t="shared" si="27"/>
        <v>0</v>
      </c>
      <c r="AE58" s="74">
        <f t="shared" si="27"/>
        <v>0</v>
      </c>
      <c r="AF58" s="74">
        <f t="shared" si="27"/>
        <v>0</v>
      </c>
      <c r="AG58" s="74">
        <f t="shared" si="27"/>
        <v>4353.604</v>
      </c>
      <c r="AH58" s="74">
        <f t="shared" si="27"/>
        <v>4353.604</v>
      </c>
      <c r="AI58" s="74">
        <f t="shared" si="27"/>
        <v>0</v>
      </c>
      <c r="AJ58" s="74">
        <f t="shared" si="27"/>
        <v>0</v>
      </c>
      <c r="AK58" s="74">
        <f t="shared" si="27"/>
        <v>0</v>
      </c>
      <c r="AL58" s="74">
        <f t="shared" si="27"/>
        <v>0</v>
      </c>
      <c r="AM58" s="74">
        <f t="shared" si="27"/>
        <v>0</v>
      </c>
      <c r="AN58" s="74">
        <f t="shared" si="27"/>
        <v>0</v>
      </c>
      <c r="AO58" s="74">
        <f t="shared" si="27"/>
        <v>0</v>
      </c>
      <c r="AP58" s="74">
        <f t="shared" si="27"/>
        <v>0</v>
      </c>
      <c r="AQ58" s="74">
        <f t="shared" si="27"/>
        <v>0</v>
      </c>
      <c r="AR58" s="74">
        <f t="shared" si="27"/>
        <v>0</v>
      </c>
      <c r="AS58" s="74">
        <f t="shared" si="27"/>
        <v>0</v>
      </c>
      <c r="AT58" s="74">
        <f t="shared" si="27"/>
        <v>4353.604</v>
      </c>
      <c r="AU58" s="74">
        <f t="shared" si="27"/>
        <v>4353.604</v>
      </c>
      <c r="AV58" s="74">
        <f t="shared" si="27"/>
        <v>0</v>
      </c>
      <c r="AW58" s="74">
        <f t="shared" si="27"/>
        <v>0</v>
      </c>
      <c r="AX58" s="74">
        <f t="shared" si="27"/>
        <v>0</v>
      </c>
      <c r="AY58" s="74">
        <f t="shared" si="27"/>
        <v>0</v>
      </c>
      <c r="AZ58" s="74">
        <f t="shared" si="27"/>
        <v>0</v>
      </c>
      <c r="BA58" s="74">
        <f t="shared" si="27"/>
        <v>0</v>
      </c>
      <c r="BB58" s="74">
        <f t="shared" si="27"/>
        <v>0</v>
      </c>
      <c r="BC58" s="74">
        <f t="shared" si="27"/>
        <v>0</v>
      </c>
      <c r="BD58" s="74">
        <f t="shared" si="27"/>
        <v>0</v>
      </c>
      <c r="BE58" s="74">
        <f t="shared" si="27"/>
        <v>0</v>
      </c>
      <c r="BF58" s="74">
        <f t="shared" si="27"/>
        <v>0</v>
      </c>
      <c r="BG58" s="74">
        <f t="shared" si="27"/>
        <v>4353.604</v>
      </c>
    </row>
    <row r="59" spans="1:59" ht="11.25">
      <c r="A59" s="78" t="s">
        <v>208</v>
      </c>
      <c r="B59" s="108"/>
      <c r="C59" s="96" t="s">
        <v>209</v>
      </c>
      <c r="D59" s="78">
        <f>+D60</f>
        <v>47000</v>
      </c>
      <c r="E59" s="78">
        <f t="shared" si="27"/>
        <v>0</v>
      </c>
      <c r="F59" s="78">
        <f t="shared" si="27"/>
        <v>0</v>
      </c>
      <c r="G59" s="78">
        <f t="shared" si="27"/>
        <v>47000</v>
      </c>
      <c r="H59" s="78">
        <f t="shared" si="27"/>
        <v>47000</v>
      </c>
      <c r="I59" s="78">
        <f t="shared" si="27"/>
        <v>0</v>
      </c>
      <c r="J59" s="78">
        <f t="shared" si="27"/>
        <v>0</v>
      </c>
      <c r="K59" s="78">
        <f t="shared" si="27"/>
        <v>0</v>
      </c>
      <c r="L59" s="78">
        <f t="shared" si="27"/>
        <v>0</v>
      </c>
      <c r="M59" s="78">
        <f t="shared" si="27"/>
        <v>0</v>
      </c>
      <c r="N59" s="78">
        <f t="shared" si="27"/>
        <v>0</v>
      </c>
      <c r="O59" s="78">
        <f t="shared" si="27"/>
        <v>0</v>
      </c>
      <c r="P59" s="78">
        <f t="shared" si="27"/>
        <v>0</v>
      </c>
      <c r="Q59" s="78">
        <f t="shared" si="27"/>
        <v>0</v>
      </c>
      <c r="R59" s="78">
        <f t="shared" si="27"/>
        <v>0</v>
      </c>
      <c r="S59" s="78">
        <f t="shared" si="27"/>
        <v>0</v>
      </c>
      <c r="T59" s="78">
        <f t="shared" si="27"/>
        <v>47000</v>
      </c>
      <c r="U59" s="78">
        <f t="shared" si="27"/>
        <v>4353.604</v>
      </c>
      <c r="V59" s="78">
        <f t="shared" si="27"/>
        <v>0</v>
      </c>
      <c r="W59" s="78">
        <f t="shared" si="27"/>
        <v>0</v>
      </c>
      <c r="X59" s="78">
        <f t="shared" si="27"/>
        <v>0</v>
      </c>
      <c r="Y59" s="78">
        <f t="shared" si="27"/>
        <v>0</v>
      </c>
      <c r="Z59" s="78">
        <f t="shared" si="27"/>
        <v>0</v>
      </c>
      <c r="AA59" s="78">
        <f t="shared" si="27"/>
        <v>0</v>
      </c>
      <c r="AB59" s="78">
        <f t="shared" si="27"/>
        <v>0</v>
      </c>
      <c r="AC59" s="78">
        <f t="shared" si="27"/>
        <v>0</v>
      </c>
      <c r="AD59" s="78">
        <f t="shared" si="27"/>
        <v>0</v>
      </c>
      <c r="AE59" s="78">
        <f t="shared" si="27"/>
        <v>0</v>
      </c>
      <c r="AF59" s="78">
        <f t="shared" si="27"/>
        <v>0</v>
      </c>
      <c r="AG59" s="78">
        <f t="shared" si="27"/>
        <v>4353.604</v>
      </c>
      <c r="AH59" s="78">
        <f t="shared" si="27"/>
        <v>4353.604</v>
      </c>
      <c r="AI59" s="78">
        <f t="shared" si="27"/>
        <v>0</v>
      </c>
      <c r="AJ59" s="78">
        <f t="shared" si="27"/>
        <v>0</v>
      </c>
      <c r="AK59" s="78">
        <f t="shared" si="27"/>
        <v>0</v>
      </c>
      <c r="AL59" s="78">
        <f t="shared" si="27"/>
        <v>0</v>
      </c>
      <c r="AM59" s="78">
        <f t="shared" si="27"/>
        <v>0</v>
      </c>
      <c r="AN59" s="78">
        <f t="shared" si="27"/>
        <v>0</v>
      </c>
      <c r="AO59" s="78">
        <f t="shared" si="27"/>
        <v>0</v>
      </c>
      <c r="AP59" s="78">
        <f t="shared" si="27"/>
        <v>0</v>
      </c>
      <c r="AQ59" s="78">
        <f t="shared" si="27"/>
        <v>0</v>
      </c>
      <c r="AR59" s="78">
        <f t="shared" si="27"/>
        <v>0</v>
      </c>
      <c r="AS59" s="78">
        <f t="shared" si="27"/>
        <v>0</v>
      </c>
      <c r="AT59" s="78">
        <f t="shared" si="27"/>
        <v>4353.604</v>
      </c>
      <c r="AU59" s="78">
        <f t="shared" si="27"/>
        <v>4353.604</v>
      </c>
      <c r="AV59" s="78">
        <f t="shared" si="27"/>
        <v>0</v>
      </c>
      <c r="AW59" s="78">
        <f t="shared" si="27"/>
        <v>0</v>
      </c>
      <c r="AX59" s="78">
        <f t="shared" si="27"/>
        <v>0</v>
      </c>
      <c r="AY59" s="78">
        <f t="shared" si="27"/>
        <v>0</v>
      </c>
      <c r="AZ59" s="78">
        <f t="shared" si="27"/>
        <v>0</v>
      </c>
      <c r="BA59" s="78">
        <f t="shared" si="27"/>
        <v>0</v>
      </c>
      <c r="BB59" s="78">
        <f t="shared" si="27"/>
        <v>0</v>
      </c>
      <c r="BC59" s="78">
        <f t="shared" si="27"/>
        <v>0</v>
      </c>
      <c r="BD59" s="78">
        <f t="shared" si="27"/>
        <v>0</v>
      </c>
      <c r="BE59" s="78">
        <f t="shared" si="27"/>
        <v>0</v>
      </c>
      <c r="BF59" s="78">
        <f t="shared" si="27"/>
        <v>0</v>
      </c>
      <c r="BG59" s="78">
        <f t="shared" si="27"/>
        <v>4353.604</v>
      </c>
    </row>
    <row r="60" spans="1:59" ht="22.5">
      <c r="A60" s="78" t="s">
        <v>210</v>
      </c>
      <c r="B60" s="108"/>
      <c r="C60" s="109" t="s">
        <v>211</v>
      </c>
      <c r="D60" s="78">
        <f aca="true" t="shared" si="28" ref="D60:BG60">SUM(D61:D62)</f>
        <v>47000</v>
      </c>
      <c r="E60" s="78">
        <f t="shared" si="28"/>
        <v>0</v>
      </c>
      <c r="F60" s="78">
        <f t="shared" si="28"/>
        <v>0</v>
      </c>
      <c r="G60" s="78">
        <f t="shared" si="28"/>
        <v>47000</v>
      </c>
      <c r="H60" s="78">
        <f t="shared" si="28"/>
        <v>47000</v>
      </c>
      <c r="I60" s="78">
        <f t="shared" si="28"/>
        <v>0</v>
      </c>
      <c r="J60" s="78">
        <f t="shared" si="28"/>
        <v>0</v>
      </c>
      <c r="K60" s="78">
        <f t="shared" si="28"/>
        <v>0</v>
      </c>
      <c r="L60" s="78">
        <f t="shared" si="28"/>
        <v>0</v>
      </c>
      <c r="M60" s="78">
        <f t="shared" si="28"/>
        <v>0</v>
      </c>
      <c r="N60" s="78">
        <f t="shared" si="28"/>
        <v>0</v>
      </c>
      <c r="O60" s="78">
        <f t="shared" si="28"/>
        <v>0</v>
      </c>
      <c r="P60" s="78">
        <f t="shared" si="28"/>
        <v>0</v>
      </c>
      <c r="Q60" s="78">
        <f t="shared" si="28"/>
        <v>0</v>
      </c>
      <c r="R60" s="78">
        <f t="shared" si="28"/>
        <v>0</v>
      </c>
      <c r="S60" s="78">
        <f t="shared" si="28"/>
        <v>0</v>
      </c>
      <c r="T60" s="78">
        <f t="shared" si="28"/>
        <v>47000</v>
      </c>
      <c r="U60" s="78">
        <f t="shared" si="28"/>
        <v>4353.604</v>
      </c>
      <c r="V60" s="78">
        <f t="shared" si="28"/>
        <v>0</v>
      </c>
      <c r="W60" s="78">
        <f t="shared" si="28"/>
        <v>0</v>
      </c>
      <c r="X60" s="78">
        <f t="shared" si="28"/>
        <v>0</v>
      </c>
      <c r="Y60" s="78">
        <f t="shared" si="28"/>
        <v>0</v>
      </c>
      <c r="Z60" s="78">
        <f t="shared" si="28"/>
        <v>0</v>
      </c>
      <c r="AA60" s="78">
        <f t="shared" si="28"/>
        <v>0</v>
      </c>
      <c r="AB60" s="78">
        <f t="shared" si="28"/>
        <v>0</v>
      </c>
      <c r="AC60" s="78">
        <f t="shared" si="28"/>
        <v>0</v>
      </c>
      <c r="AD60" s="78">
        <f t="shared" si="28"/>
        <v>0</v>
      </c>
      <c r="AE60" s="78">
        <f t="shared" si="28"/>
        <v>0</v>
      </c>
      <c r="AF60" s="78">
        <f t="shared" si="28"/>
        <v>0</v>
      </c>
      <c r="AG60" s="78">
        <f t="shared" si="28"/>
        <v>4353.604</v>
      </c>
      <c r="AH60" s="78">
        <f t="shared" si="28"/>
        <v>4353.604</v>
      </c>
      <c r="AI60" s="78">
        <f t="shared" si="28"/>
        <v>0</v>
      </c>
      <c r="AJ60" s="78">
        <f t="shared" si="28"/>
        <v>0</v>
      </c>
      <c r="AK60" s="78">
        <f t="shared" si="28"/>
        <v>0</v>
      </c>
      <c r="AL60" s="78">
        <f t="shared" si="28"/>
        <v>0</v>
      </c>
      <c r="AM60" s="78">
        <f t="shared" si="28"/>
        <v>0</v>
      </c>
      <c r="AN60" s="78">
        <f t="shared" si="28"/>
        <v>0</v>
      </c>
      <c r="AO60" s="78">
        <f t="shared" si="28"/>
        <v>0</v>
      </c>
      <c r="AP60" s="78">
        <f t="shared" si="28"/>
        <v>0</v>
      </c>
      <c r="AQ60" s="78">
        <f t="shared" si="28"/>
        <v>0</v>
      </c>
      <c r="AR60" s="78">
        <f t="shared" si="28"/>
        <v>0</v>
      </c>
      <c r="AS60" s="78">
        <f t="shared" si="28"/>
        <v>0</v>
      </c>
      <c r="AT60" s="78">
        <f t="shared" si="28"/>
        <v>4353.604</v>
      </c>
      <c r="AU60" s="78">
        <f t="shared" si="28"/>
        <v>4353.604</v>
      </c>
      <c r="AV60" s="78">
        <f t="shared" si="28"/>
        <v>0</v>
      </c>
      <c r="AW60" s="78">
        <f t="shared" si="28"/>
        <v>0</v>
      </c>
      <c r="AX60" s="78">
        <f t="shared" si="28"/>
        <v>0</v>
      </c>
      <c r="AY60" s="78">
        <f t="shared" si="28"/>
        <v>0</v>
      </c>
      <c r="AZ60" s="78">
        <f t="shared" si="28"/>
        <v>0</v>
      </c>
      <c r="BA60" s="78">
        <f t="shared" si="28"/>
        <v>0</v>
      </c>
      <c r="BB60" s="78">
        <f t="shared" si="28"/>
        <v>0</v>
      </c>
      <c r="BC60" s="78">
        <f t="shared" si="28"/>
        <v>0</v>
      </c>
      <c r="BD60" s="78">
        <f t="shared" si="28"/>
        <v>0</v>
      </c>
      <c r="BE60" s="78">
        <f t="shared" si="28"/>
        <v>0</v>
      </c>
      <c r="BF60" s="78">
        <f t="shared" si="28"/>
        <v>0</v>
      </c>
      <c r="BG60" s="78">
        <f t="shared" si="28"/>
        <v>4353.604</v>
      </c>
    </row>
    <row r="61" spans="1:59" ht="11.25">
      <c r="A61" s="112" t="s">
        <v>212</v>
      </c>
      <c r="B61" s="113">
        <v>10</v>
      </c>
      <c r="C61" s="110" t="s">
        <v>213</v>
      </c>
      <c r="D61" s="82">
        <v>20000</v>
      </c>
      <c r="E61" s="15">
        <f>+'[1]Informe_dane'!E61</f>
        <v>0</v>
      </c>
      <c r="F61" s="15">
        <f>+'[1]Informe_dane'!F61</f>
        <v>0</v>
      </c>
      <c r="G61" s="15">
        <f>+'[1]Informe_dane'!G61</f>
        <v>20000</v>
      </c>
      <c r="H61" s="15">
        <f>+'[1]Informe_dane'!H61</f>
        <v>20000</v>
      </c>
      <c r="I61" s="15">
        <f>+'[1]Informe_dane'!I61</f>
        <v>0</v>
      </c>
      <c r="J61" s="15">
        <f>+'[1]Informe_dane'!J61</f>
        <v>0</v>
      </c>
      <c r="K61" s="15">
        <f>+'[1]Informe_dane'!K61</f>
        <v>0</v>
      </c>
      <c r="L61" s="15">
        <f>+'[1]Informe_dane'!L61</f>
        <v>0</v>
      </c>
      <c r="M61" s="15">
        <f>+'[1]Informe_dane'!M61</f>
        <v>0</v>
      </c>
      <c r="N61" s="15">
        <f>+'[1]Informe_dane'!N61</f>
        <v>0</v>
      </c>
      <c r="O61" s="15">
        <f>+'[1]Informe_dane'!O61</f>
        <v>0</v>
      </c>
      <c r="P61" s="15">
        <f>+'[1]Informe_dane'!P61</f>
        <v>0</v>
      </c>
      <c r="Q61" s="15">
        <f>+'[1]Informe_dane'!Q61</f>
        <v>0</v>
      </c>
      <c r="R61" s="15">
        <f>+'[1]Informe_dane'!R61</f>
        <v>0</v>
      </c>
      <c r="S61" s="15">
        <f>+'[1]Informe_dane'!S61</f>
        <v>0</v>
      </c>
      <c r="T61" s="15">
        <f>SUM(H61:S61)</f>
        <v>20000</v>
      </c>
      <c r="U61" s="15">
        <f>+'[1]Informe_dane'!U61</f>
        <v>4353.604</v>
      </c>
      <c r="V61" s="15">
        <f>+'[1]Informe_dane'!V61</f>
        <v>0</v>
      </c>
      <c r="W61" s="15">
        <f>+'[1]Informe_dane'!W61</f>
        <v>0</v>
      </c>
      <c r="X61" s="15">
        <f>+'[1]Informe_dane'!X61</f>
        <v>0</v>
      </c>
      <c r="Y61" s="15">
        <f>+'[1]Informe_dane'!Y61</f>
        <v>0</v>
      </c>
      <c r="Z61" s="15">
        <f>+'[1]Informe_dane'!Z61</f>
        <v>0</v>
      </c>
      <c r="AA61" s="15">
        <f>+'[1]Informe_dane'!AA61</f>
        <v>0</v>
      </c>
      <c r="AB61" s="15">
        <f>+'[1]Informe_dane'!AB61</f>
        <v>0</v>
      </c>
      <c r="AC61" s="15">
        <f>+'[1]Informe_dane'!AC61</f>
        <v>0</v>
      </c>
      <c r="AD61" s="15">
        <f>+'[1]Informe_dane'!AD61</f>
        <v>0</v>
      </c>
      <c r="AE61" s="15">
        <f>+'[1]Informe_dane'!AE61</f>
        <v>0</v>
      </c>
      <c r="AF61" s="15">
        <f>+'[1]Informe_dane'!AF61</f>
        <v>0</v>
      </c>
      <c r="AG61" s="15">
        <f>SUM(U61:AF61)</f>
        <v>4353.604</v>
      </c>
      <c r="AH61" s="15">
        <f>+'[1]Informe_dane'!AH61</f>
        <v>4353.604</v>
      </c>
      <c r="AI61" s="15">
        <f>+'[1]Informe_dane'!AI61</f>
        <v>0</v>
      </c>
      <c r="AJ61" s="15">
        <f>+'[1]Informe_dane'!AJ61</f>
        <v>0</v>
      </c>
      <c r="AK61" s="15">
        <f>+'[1]Informe_dane'!AK61</f>
        <v>0</v>
      </c>
      <c r="AL61" s="15">
        <f>+'[1]Informe_dane'!AL61</f>
        <v>0</v>
      </c>
      <c r="AM61" s="15">
        <f>+'[1]Informe_dane'!AM61</f>
        <v>0</v>
      </c>
      <c r="AN61" s="15">
        <f>+'[1]Informe_dane'!AN61</f>
        <v>0</v>
      </c>
      <c r="AO61" s="15">
        <f>+'[1]Informe_dane'!AO61</f>
        <v>0</v>
      </c>
      <c r="AP61" s="15">
        <f>+'[1]Informe_dane'!AP61</f>
        <v>0</v>
      </c>
      <c r="AQ61" s="15">
        <f>+'[1]Informe_dane'!AQ61</f>
        <v>0</v>
      </c>
      <c r="AR61" s="15">
        <f>+'[1]Informe_dane'!AR61</f>
        <v>0</v>
      </c>
      <c r="AS61" s="15">
        <f>+'[1]Informe_dane'!AS61</f>
        <v>0</v>
      </c>
      <c r="AT61" s="15">
        <f>SUM(AH61:AS61)</f>
        <v>4353.604</v>
      </c>
      <c r="AU61" s="15">
        <f>+'[1]Informe_dane'!AU61</f>
        <v>4353.604</v>
      </c>
      <c r="AV61" s="15">
        <f>+'[1]Informe_dane'!AV61</f>
        <v>0</v>
      </c>
      <c r="AW61" s="15">
        <f>+'[1]Informe_dane'!AW61</f>
        <v>0</v>
      </c>
      <c r="AX61" s="15">
        <f>+'[1]Informe_dane'!AX61</f>
        <v>0</v>
      </c>
      <c r="AY61" s="15">
        <f>+'[1]Informe_dane'!AY61</f>
        <v>0</v>
      </c>
      <c r="AZ61" s="15">
        <f>+'[1]Informe_dane'!AZ61</f>
        <v>0</v>
      </c>
      <c r="BA61" s="15">
        <f>+'[1]Informe_dane'!BA61</f>
        <v>0</v>
      </c>
      <c r="BB61" s="15">
        <f>+'[1]Informe_dane'!BB61</f>
        <v>0</v>
      </c>
      <c r="BC61" s="15">
        <f>+'[1]Informe_dane'!BC61</f>
        <v>0</v>
      </c>
      <c r="BD61" s="15">
        <f>+'[1]Informe_dane'!BD61</f>
        <v>0</v>
      </c>
      <c r="BE61" s="15">
        <f>+'[1]Informe_dane'!BE61</f>
        <v>0</v>
      </c>
      <c r="BF61" s="15">
        <f>+'[1]Informe_dane'!BF61</f>
        <v>0</v>
      </c>
      <c r="BG61" s="15">
        <f>SUM(AU61:BF61)</f>
        <v>4353.604</v>
      </c>
    </row>
    <row r="62" spans="1:59" s="11" customFormat="1" ht="22.5">
      <c r="A62" s="99" t="s">
        <v>214</v>
      </c>
      <c r="B62" s="100">
        <v>10</v>
      </c>
      <c r="C62" s="111" t="s">
        <v>215</v>
      </c>
      <c r="D62" s="99">
        <v>27000</v>
      </c>
      <c r="E62" s="15">
        <f>+'[1]Informe_dane'!E62</f>
        <v>0</v>
      </c>
      <c r="F62" s="15">
        <f>+'[1]Informe_dane'!F62</f>
        <v>0</v>
      </c>
      <c r="G62" s="15">
        <f>+'[1]Informe_dane'!G62</f>
        <v>27000</v>
      </c>
      <c r="H62" s="15">
        <f>+'[1]Informe_dane'!H62</f>
        <v>27000</v>
      </c>
      <c r="I62" s="15">
        <f>+'[1]Informe_dane'!I62</f>
        <v>0</v>
      </c>
      <c r="J62" s="15">
        <f>+'[1]Informe_dane'!J62</f>
        <v>0</v>
      </c>
      <c r="K62" s="15">
        <f>+'[1]Informe_dane'!K62</f>
        <v>0</v>
      </c>
      <c r="L62" s="15">
        <f>+'[1]Informe_dane'!L62</f>
        <v>0</v>
      </c>
      <c r="M62" s="15">
        <f>+'[1]Informe_dane'!M62</f>
        <v>0</v>
      </c>
      <c r="N62" s="15">
        <f>+'[1]Informe_dane'!N62</f>
        <v>0</v>
      </c>
      <c r="O62" s="15">
        <f>+'[1]Informe_dane'!O62</f>
        <v>0</v>
      </c>
      <c r="P62" s="15">
        <f>+'[1]Informe_dane'!P62</f>
        <v>0</v>
      </c>
      <c r="Q62" s="15">
        <f>+'[1]Informe_dane'!Q62</f>
        <v>0</v>
      </c>
      <c r="R62" s="15">
        <f>+'[1]Informe_dane'!R62</f>
        <v>0</v>
      </c>
      <c r="S62" s="15">
        <f>+'[1]Informe_dane'!S62</f>
        <v>0</v>
      </c>
      <c r="T62" s="15">
        <f>SUM(H62:S62)</f>
        <v>27000</v>
      </c>
      <c r="U62" s="15">
        <f>+'[1]Informe_dane'!U62</f>
        <v>0</v>
      </c>
      <c r="V62" s="15">
        <f>+'[1]Informe_dane'!V62</f>
        <v>0</v>
      </c>
      <c r="W62" s="15">
        <f>+'[1]Informe_dane'!W62</f>
        <v>0</v>
      </c>
      <c r="X62" s="15">
        <f>+'[1]Informe_dane'!X62</f>
        <v>0</v>
      </c>
      <c r="Y62" s="15">
        <f>+'[1]Informe_dane'!Y62</f>
        <v>0</v>
      </c>
      <c r="Z62" s="15">
        <f>+'[1]Informe_dane'!Z62</f>
        <v>0</v>
      </c>
      <c r="AA62" s="15">
        <f>+'[1]Informe_dane'!AA62</f>
        <v>0</v>
      </c>
      <c r="AB62" s="15">
        <f>+'[1]Informe_dane'!AB62</f>
        <v>0</v>
      </c>
      <c r="AC62" s="15">
        <f>+'[1]Informe_dane'!AC62</f>
        <v>0</v>
      </c>
      <c r="AD62" s="15">
        <f>+'[1]Informe_dane'!AD62</f>
        <v>0</v>
      </c>
      <c r="AE62" s="15">
        <f>+'[1]Informe_dane'!AE62</f>
        <v>0</v>
      </c>
      <c r="AF62" s="15">
        <f>+'[1]Informe_dane'!AF62</f>
        <v>0</v>
      </c>
      <c r="AG62" s="15">
        <f>SUM(U62:AF62)</f>
        <v>0</v>
      </c>
      <c r="AH62" s="15">
        <f>+'[1]Informe_dane'!AH62</f>
        <v>0</v>
      </c>
      <c r="AI62" s="15">
        <f>+'[1]Informe_dane'!AI62</f>
        <v>0</v>
      </c>
      <c r="AJ62" s="15">
        <f>+'[1]Informe_dane'!AJ62</f>
        <v>0</v>
      </c>
      <c r="AK62" s="15">
        <f>+'[1]Informe_dane'!AK62</f>
        <v>0</v>
      </c>
      <c r="AL62" s="15">
        <f>+'[1]Informe_dane'!AL62</f>
        <v>0</v>
      </c>
      <c r="AM62" s="15">
        <f>+'[1]Informe_dane'!AM62</f>
        <v>0</v>
      </c>
      <c r="AN62" s="15">
        <f>+'[1]Informe_dane'!AN62</f>
        <v>0</v>
      </c>
      <c r="AO62" s="15">
        <f>+'[1]Informe_dane'!AO62</f>
        <v>0</v>
      </c>
      <c r="AP62" s="15">
        <f>+'[1]Informe_dane'!AP62</f>
        <v>0</v>
      </c>
      <c r="AQ62" s="15">
        <f>+'[1]Informe_dane'!AQ62</f>
        <v>0</v>
      </c>
      <c r="AR62" s="15">
        <f>+'[1]Informe_dane'!AR62</f>
        <v>0</v>
      </c>
      <c r="AS62" s="15">
        <f>+'[1]Informe_dane'!AS62</f>
        <v>0</v>
      </c>
      <c r="AT62" s="15">
        <f>SUM(AH62:AS62)</f>
        <v>0</v>
      </c>
      <c r="AU62" s="15">
        <f>+'[1]Informe_dane'!AU62</f>
        <v>0</v>
      </c>
      <c r="AV62" s="15">
        <f>+'[1]Informe_dane'!AV62</f>
        <v>0</v>
      </c>
      <c r="AW62" s="15">
        <f>+'[1]Informe_dane'!AW62</f>
        <v>0</v>
      </c>
      <c r="AX62" s="15">
        <f>+'[1]Informe_dane'!AX62</f>
        <v>0</v>
      </c>
      <c r="AY62" s="15">
        <f>+'[1]Informe_dane'!AY62</f>
        <v>0</v>
      </c>
      <c r="AZ62" s="15">
        <f>+'[1]Informe_dane'!AZ62</f>
        <v>0</v>
      </c>
      <c r="BA62" s="15">
        <f>+'[1]Informe_dane'!BA62</f>
        <v>0</v>
      </c>
      <c r="BB62" s="15">
        <f>+'[1]Informe_dane'!BB62</f>
        <v>0</v>
      </c>
      <c r="BC62" s="15">
        <f>+'[1]Informe_dane'!BC62</f>
        <v>0</v>
      </c>
      <c r="BD62" s="15">
        <f>+'[1]Informe_dane'!BD62</f>
        <v>0</v>
      </c>
      <c r="BE62" s="15">
        <f>+'[1]Informe_dane'!BE62</f>
        <v>0</v>
      </c>
      <c r="BF62" s="15">
        <f>+'[1]Informe_dane'!BF62</f>
        <v>0</v>
      </c>
      <c r="BG62" s="15">
        <f>SUM(AU62:BF62)</f>
        <v>0</v>
      </c>
    </row>
    <row r="63" spans="1:59" ht="12">
      <c r="A63" s="74" t="s">
        <v>216</v>
      </c>
      <c r="B63" s="92"/>
      <c r="C63" s="93" t="s">
        <v>217</v>
      </c>
      <c r="D63" s="74">
        <f>+D64</f>
        <v>370000</v>
      </c>
      <c r="E63" s="74">
        <f aca="true" t="shared" si="29" ref="E63:BG63">+E64</f>
        <v>0</v>
      </c>
      <c r="F63" s="74">
        <f t="shared" si="29"/>
        <v>0</v>
      </c>
      <c r="G63" s="74">
        <f t="shared" si="29"/>
        <v>370000</v>
      </c>
      <c r="H63" s="74">
        <f t="shared" si="29"/>
        <v>0</v>
      </c>
      <c r="I63" s="74">
        <f t="shared" si="29"/>
        <v>0</v>
      </c>
      <c r="J63" s="74">
        <f t="shared" si="29"/>
        <v>0</v>
      </c>
      <c r="K63" s="74">
        <f t="shared" si="29"/>
        <v>0</v>
      </c>
      <c r="L63" s="74">
        <f t="shared" si="29"/>
        <v>0</v>
      </c>
      <c r="M63" s="74">
        <f t="shared" si="29"/>
        <v>0</v>
      </c>
      <c r="N63" s="74">
        <f t="shared" si="29"/>
        <v>0</v>
      </c>
      <c r="O63" s="74">
        <f t="shared" si="29"/>
        <v>0</v>
      </c>
      <c r="P63" s="74">
        <f t="shared" si="29"/>
        <v>0</v>
      </c>
      <c r="Q63" s="74">
        <f t="shared" si="29"/>
        <v>0</v>
      </c>
      <c r="R63" s="74">
        <f t="shared" si="29"/>
        <v>0</v>
      </c>
      <c r="S63" s="74">
        <f t="shared" si="29"/>
        <v>0</v>
      </c>
      <c r="T63" s="74">
        <f t="shared" si="29"/>
        <v>0</v>
      </c>
      <c r="U63" s="74">
        <f t="shared" si="29"/>
        <v>0</v>
      </c>
      <c r="V63" s="74">
        <f t="shared" si="29"/>
        <v>0</v>
      </c>
      <c r="W63" s="74">
        <f t="shared" si="29"/>
        <v>0</v>
      </c>
      <c r="X63" s="74">
        <f t="shared" si="29"/>
        <v>0</v>
      </c>
      <c r="Y63" s="74">
        <f t="shared" si="29"/>
        <v>0</v>
      </c>
      <c r="Z63" s="74">
        <f t="shared" si="29"/>
        <v>0</v>
      </c>
      <c r="AA63" s="74">
        <f t="shared" si="29"/>
        <v>0</v>
      </c>
      <c r="AB63" s="74">
        <f t="shared" si="29"/>
        <v>0</v>
      </c>
      <c r="AC63" s="74">
        <f t="shared" si="29"/>
        <v>0</v>
      </c>
      <c r="AD63" s="74">
        <f t="shared" si="29"/>
        <v>0</v>
      </c>
      <c r="AE63" s="74">
        <f t="shared" si="29"/>
        <v>0</v>
      </c>
      <c r="AF63" s="74">
        <f t="shared" si="29"/>
        <v>0</v>
      </c>
      <c r="AG63" s="74">
        <f t="shared" si="29"/>
        <v>0</v>
      </c>
      <c r="AH63" s="74">
        <f t="shared" si="29"/>
        <v>0</v>
      </c>
      <c r="AI63" s="74">
        <f t="shared" si="29"/>
        <v>0</v>
      </c>
      <c r="AJ63" s="74">
        <f t="shared" si="29"/>
        <v>0</v>
      </c>
      <c r="AK63" s="74">
        <f t="shared" si="29"/>
        <v>0</v>
      </c>
      <c r="AL63" s="74">
        <f t="shared" si="29"/>
        <v>0</v>
      </c>
      <c r="AM63" s="74">
        <f t="shared" si="29"/>
        <v>0</v>
      </c>
      <c r="AN63" s="74">
        <f t="shared" si="29"/>
        <v>0</v>
      </c>
      <c r="AO63" s="74">
        <f t="shared" si="29"/>
        <v>0</v>
      </c>
      <c r="AP63" s="74">
        <f t="shared" si="29"/>
        <v>0</v>
      </c>
      <c r="AQ63" s="74">
        <f t="shared" si="29"/>
        <v>0</v>
      </c>
      <c r="AR63" s="74">
        <f t="shared" si="29"/>
        <v>0</v>
      </c>
      <c r="AS63" s="74">
        <f t="shared" si="29"/>
        <v>0</v>
      </c>
      <c r="AT63" s="74">
        <f t="shared" si="29"/>
        <v>0</v>
      </c>
      <c r="AU63" s="74">
        <f t="shared" si="29"/>
        <v>0</v>
      </c>
      <c r="AV63" s="74">
        <f t="shared" si="29"/>
        <v>0</v>
      </c>
      <c r="AW63" s="74">
        <f t="shared" si="29"/>
        <v>0</v>
      </c>
      <c r="AX63" s="74">
        <f t="shared" si="29"/>
        <v>0</v>
      </c>
      <c r="AY63" s="74">
        <f t="shared" si="29"/>
        <v>0</v>
      </c>
      <c r="AZ63" s="74">
        <f t="shared" si="29"/>
        <v>0</v>
      </c>
      <c r="BA63" s="74">
        <f t="shared" si="29"/>
        <v>0</v>
      </c>
      <c r="BB63" s="74">
        <f t="shared" si="29"/>
        <v>0</v>
      </c>
      <c r="BC63" s="74">
        <f t="shared" si="29"/>
        <v>0</v>
      </c>
      <c r="BD63" s="74">
        <f t="shared" si="29"/>
        <v>0</v>
      </c>
      <c r="BE63" s="74">
        <f t="shared" si="29"/>
        <v>0</v>
      </c>
      <c r="BF63" s="74">
        <f t="shared" si="29"/>
        <v>0</v>
      </c>
      <c r="BG63" s="74">
        <f t="shared" si="29"/>
        <v>0</v>
      </c>
    </row>
    <row r="64" spans="1:59" ht="11.25">
      <c r="A64" s="78" t="s">
        <v>218</v>
      </c>
      <c r="B64" s="108"/>
      <c r="C64" s="96" t="s">
        <v>219</v>
      </c>
      <c r="D64" s="78">
        <f aca="true" t="shared" si="30" ref="D64:BG64">SUM(D65:D66)</f>
        <v>370000</v>
      </c>
      <c r="E64" s="78">
        <f t="shared" si="30"/>
        <v>0</v>
      </c>
      <c r="F64" s="78">
        <f t="shared" si="30"/>
        <v>0</v>
      </c>
      <c r="G64" s="78">
        <f t="shared" si="30"/>
        <v>370000</v>
      </c>
      <c r="H64" s="78">
        <f t="shared" si="30"/>
        <v>0</v>
      </c>
      <c r="I64" s="78">
        <f t="shared" si="30"/>
        <v>0</v>
      </c>
      <c r="J64" s="78">
        <f t="shared" si="30"/>
        <v>0</v>
      </c>
      <c r="K64" s="78">
        <f t="shared" si="30"/>
        <v>0</v>
      </c>
      <c r="L64" s="78">
        <f t="shared" si="30"/>
        <v>0</v>
      </c>
      <c r="M64" s="78">
        <f t="shared" si="30"/>
        <v>0</v>
      </c>
      <c r="N64" s="78">
        <f t="shared" si="30"/>
        <v>0</v>
      </c>
      <c r="O64" s="78">
        <f t="shared" si="30"/>
        <v>0</v>
      </c>
      <c r="P64" s="78">
        <f t="shared" si="30"/>
        <v>0</v>
      </c>
      <c r="Q64" s="78">
        <f t="shared" si="30"/>
        <v>0</v>
      </c>
      <c r="R64" s="78">
        <f t="shared" si="30"/>
        <v>0</v>
      </c>
      <c r="S64" s="78">
        <f t="shared" si="30"/>
        <v>0</v>
      </c>
      <c r="T64" s="78">
        <f t="shared" si="30"/>
        <v>0</v>
      </c>
      <c r="U64" s="78">
        <f t="shared" si="30"/>
        <v>0</v>
      </c>
      <c r="V64" s="78">
        <f t="shared" si="30"/>
        <v>0</v>
      </c>
      <c r="W64" s="78">
        <f t="shared" si="30"/>
        <v>0</v>
      </c>
      <c r="X64" s="78">
        <f t="shared" si="30"/>
        <v>0</v>
      </c>
      <c r="Y64" s="78">
        <f t="shared" si="30"/>
        <v>0</v>
      </c>
      <c r="Z64" s="78">
        <f t="shared" si="30"/>
        <v>0</v>
      </c>
      <c r="AA64" s="78">
        <f t="shared" si="30"/>
        <v>0</v>
      </c>
      <c r="AB64" s="78">
        <f t="shared" si="30"/>
        <v>0</v>
      </c>
      <c r="AC64" s="78">
        <f t="shared" si="30"/>
        <v>0</v>
      </c>
      <c r="AD64" s="78">
        <f t="shared" si="30"/>
        <v>0</v>
      </c>
      <c r="AE64" s="78">
        <f t="shared" si="30"/>
        <v>0</v>
      </c>
      <c r="AF64" s="78">
        <f t="shared" si="30"/>
        <v>0</v>
      </c>
      <c r="AG64" s="78">
        <f t="shared" si="30"/>
        <v>0</v>
      </c>
      <c r="AH64" s="78">
        <f t="shared" si="30"/>
        <v>0</v>
      </c>
      <c r="AI64" s="78">
        <f t="shared" si="30"/>
        <v>0</v>
      </c>
      <c r="AJ64" s="78">
        <f t="shared" si="30"/>
        <v>0</v>
      </c>
      <c r="AK64" s="78">
        <f t="shared" si="30"/>
        <v>0</v>
      </c>
      <c r="AL64" s="78">
        <f t="shared" si="30"/>
        <v>0</v>
      </c>
      <c r="AM64" s="78">
        <f t="shared" si="30"/>
        <v>0</v>
      </c>
      <c r="AN64" s="78">
        <f t="shared" si="30"/>
        <v>0</v>
      </c>
      <c r="AO64" s="78">
        <f t="shared" si="30"/>
        <v>0</v>
      </c>
      <c r="AP64" s="78">
        <f t="shared" si="30"/>
        <v>0</v>
      </c>
      <c r="AQ64" s="78">
        <f t="shared" si="30"/>
        <v>0</v>
      </c>
      <c r="AR64" s="78">
        <f t="shared" si="30"/>
        <v>0</v>
      </c>
      <c r="AS64" s="78">
        <f t="shared" si="30"/>
        <v>0</v>
      </c>
      <c r="AT64" s="78">
        <f t="shared" si="30"/>
        <v>0</v>
      </c>
      <c r="AU64" s="78">
        <f t="shared" si="30"/>
        <v>0</v>
      </c>
      <c r="AV64" s="78">
        <f t="shared" si="30"/>
        <v>0</v>
      </c>
      <c r="AW64" s="78">
        <f t="shared" si="30"/>
        <v>0</v>
      </c>
      <c r="AX64" s="78">
        <f t="shared" si="30"/>
        <v>0</v>
      </c>
      <c r="AY64" s="78">
        <f t="shared" si="30"/>
        <v>0</v>
      </c>
      <c r="AZ64" s="78">
        <f t="shared" si="30"/>
        <v>0</v>
      </c>
      <c r="BA64" s="78">
        <f t="shared" si="30"/>
        <v>0</v>
      </c>
      <c r="BB64" s="78">
        <f t="shared" si="30"/>
        <v>0</v>
      </c>
      <c r="BC64" s="78">
        <f t="shared" si="30"/>
        <v>0</v>
      </c>
      <c r="BD64" s="78">
        <f t="shared" si="30"/>
        <v>0</v>
      </c>
      <c r="BE64" s="78">
        <f t="shared" si="30"/>
        <v>0</v>
      </c>
      <c r="BF64" s="78">
        <f t="shared" si="30"/>
        <v>0</v>
      </c>
      <c r="BG64" s="78">
        <f t="shared" si="30"/>
        <v>0</v>
      </c>
    </row>
    <row r="65" spans="1:59" ht="11.25">
      <c r="A65" s="112" t="s">
        <v>220</v>
      </c>
      <c r="B65" s="113">
        <v>11</v>
      </c>
      <c r="C65" s="97" t="s">
        <v>93</v>
      </c>
      <c r="D65" s="82">
        <v>259000</v>
      </c>
      <c r="E65" s="15">
        <f>+'[1]Informe_dane'!E65</f>
        <v>0</v>
      </c>
      <c r="F65" s="15">
        <f>+'[1]Informe_dane'!F65</f>
        <v>0</v>
      </c>
      <c r="G65" s="15">
        <f>+'[1]Informe_dane'!G65</f>
        <v>259000</v>
      </c>
      <c r="H65" s="15">
        <f>+'[1]Informe_dane'!H65</f>
        <v>0</v>
      </c>
      <c r="I65" s="15">
        <f>+'[1]Informe_dane'!I65</f>
        <v>0</v>
      </c>
      <c r="J65" s="15">
        <f>+'[1]Informe_dane'!J65</f>
        <v>0</v>
      </c>
      <c r="K65" s="15">
        <f>+'[1]Informe_dane'!K65</f>
        <v>0</v>
      </c>
      <c r="L65" s="15">
        <f>+'[1]Informe_dane'!L65</f>
        <v>0</v>
      </c>
      <c r="M65" s="15">
        <f>+'[1]Informe_dane'!M65</f>
        <v>0</v>
      </c>
      <c r="N65" s="15">
        <f>+'[1]Informe_dane'!N65</f>
        <v>0</v>
      </c>
      <c r="O65" s="15">
        <f>+'[1]Informe_dane'!O65</f>
        <v>0</v>
      </c>
      <c r="P65" s="15">
        <f>+'[1]Informe_dane'!P65</f>
        <v>0</v>
      </c>
      <c r="Q65" s="15">
        <f>+'[1]Informe_dane'!Q65</f>
        <v>0</v>
      </c>
      <c r="R65" s="15">
        <f>+'[1]Informe_dane'!R65</f>
        <v>0</v>
      </c>
      <c r="S65" s="15">
        <f>+'[1]Informe_dane'!S65</f>
        <v>0</v>
      </c>
      <c r="T65" s="15">
        <f>SUM(H65:S65)</f>
        <v>0</v>
      </c>
      <c r="U65" s="15">
        <f>+'[1]Informe_dane'!U65</f>
        <v>0</v>
      </c>
      <c r="V65" s="15">
        <f>+'[1]Informe_dane'!V65</f>
        <v>0</v>
      </c>
      <c r="W65" s="15">
        <f>+'[1]Informe_dane'!W65</f>
        <v>0</v>
      </c>
      <c r="X65" s="15">
        <f>+'[1]Informe_dane'!X65</f>
        <v>0</v>
      </c>
      <c r="Y65" s="15">
        <f>+'[1]Informe_dane'!Y65</f>
        <v>0</v>
      </c>
      <c r="Z65" s="15">
        <f>+'[1]Informe_dane'!Z65</f>
        <v>0</v>
      </c>
      <c r="AA65" s="15">
        <f>+'[1]Informe_dane'!AA65</f>
        <v>0</v>
      </c>
      <c r="AB65" s="15">
        <f>+'[1]Informe_dane'!AB65</f>
        <v>0</v>
      </c>
      <c r="AC65" s="15">
        <f>+'[1]Informe_dane'!AC65</f>
        <v>0</v>
      </c>
      <c r="AD65" s="15">
        <f>+'[1]Informe_dane'!AD65</f>
        <v>0</v>
      </c>
      <c r="AE65" s="15">
        <f>+'[1]Informe_dane'!AE65</f>
        <v>0</v>
      </c>
      <c r="AF65" s="15">
        <f>+'[1]Informe_dane'!AF65</f>
        <v>0</v>
      </c>
      <c r="AG65" s="15">
        <f>SUM(U65:AF65)</f>
        <v>0</v>
      </c>
      <c r="AH65" s="15">
        <f>+'[1]Informe_dane'!AH65</f>
        <v>0</v>
      </c>
      <c r="AI65" s="15">
        <f>+'[1]Informe_dane'!AI65</f>
        <v>0</v>
      </c>
      <c r="AJ65" s="15">
        <f>+'[1]Informe_dane'!AJ65</f>
        <v>0</v>
      </c>
      <c r="AK65" s="15">
        <f>+'[1]Informe_dane'!AK65</f>
        <v>0</v>
      </c>
      <c r="AL65" s="15">
        <f>+'[1]Informe_dane'!AL65</f>
        <v>0</v>
      </c>
      <c r="AM65" s="15">
        <f>+'[1]Informe_dane'!AM65</f>
        <v>0</v>
      </c>
      <c r="AN65" s="15">
        <f>+'[1]Informe_dane'!AN65</f>
        <v>0</v>
      </c>
      <c r="AO65" s="15">
        <f>+'[1]Informe_dane'!AO65</f>
        <v>0</v>
      </c>
      <c r="AP65" s="15">
        <f>+'[1]Informe_dane'!AP65</f>
        <v>0</v>
      </c>
      <c r="AQ65" s="15">
        <f>+'[1]Informe_dane'!AQ65</f>
        <v>0</v>
      </c>
      <c r="AR65" s="15">
        <f>+'[1]Informe_dane'!AR65</f>
        <v>0</v>
      </c>
      <c r="AS65" s="15">
        <f>+'[1]Informe_dane'!AS65</f>
        <v>0</v>
      </c>
      <c r="AT65" s="15">
        <f>SUM(AH65:AS65)</f>
        <v>0</v>
      </c>
      <c r="AU65" s="15">
        <f>+'[1]Informe_dane'!AU65</f>
        <v>0</v>
      </c>
      <c r="AV65" s="15">
        <f>+'[1]Informe_dane'!AV65</f>
        <v>0</v>
      </c>
      <c r="AW65" s="15">
        <f>+'[1]Informe_dane'!AW65</f>
        <v>0</v>
      </c>
      <c r="AX65" s="15">
        <f>+'[1]Informe_dane'!AX65</f>
        <v>0</v>
      </c>
      <c r="AY65" s="15">
        <f>+'[1]Informe_dane'!AY65</f>
        <v>0</v>
      </c>
      <c r="AZ65" s="15">
        <f>+'[1]Informe_dane'!AZ65</f>
        <v>0</v>
      </c>
      <c r="BA65" s="15">
        <f>+'[1]Informe_dane'!BA65</f>
        <v>0</v>
      </c>
      <c r="BB65" s="15">
        <f>+'[1]Informe_dane'!BB65</f>
        <v>0</v>
      </c>
      <c r="BC65" s="15">
        <f>+'[1]Informe_dane'!BC65</f>
        <v>0</v>
      </c>
      <c r="BD65" s="15">
        <f>+'[1]Informe_dane'!BD65</f>
        <v>0</v>
      </c>
      <c r="BE65" s="15">
        <f>+'[1]Informe_dane'!BE65</f>
        <v>0</v>
      </c>
      <c r="BF65" s="15">
        <f>+'[1]Informe_dane'!BF65</f>
        <v>0</v>
      </c>
      <c r="BG65" s="15">
        <f>SUM(AU65:BF65)</f>
        <v>0</v>
      </c>
    </row>
    <row r="66" spans="1:59" ht="11.25">
      <c r="A66" s="99" t="s">
        <v>221</v>
      </c>
      <c r="B66" s="100">
        <v>11</v>
      </c>
      <c r="C66" s="101" t="s">
        <v>92</v>
      </c>
      <c r="D66" s="99">
        <v>111000</v>
      </c>
      <c r="E66" s="15">
        <f>+'[1]Informe_dane'!E66</f>
        <v>0</v>
      </c>
      <c r="F66" s="15">
        <f>+'[1]Informe_dane'!F66</f>
        <v>0</v>
      </c>
      <c r="G66" s="15">
        <f>+'[1]Informe_dane'!G66</f>
        <v>111000</v>
      </c>
      <c r="H66" s="15">
        <f>+'[1]Informe_dane'!H66</f>
        <v>0</v>
      </c>
      <c r="I66" s="15">
        <f>+'[1]Informe_dane'!I66</f>
        <v>0</v>
      </c>
      <c r="J66" s="15">
        <f>+'[1]Informe_dane'!J66</f>
        <v>0</v>
      </c>
      <c r="K66" s="15">
        <f>+'[1]Informe_dane'!K66</f>
        <v>0</v>
      </c>
      <c r="L66" s="15">
        <f>+'[1]Informe_dane'!L66</f>
        <v>0</v>
      </c>
      <c r="M66" s="15">
        <f>+'[1]Informe_dane'!M66</f>
        <v>0</v>
      </c>
      <c r="N66" s="15">
        <f>+'[1]Informe_dane'!N66</f>
        <v>0</v>
      </c>
      <c r="O66" s="15">
        <f>+'[1]Informe_dane'!O66</f>
        <v>0</v>
      </c>
      <c r="P66" s="15">
        <f>+'[1]Informe_dane'!P66</f>
        <v>0</v>
      </c>
      <c r="Q66" s="15">
        <f>+'[1]Informe_dane'!Q66</f>
        <v>0</v>
      </c>
      <c r="R66" s="15">
        <f>+'[1]Informe_dane'!R66</f>
        <v>0</v>
      </c>
      <c r="S66" s="15">
        <f>+'[1]Informe_dane'!S66</f>
        <v>0</v>
      </c>
      <c r="T66" s="15">
        <f>SUM(H66:S66)</f>
        <v>0</v>
      </c>
      <c r="U66" s="15">
        <f>+'[1]Informe_dane'!U66</f>
        <v>0</v>
      </c>
      <c r="V66" s="15">
        <f>+'[1]Informe_dane'!V66</f>
        <v>0</v>
      </c>
      <c r="W66" s="15">
        <f>+'[1]Informe_dane'!W66</f>
        <v>0</v>
      </c>
      <c r="X66" s="15">
        <f>+'[1]Informe_dane'!X66</f>
        <v>0</v>
      </c>
      <c r="Y66" s="15">
        <f>+'[1]Informe_dane'!Y66</f>
        <v>0</v>
      </c>
      <c r="Z66" s="15">
        <f>+'[1]Informe_dane'!Z66</f>
        <v>0</v>
      </c>
      <c r="AA66" s="15">
        <f>+'[1]Informe_dane'!AA66</f>
        <v>0</v>
      </c>
      <c r="AB66" s="15">
        <f>+'[1]Informe_dane'!AB66</f>
        <v>0</v>
      </c>
      <c r="AC66" s="15">
        <f>+'[1]Informe_dane'!AC66</f>
        <v>0</v>
      </c>
      <c r="AD66" s="15">
        <f>+'[1]Informe_dane'!AD66</f>
        <v>0</v>
      </c>
      <c r="AE66" s="15">
        <f>+'[1]Informe_dane'!AE66</f>
        <v>0</v>
      </c>
      <c r="AF66" s="15">
        <f>+'[1]Informe_dane'!AF66</f>
        <v>0</v>
      </c>
      <c r="AG66" s="15">
        <f>SUM(U66:AF66)</f>
        <v>0</v>
      </c>
      <c r="AH66" s="15">
        <f>+'[1]Informe_dane'!AH66</f>
        <v>0</v>
      </c>
      <c r="AI66" s="15">
        <f>+'[1]Informe_dane'!AI66</f>
        <v>0</v>
      </c>
      <c r="AJ66" s="15">
        <f>+'[1]Informe_dane'!AJ66</f>
        <v>0</v>
      </c>
      <c r="AK66" s="15">
        <f>+'[1]Informe_dane'!AK66</f>
        <v>0</v>
      </c>
      <c r="AL66" s="15">
        <f>+'[1]Informe_dane'!AL66</f>
        <v>0</v>
      </c>
      <c r="AM66" s="15">
        <f>+'[1]Informe_dane'!AM66</f>
        <v>0</v>
      </c>
      <c r="AN66" s="15">
        <f>+'[1]Informe_dane'!AN66</f>
        <v>0</v>
      </c>
      <c r="AO66" s="15">
        <f>+'[1]Informe_dane'!AO66</f>
        <v>0</v>
      </c>
      <c r="AP66" s="15">
        <f>+'[1]Informe_dane'!AP66</f>
        <v>0</v>
      </c>
      <c r="AQ66" s="15">
        <f>+'[1]Informe_dane'!AQ66</f>
        <v>0</v>
      </c>
      <c r="AR66" s="15">
        <f>+'[1]Informe_dane'!AR66</f>
        <v>0</v>
      </c>
      <c r="AS66" s="15">
        <f>+'[1]Informe_dane'!AS66</f>
        <v>0</v>
      </c>
      <c r="AT66" s="15">
        <f>SUM(AH66:AS66)</f>
        <v>0</v>
      </c>
      <c r="AU66" s="15">
        <f>+'[1]Informe_dane'!AU66</f>
        <v>0</v>
      </c>
      <c r="AV66" s="15">
        <f>+'[1]Informe_dane'!AV66</f>
        <v>0</v>
      </c>
      <c r="AW66" s="15">
        <f>+'[1]Informe_dane'!AW66</f>
        <v>0</v>
      </c>
      <c r="AX66" s="15">
        <f>+'[1]Informe_dane'!AX66</f>
        <v>0</v>
      </c>
      <c r="AY66" s="15">
        <f>+'[1]Informe_dane'!AY66</f>
        <v>0</v>
      </c>
      <c r="AZ66" s="15">
        <f>+'[1]Informe_dane'!AZ66</f>
        <v>0</v>
      </c>
      <c r="BA66" s="15">
        <f>+'[1]Informe_dane'!BA66</f>
        <v>0</v>
      </c>
      <c r="BB66" s="15">
        <f>+'[1]Informe_dane'!BB66</f>
        <v>0</v>
      </c>
      <c r="BC66" s="15">
        <f>+'[1]Informe_dane'!BC66</f>
        <v>0</v>
      </c>
      <c r="BD66" s="15">
        <f>+'[1]Informe_dane'!BD66</f>
        <v>0</v>
      </c>
      <c r="BE66" s="15">
        <f>+'[1]Informe_dane'!BE66</f>
        <v>0</v>
      </c>
      <c r="BF66" s="15">
        <f>+'[1]Informe_dane'!BF66</f>
        <v>0</v>
      </c>
      <c r="BG66" s="15">
        <f>SUM(AU66:BF66)</f>
        <v>0</v>
      </c>
    </row>
    <row r="67" spans="1:59" ht="25.5">
      <c r="A67" s="73" t="s">
        <v>222</v>
      </c>
      <c r="B67" s="103"/>
      <c r="C67" s="114" t="s">
        <v>223</v>
      </c>
      <c r="D67" s="73">
        <f>+D68</f>
        <v>528000</v>
      </c>
      <c r="E67" s="73">
        <f aca="true" t="shared" si="31" ref="E67:BG68">+E68</f>
        <v>0</v>
      </c>
      <c r="F67" s="73">
        <f t="shared" si="31"/>
        <v>0</v>
      </c>
      <c r="G67" s="73">
        <f t="shared" si="31"/>
        <v>528000</v>
      </c>
      <c r="H67" s="73">
        <f t="shared" si="31"/>
        <v>0</v>
      </c>
      <c r="I67" s="73">
        <f t="shared" si="31"/>
        <v>0</v>
      </c>
      <c r="J67" s="73">
        <f t="shared" si="31"/>
        <v>0</v>
      </c>
      <c r="K67" s="73">
        <f t="shared" si="31"/>
        <v>0</v>
      </c>
      <c r="L67" s="73">
        <f t="shared" si="31"/>
        <v>0</v>
      </c>
      <c r="M67" s="73">
        <f t="shared" si="31"/>
        <v>0</v>
      </c>
      <c r="N67" s="73">
        <f t="shared" si="31"/>
        <v>0</v>
      </c>
      <c r="O67" s="73">
        <f t="shared" si="31"/>
        <v>0</v>
      </c>
      <c r="P67" s="73">
        <f t="shared" si="31"/>
        <v>0</v>
      </c>
      <c r="Q67" s="73">
        <f t="shared" si="31"/>
        <v>0</v>
      </c>
      <c r="R67" s="73">
        <f t="shared" si="31"/>
        <v>0</v>
      </c>
      <c r="S67" s="73">
        <f t="shared" si="31"/>
        <v>0</v>
      </c>
      <c r="T67" s="73">
        <f t="shared" si="31"/>
        <v>0</v>
      </c>
      <c r="U67" s="73">
        <f t="shared" si="31"/>
        <v>0</v>
      </c>
      <c r="V67" s="73">
        <f t="shared" si="31"/>
        <v>0</v>
      </c>
      <c r="W67" s="73">
        <f t="shared" si="31"/>
        <v>0</v>
      </c>
      <c r="X67" s="73">
        <f t="shared" si="31"/>
        <v>0</v>
      </c>
      <c r="Y67" s="73">
        <f t="shared" si="31"/>
        <v>0</v>
      </c>
      <c r="Z67" s="73">
        <f t="shared" si="31"/>
        <v>0</v>
      </c>
      <c r="AA67" s="73">
        <f t="shared" si="31"/>
        <v>0</v>
      </c>
      <c r="AB67" s="73">
        <f t="shared" si="31"/>
        <v>0</v>
      </c>
      <c r="AC67" s="73">
        <f t="shared" si="31"/>
        <v>0</v>
      </c>
      <c r="AD67" s="73">
        <f t="shared" si="31"/>
        <v>0</v>
      </c>
      <c r="AE67" s="73">
        <f t="shared" si="31"/>
        <v>0</v>
      </c>
      <c r="AF67" s="73">
        <f t="shared" si="31"/>
        <v>0</v>
      </c>
      <c r="AG67" s="73">
        <f t="shared" si="31"/>
        <v>0</v>
      </c>
      <c r="AH67" s="73">
        <f t="shared" si="31"/>
        <v>0</v>
      </c>
      <c r="AI67" s="73">
        <f t="shared" si="31"/>
        <v>0</v>
      </c>
      <c r="AJ67" s="73">
        <f t="shared" si="31"/>
        <v>0</v>
      </c>
      <c r="AK67" s="73">
        <f t="shared" si="31"/>
        <v>0</v>
      </c>
      <c r="AL67" s="73">
        <f t="shared" si="31"/>
        <v>0</v>
      </c>
      <c r="AM67" s="73">
        <f t="shared" si="31"/>
        <v>0</v>
      </c>
      <c r="AN67" s="73">
        <f t="shared" si="31"/>
        <v>0</v>
      </c>
      <c r="AO67" s="73">
        <f t="shared" si="31"/>
        <v>0</v>
      </c>
      <c r="AP67" s="73">
        <f t="shared" si="31"/>
        <v>0</v>
      </c>
      <c r="AQ67" s="73">
        <f t="shared" si="31"/>
        <v>0</v>
      </c>
      <c r="AR67" s="73">
        <f t="shared" si="31"/>
        <v>0</v>
      </c>
      <c r="AS67" s="73">
        <f t="shared" si="31"/>
        <v>0</v>
      </c>
      <c r="AT67" s="73">
        <f t="shared" si="31"/>
        <v>0</v>
      </c>
      <c r="AU67" s="73">
        <f t="shared" si="31"/>
        <v>0</v>
      </c>
      <c r="AV67" s="73">
        <f t="shared" si="31"/>
        <v>0</v>
      </c>
      <c r="AW67" s="73">
        <f t="shared" si="31"/>
        <v>0</v>
      </c>
      <c r="AX67" s="73">
        <f t="shared" si="31"/>
        <v>0</v>
      </c>
      <c r="AY67" s="73">
        <f t="shared" si="31"/>
        <v>0</v>
      </c>
      <c r="AZ67" s="73">
        <f t="shared" si="31"/>
        <v>0</v>
      </c>
      <c r="BA67" s="73">
        <f t="shared" si="31"/>
        <v>0</v>
      </c>
      <c r="BB67" s="73">
        <f t="shared" si="31"/>
        <v>0</v>
      </c>
      <c r="BC67" s="73">
        <f t="shared" si="31"/>
        <v>0</v>
      </c>
      <c r="BD67" s="73">
        <f t="shared" si="31"/>
        <v>0</v>
      </c>
      <c r="BE67" s="73">
        <f t="shared" si="31"/>
        <v>0</v>
      </c>
      <c r="BF67" s="73">
        <f t="shared" si="31"/>
        <v>0</v>
      </c>
      <c r="BG67" s="73">
        <f t="shared" si="31"/>
        <v>0</v>
      </c>
    </row>
    <row r="68" spans="1:59" ht="12">
      <c r="A68" s="74" t="s">
        <v>224</v>
      </c>
      <c r="B68" s="92"/>
      <c r="C68" s="93" t="s">
        <v>225</v>
      </c>
      <c r="D68" s="74">
        <f>+D69</f>
        <v>528000</v>
      </c>
      <c r="E68" s="74">
        <f t="shared" si="31"/>
        <v>0</v>
      </c>
      <c r="F68" s="74">
        <f t="shared" si="31"/>
        <v>0</v>
      </c>
      <c r="G68" s="74">
        <f t="shared" si="31"/>
        <v>528000</v>
      </c>
      <c r="H68" s="74">
        <f t="shared" si="31"/>
        <v>0</v>
      </c>
      <c r="I68" s="74">
        <f t="shared" si="31"/>
        <v>0</v>
      </c>
      <c r="J68" s="74">
        <f t="shared" si="31"/>
        <v>0</v>
      </c>
      <c r="K68" s="74">
        <f t="shared" si="31"/>
        <v>0</v>
      </c>
      <c r="L68" s="74">
        <f t="shared" si="31"/>
        <v>0</v>
      </c>
      <c r="M68" s="74">
        <f t="shared" si="31"/>
        <v>0</v>
      </c>
      <c r="N68" s="74">
        <f t="shared" si="31"/>
        <v>0</v>
      </c>
      <c r="O68" s="74">
        <f t="shared" si="31"/>
        <v>0</v>
      </c>
      <c r="P68" s="74">
        <f t="shared" si="31"/>
        <v>0</v>
      </c>
      <c r="Q68" s="74">
        <f t="shared" si="31"/>
        <v>0</v>
      </c>
      <c r="R68" s="74">
        <f t="shared" si="31"/>
        <v>0</v>
      </c>
      <c r="S68" s="74">
        <f t="shared" si="31"/>
        <v>0</v>
      </c>
      <c r="T68" s="74">
        <f t="shared" si="31"/>
        <v>0</v>
      </c>
      <c r="U68" s="74">
        <f t="shared" si="31"/>
        <v>0</v>
      </c>
      <c r="V68" s="74">
        <f t="shared" si="31"/>
        <v>0</v>
      </c>
      <c r="W68" s="74">
        <f t="shared" si="31"/>
        <v>0</v>
      </c>
      <c r="X68" s="74">
        <f t="shared" si="31"/>
        <v>0</v>
      </c>
      <c r="Y68" s="74">
        <f t="shared" si="31"/>
        <v>0</v>
      </c>
      <c r="Z68" s="74">
        <f t="shared" si="31"/>
        <v>0</v>
      </c>
      <c r="AA68" s="74">
        <f t="shared" si="31"/>
        <v>0</v>
      </c>
      <c r="AB68" s="74">
        <f t="shared" si="31"/>
        <v>0</v>
      </c>
      <c r="AC68" s="74">
        <f t="shared" si="31"/>
        <v>0</v>
      </c>
      <c r="AD68" s="74">
        <f t="shared" si="31"/>
        <v>0</v>
      </c>
      <c r="AE68" s="74">
        <f t="shared" si="31"/>
        <v>0</v>
      </c>
      <c r="AF68" s="74">
        <f t="shared" si="31"/>
        <v>0</v>
      </c>
      <c r="AG68" s="74">
        <f t="shared" si="31"/>
        <v>0</v>
      </c>
      <c r="AH68" s="74">
        <f t="shared" si="31"/>
        <v>0</v>
      </c>
      <c r="AI68" s="74">
        <f t="shared" si="31"/>
        <v>0</v>
      </c>
      <c r="AJ68" s="74">
        <f t="shared" si="31"/>
        <v>0</v>
      </c>
      <c r="AK68" s="74">
        <f t="shared" si="31"/>
        <v>0</v>
      </c>
      <c r="AL68" s="74">
        <f t="shared" si="31"/>
        <v>0</v>
      </c>
      <c r="AM68" s="74">
        <f t="shared" si="31"/>
        <v>0</v>
      </c>
      <c r="AN68" s="74">
        <f t="shared" si="31"/>
        <v>0</v>
      </c>
      <c r="AO68" s="74">
        <f t="shared" si="31"/>
        <v>0</v>
      </c>
      <c r="AP68" s="74">
        <f t="shared" si="31"/>
        <v>0</v>
      </c>
      <c r="AQ68" s="74">
        <f t="shared" si="31"/>
        <v>0</v>
      </c>
      <c r="AR68" s="74">
        <f t="shared" si="31"/>
        <v>0</v>
      </c>
      <c r="AS68" s="74">
        <f t="shared" si="31"/>
        <v>0</v>
      </c>
      <c r="AT68" s="74">
        <f t="shared" si="31"/>
        <v>0</v>
      </c>
      <c r="AU68" s="74">
        <f t="shared" si="31"/>
        <v>0</v>
      </c>
      <c r="AV68" s="74">
        <f t="shared" si="31"/>
        <v>0</v>
      </c>
      <c r="AW68" s="74">
        <f t="shared" si="31"/>
        <v>0</v>
      </c>
      <c r="AX68" s="74">
        <f t="shared" si="31"/>
        <v>0</v>
      </c>
      <c r="AY68" s="74">
        <f t="shared" si="31"/>
        <v>0</v>
      </c>
      <c r="AZ68" s="74">
        <f t="shared" si="31"/>
        <v>0</v>
      </c>
      <c r="BA68" s="74">
        <f t="shared" si="31"/>
        <v>0</v>
      </c>
      <c r="BB68" s="74">
        <f t="shared" si="31"/>
        <v>0</v>
      </c>
      <c r="BC68" s="74">
        <f t="shared" si="31"/>
        <v>0</v>
      </c>
      <c r="BD68" s="74">
        <f t="shared" si="31"/>
        <v>0</v>
      </c>
      <c r="BE68" s="74">
        <f t="shared" si="31"/>
        <v>0</v>
      </c>
      <c r="BF68" s="74">
        <f t="shared" si="31"/>
        <v>0</v>
      </c>
      <c r="BG68" s="74">
        <f t="shared" si="31"/>
        <v>0</v>
      </c>
    </row>
    <row r="69" spans="1:59" ht="11.25">
      <c r="A69" s="115" t="s">
        <v>226</v>
      </c>
      <c r="B69" s="116">
        <v>11</v>
      </c>
      <c r="C69" s="117" t="s">
        <v>227</v>
      </c>
      <c r="D69" s="82">
        <v>528000</v>
      </c>
      <c r="E69" s="15">
        <f>+'[1]Informe_dane'!E69</f>
        <v>0</v>
      </c>
      <c r="F69" s="15">
        <f>+'[1]Informe_dane'!F69</f>
        <v>0</v>
      </c>
      <c r="G69" s="15">
        <f>+'[1]Informe_dane'!G69</f>
        <v>528000</v>
      </c>
      <c r="H69" s="15">
        <f>+'[1]Informe_dane'!H69</f>
        <v>0</v>
      </c>
      <c r="I69" s="15">
        <f>+'[1]Informe_dane'!I69</f>
        <v>0</v>
      </c>
      <c r="J69" s="15">
        <f>+'[1]Informe_dane'!J69</f>
        <v>0</v>
      </c>
      <c r="K69" s="15">
        <f>+'[1]Informe_dane'!K69</f>
        <v>0</v>
      </c>
      <c r="L69" s="15">
        <f>+'[1]Informe_dane'!L69</f>
        <v>0</v>
      </c>
      <c r="M69" s="15">
        <f>+'[1]Informe_dane'!M69</f>
        <v>0</v>
      </c>
      <c r="N69" s="15">
        <f>+'[1]Informe_dane'!N69</f>
        <v>0</v>
      </c>
      <c r="O69" s="15">
        <f>+'[1]Informe_dane'!O69</f>
        <v>0</v>
      </c>
      <c r="P69" s="15">
        <f>+'[1]Informe_dane'!P69</f>
        <v>0</v>
      </c>
      <c r="Q69" s="15">
        <f>+'[1]Informe_dane'!Q69</f>
        <v>0</v>
      </c>
      <c r="R69" s="15">
        <f>+'[1]Informe_dane'!R69</f>
        <v>0</v>
      </c>
      <c r="S69" s="15">
        <f>+'[1]Informe_dane'!S69</f>
        <v>0</v>
      </c>
      <c r="T69" s="15">
        <f>SUM(H69:S69)</f>
        <v>0</v>
      </c>
      <c r="U69" s="15">
        <f>+'[1]Informe_dane'!U69</f>
        <v>0</v>
      </c>
      <c r="V69" s="15">
        <f>+'[1]Informe_dane'!V69</f>
        <v>0</v>
      </c>
      <c r="W69" s="15">
        <f>+'[1]Informe_dane'!W69</f>
        <v>0</v>
      </c>
      <c r="X69" s="15">
        <f>+'[1]Informe_dane'!X69</f>
        <v>0</v>
      </c>
      <c r="Y69" s="15">
        <f>+'[1]Informe_dane'!Y69</f>
        <v>0</v>
      </c>
      <c r="Z69" s="15">
        <f>+'[1]Informe_dane'!Z69</f>
        <v>0</v>
      </c>
      <c r="AA69" s="15">
        <f>+'[1]Informe_dane'!AA69</f>
        <v>0</v>
      </c>
      <c r="AB69" s="15">
        <f>+'[1]Informe_dane'!AB69</f>
        <v>0</v>
      </c>
      <c r="AC69" s="15">
        <f>+'[1]Informe_dane'!AC69</f>
        <v>0</v>
      </c>
      <c r="AD69" s="15">
        <f>+'[1]Informe_dane'!AD69</f>
        <v>0</v>
      </c>
      <c r="AE69" s="15">
        <f>+'[1]Informe_dane'!AE69</f>
        <v>0</v>
      </c>
      <c r="AF69" s="15">
        <f>+'[1]Informe_dane'!AF69</f>
        <v>0</v>
      </c>
      <c r="AG69" s="15">
        <f>SUM(U69:AF69)</f>
        <v>0</v>
      </c>
      <c r="AH69" s="15">
        <f>+'[1]Informe_dane'!AH69</f>
        <v>0</v>
      </c>
      <c r="AI69" s="15">
        <f>+'[1]Informe_dane'!AI69</f>
        <v>0</v>
      </c>
      <c r="AJ69" s="15">
        <f>+'[1]Informe_dane'!AJ69</f>
        <v>0</v>
      </c>
      <c r="AK69" s="15">
        <f>+'[1]Informe_dane'!AK69</f>
        <v>0</v>
      </c>
      <c r="AL69" s="15">
        <f>+'[1]Informe_dane'!AL69</f>
        <v>0</v>
      </c>
      <c r="AM69" s="15">
        <f>+'[1]Informe_dane'!AM69</f>
        <v>0</v>
      </c>
      <c r="AN69" s="15">
        <f>+'[1]Informe_dane'!AN69</f>
        <v>0</v>
      </c>
      <c r="AO69" s="15">
        <f>+'[1]Informe_dane'!AO69</f>
        <v>0</v>
      </c>
      <c r="AP69" s="15">
        <f>+'[1]Informe_dane'!AP69</f>
        <v>0</v>
      </c>
      <c r="AQ69" s="15">
        <f>+'[1]Informe_dane'!AQ69</f>
        <v>0</v>
      </c>
      <c r="AR69" s="15">
        <f>+'[1]Informe_dane'!AR69</f>
        <v>0</v>
      </c>
      <c r="AS69" s="15">
        <f>+'[1]Informe_dane'!AS69</f>
        <v>0</v>
      </c>
      <c r="AT69" s="15">
        <f>SUM(AH69:AS69)</f>
        <v>0</v>
      </c>
      <c r="AU69" s="15">
        <f>+'[1]Informe_dane'!AU69</f>
        <v>0</v>
      </c>
      <c r="AV69" s="15">
        <f>+'[1]Informe_dane'!AV69</f>
        <v>0</v>
      </c>
      <c r="AW69" s="15">
        <f>+'[1]Informe_dane'!AW69</f>
        <v>0</v>
      </c>
      <c r="AX69" s="15">
        <f>+'[1]Informe_dane'!AX69</f>
        <v>0</v>
      </c>
      <c r="AY69" s="15">
        <f>+'[1]Informe_dane'!AY69</f>
        <v>0</v>
      </c>
      <c r="AZ69" s="15">
        <f>+'[1]Informe_dane'!AZ69</f>
        <v>0</v>
      </c>
      <c r="BA69" s="15">
        <f>+'[1]Informe_dane'!BA69</f>
        <v>0</v>
      </c>
      <c r="BB69" s="15">
        <f>+'[1]Informe_dane'!BB69</f>
        <v>0</v>
      </c>
      <c r="BC69" s="15">
        <f>+'[1]Informe_dane'!BC69</f>
        <v>0</v>
      </c>
      <c r="BD69" s="15">
        <f>+'[1]Informe_dane'!BD69</f>
        <v>0</v>
      </c>
      <c r="BE69" s="15">
        <f>+'[1]Informe_dane'!BE69</f>
        <v>0</v>
      </c>
      <c r="BF69" s="15">
        <f>+'[1]Informe_dane'!BF69</f>
        <v>0</v>
      </c>
      <c r="BG69" s="15">
        <f>SUM(AU69:BF69)</f>
        <v>0</v>
      </c>
    </row>
    <row r="70" spans="1:59" ht="12.75">
      <c r="A70" s="118" t="s">
        <v>84</v>
      </c>
      <c r="B70" s="119"/>
      <c r="C70" s="120" t="s">
        <v>19</v>
      </c>
      <c r="D70" s="120">
        <f aca="true" t="shared" si="32" ref="D70:BG70">SUM(D71:D88)</f>
        <v>115238768.066</v>
      </c>
      <c r="E70" s="120">
        <f t="shared" si="32"/>
        <v>0</v>
      </c>
      <c r="F70" s="120">
        <f t="shared" si="32"/>
        <v>0</v>
      </c>
      <c r="G70" s="120">
        <f t="shared" si="32"/>
        <v>115238768.066</v>
      </c>
      <c r="H70" s="120">
        <f t="shared" si="32"/>
        <v>29290384.028599996</v>
      </c>
      <c r="I70" s="120">
        <f t="shared" si="32"/>
        <v>0</v>
      </c>
      <c r="J70" s="120">
        <f t="shared" si="32"/>
        <v>0</v>
      </c>
      <c r="K70" s="120">
        <f t="shared" si="32"/>
        <v>0</v>
      </c>
      <c r="L70" s="120">
        <f t="shared" si="32"/>
        <v>0</v>
      </c>
      <c r="M70" s="120">
        <f t="shared" si="32"/>
        <v>0</v>
      </c>
      <c r="N70" s="120">
        <f t="shared" si="32"/>
        <v>0</v>
      </c>
      <c r="O70" s="120">
        <f t="shared" si="32"/>
        <v>0</v>
      </c>
      <c r="P70" s="120">
        <f t="shared" si="32"/>
        <v>0</v>
      </c>
      <c r="Q70" s="120">
        <f t="shared" si="32"/>
        <v>0</v>
      </c>
      <c r="R70" s="120">
        <f t="shared" si="32"/>
        <v>0</v>
      </c>
      <c r="S70" s="120">
        <f t="shared" si="32"/>
        <v>0</v>
      </c>
      <c r="T70" s="120">
        <f t="shared" si="32"/>
        <v>29290384.028599996</v>
      </c>
      <c r="U70" s="120">
        <f t="shared" si="32"/>
        <v>21002400.8046</v>
      </c>
      <c r="V70" s="120">
        <f t="shared" si="32"/>
        <v>0</v>
      </c>
      <c r="W70" s="120">
        <f t="shared" si="32"/>
        <v>0</v>
      </c>
      <c r="X70" s="120">
        <f t="shared" si="32"/>
        <v>0</v>
      </c>
      <c r="Y70" s="120">
        <f t="shared" si="32"/>
        <v>0</v>
      </c>
      <c r="Z70" s="120">
        <f t="shared" si="32"/>
        <v>0</v>
      </c>
      <c r="AA70" s="120">
        <f t="shared" si="32"/>
        <v>0</v>
      </c>
      <c r="AB70" s="120">
        <f t="shared" si="32"/>
        <v>0</v>
      </c>
      <c r="AC70" s="120">
        <f t="shared" si="32"/>
        <v>0</v>
      </c>
      <c r="AD70" s="120">
        <f t="shared" si="32"/>
        <v>0</v>
      </c>
      <c r="AE70" s="120">
        <f t="shared" si="32"/>
        <v>0</v>
      </c>
      <c r="AF70" s="120">
        <f t="shared" si="32"/>
        <v>0</v>
      </c>
      <c r="AG70" s="120">
        <f t="shared" si="32"/>
        <v>21002400.8046</v>
      </c>
      <c r="AH70" s="120">
        <f t="shared" si="32"/>
        <v>152691.3331</v>
      </c>
      <c r="AI70" s="120">
        <f t="shared" si="32"/>
        <v>0</v>
      </c>
      <c r="AJ70" s="120">
        <f t="shared" si="32"/>
        <v>0</v>
      </c>
      <c r="AK70" s="120">
        <f t="shared" si="32"/>
        <v>0</v>
      </c>
      <c r="AL70" s="120">
        <f t="shared" si="32"/>
        <v>0</v>
      </c>
      <c r="AM70" s="120">
        <f t="shared" si="32"/>
        <v>0</v>
      </c>
      <c r="AN70" s="120">
        <f t="shared" si="32"/>
        <v>0</v>
      </c>
      <c r="AO70" s="120">
        <f t="shared" si="32"/>
        <v>0</v>
      </c>
      <c r="AP70" s="120">
        <f t="shared" si="32"/>
        <v>0</v>
      </c>
      <c r="AQ70" s="120">
        <f t="shared" si="32"/>
        <v>0</v>
      </c>
      <c r="AR70" s="120">
        <f t="shared" si="32"/>
        <v>0</v>
      </c>
      <c r="AS70" s="120">
        <f t="shared" si="32"/>
        <v>0</v>
      </c>
      <c r="AT70" s="120">
        <f t="shared" si="32"/>
        <v>152691.3331</v>
      </c>
      <c r="AU70" s="120">
        <f t="shared" si="32"/>
        <v>152091.3331</v>
      </c>
      <c r="AV70" s="120">
        <f t="shared" si="32"/>
        <v>0</v>
      </c>
      <c r="AW70" s="120">
        <f t="shared" si="32"/>
        <v>0</v>
      </c>
      <c r="AX70" s="120">
        <f t="shared" si="32"/>
        <v>0</v>
      </c>
      <c r="AY70" s="120">
        <f t="shared" si="32"/>
        <v>0</v>
      </c>
      <c r="AZ70" s="120">
        <f t="shared" si="32"/>
        <v>0</v>
      </c>
      <c r="BA70" s="120">
        <f t="shared" si="32"/>
        <v>0</v>
      </c>
      <c r="BB70" s="120">
        <f t="shared" si="32"/>
        <v>0</v>
      </c>
      <c r="BC70" s="120">
        <f t="shared" si="32"/>
        <v>0</v>
      </c>
      <c r="BD70" s="120">
        <f t="shared" si="32"/>
        <v>0</v>
      </c>
      <c r="BE70" s="120">
        <f t="shared" si="32"/>
        <v>0</v>
      </c>
      <c r="BF70" s="120">
        <f t="shared" si="32"/>
        <v>0</v>
      </c>
      <c r="BG70" s="120">
        <f t="shared" si="32"/>
        <v>152091.3331</v>
      </c>
    </row>
    <row r="71" spans="1:59" ht="33.75">
      <c r="A71" s="17" t="s">
        <v>108</v>
      </c>
      <c r="B71" s="18" t="s">
        <v>18</v>
      </c>
      <c r="C71" s="19" t="s">
        <v>115</v>
      </c>
      <c r="D71" s="17">
        <v>2300000</v>
      </c>
      <c r="E71" s="15">
        <f>+'[1]Informe_dane'!E71</f>
        <v>0</v>
      </c>
      <c r="F71" s="15">
        <f>+'[1]Informe_dane'!F71</f>
        <v>0</v>
      </c>
      <c r="G71" s="15">
        <f>+'[1]Informe_dane'!G71</f>
        <v>2300000</v>
      </c>
      <c r="H71" s="15">
        <f>+'[1]Informe_dane'!H71</f>
        <v>0</v>
      </c>
      <c r="I71" s="15">
        <f>+'[1]Informe_dane'!I71</f>
        <v>0</v>
      </c>
      <c r="J71" s="15">
        <f>+'[1]Informe_dane'!J71</f>
        <v>0</v>
      </c>
      <c r="K71" s="15">
        <f>+'[1]Informe_dane'!K71</f>
        <v>0</v>
      </c>
      <c r="L71" s="15">
        <f>+'[1]Informe_dane'!L71</f>
        <v>0</v>
      </c>
      <c r="M71" s="15">
        <f>+'[1]Informe_dane'!M71</f>
        <v>0</v>
      </c>
      <c r="N71" s="15">
        <f>+'[1]Informe_dane'!N71</f>
        <v>0</v>
      </c>
      <c r="O71" s="15">
        <f>+'[1]Informe_dane'!O71</f>
        <v>0</v>
      </c>
      <c r="P71" s="15">
        <f>+'[1]Informe_dane'!P71</f>
        <v>0</v>
      </c>
      <c r="Q71" s="15">
        <f>+'[1]Informe_dane'!Q71</f>
        <v>0</v>
      </c>
      <c r="R71" s="15">
        <f>+'[1]Informe_dane'!R71</f>
        <v>0</v>
      </c>
      <c r="S71" s="15">
        <f>+'[1]Informe_dane'!S71</f>
        <v>0</v>
      </c>
      <c r="T71" s="15">
        <f aca="true" t="shared" si="33" ref="T71:T87">SUM(H71:S71)</f>
        <v>0</v>
      </c>
      <c r="U71" s="15">
        <f>+'[1]Informe_dane'!U71</f>
        <v>0</v>
      </c>
      <c r="V71" s="15">
        <f>+'[1]Informe_dane'!V71</f>
        <v>0</v>
      </c>
      <c r="W71" s="15">
        <f>+'[1]Informe_dane'!W71</f>
        <v>0</v>
      </c>
      <c r="X71" s="15">
        <f>+'[1]Informe_dane'!X71</f>
        <v>0</v>
      </c>
      <c r="Y71" s="15">
        <f>+'[1]Informe_dane'!Y71</f>
        <v>0</v>
      </c>
      <c r="Z71" s="15">
        <f>+'[1]Informe_dane'!Z71</f>
        <v>0</v>
      </c>
      <c r="AA71" s="15">
        <f>+'[1]Informe_dane'!AA71</f>
        <v>0</v>
      </c>
      <c r="AB71" s="15">
        <f>+'[1]Informe_dane'!AB71</f>
        <v>0</v>
      </c>
      <c r="AC71" s="15">
        <f>+'[1]Informe_dane'!AC71</f>
        <v>0</v>
      </c>
      <c r="AD71" s="15">
        <f>+'[1]Informe_dane'!AD71</f>
        <v>0</v>
      </c>
      <c r="AE71" s="15">
        <f>+'[1]Informe_dane'!AE71</f>
        <v>0</v>
      </c>
      <c r="AF71" s="15">
        <f>+'[1]Informe_dane'!AF71</f>
        <v>0</v>
      </c>
      <c r="AG71" s="15">
        <f aca="true" t="shared" si="34" ref="AG71:AG87">SUM(U71:AF71)</f>
        <v>0</v>
      </c>
      <c r="AH71" s="15">
        <f>+'[1]Informe_dane'!AH71</f>
        <v>0</v>
      </c>
      <c r="AI71" s="15">
        <f>+'[1]Informe_dane'!AI71</f>
        <v>0</v>
      </c>
      <c r="AJ71" s="15">
        <f>+'[1]Informe_dane'!AJ71</f>
        <v>0</v>
      </c>
      <c r="AK71" s="15">
        <f>+'[1]Informe_dane'!AK71</f>
        <v>0</v>
      </c>
      <c r="AL71" s="15">
        <f>+'[1]Informe_dane'!AL71</f>
        <v>0</v>
      </c>
      <c r="AM71" s="15">
        <f>+'[1]Informe_dane'!AM71</f>
        <v>0</v>
      </c>
      <c r="AN71" s="15">
        <f>+'[1]Informe_dane'!AN71</f>
        <v>0</v>
      </c>
      <c r="AO71" s="15">
        <f>+'[1]Informe_dane'!AO71</f>
        <v>0</v>
      </c>
      <c r="AP71" s="15">
        <f>+'[1]Informe_dane'!AP71</f>
        <v>0</v>
      </c>
      <c r="AQ71" s="15">
        <f>+'[1]Informe_dane'!AQ71</f>
        <v>0</v>
      </c>
      <c r="AR71" s="15">
        <f>+'[1]Informe_dane'!AR71</f>
        <v>0</v>
      </c>
      <c r="AS71" s="15">
        <f>+'[1]Informe_dane'!AS71</f>
        <v>0</v>
      </c>
      <c r="AT71" s="15">
        <f aca="true" t="shared" si="35" ref="AT71:AT87">SUM(AH71:AS71)</f>
        <v>0</v>
      </c>
      <c r="AU71" s="15">
        <f>+'[1]Informe_dane'!AU71</f>
        <v>0</v>
      </c>
      <c r="AV71" s="15">
        <f>+'[1]Informe_dane'!AV71</f>
        <v>0</v>
      </c>
      <c r="AW71" s="15">
        <f>+'[1]Informe_dane'!AW71</f>
        <v>0</v>
      </c>
      <c r="AX71" s="15">
        <f>+'[1]Informe_dane'!AX71</f>
        <v>0</v>
      </c>
      <c r="AY71" s="15">
        <f>+'[1]Informe_dane'!AY71</f>
        <v>0</v>
      </c>
      <c r="AZ71" s="15">
        <f>+'[1]Informe_dane'!AZ71</f>
        <v>0</v>
      </c>
      <c r="BA71" s="15">
        <f>+'[1]Informe_dane'!BA71</f>
        <v>0</v>
      </c>
      <c r="BB71" s="15">
        <f>+'[1]Informe_dane'!BB71</f>
        <v>0</v>
      </c>
      <c r="BC71" s="15">
        <f>+'[1]Informe_dane'!BC71</f>
        <v>0</v>
      </c>
      <c r="BD71" s="15">
        <f>+'[1]Informe_dane'!BD71</f>
        <v>0</v>
      </c>
      <c r="BE71" s="15">
        <f>+'[1]Informe_dane'!BE71</f>
        <v>0</v>
      </c>
      <c r="BF71" s="15">
        <f>+'[1]Informe_dane'!BF71</f>
        <v>0</v>
      </c>
      <c r="BG71" s="15">
        <f aca="true" t="shared" si="36" ref="BG71:BG87">SUM(AU71:BF71)</f>
        <v>0</v>
      </c>
    </row>
    <row r="72" spans="1:59" ht="33.75">
      <c r="A72" s="17" t="s">
        <v>108</v>
      </c>
      <c r="B72" s="18" t="s">
        <v>20</v>
      </c>
      <c r="C72" s="19" t="s">
        <v>115</v>
      </c>
      <c r="D72" s="17">
        <v>11996073.905</v>
      </c>
      <c r="E72" s="15">
        <f>+'[1]Informe_dane'!E72</f>
        <v>0</v>
      </c>
      <c r="F72" s="15">
        <f>+'[1]Informe_dane'!F72</f>
        <v>0</v>
      </c>
      <c r="G72" s="15">
        <f>+'[1]Informe_dane'!G72</f>
        <v>11996073.905</v>
      </c>
      <c r="H72" s="15">
        <f>+'[1]Informe_dane'!H72</f>
        <v>3212794.3536</v>
      </c>
      <c r="I72" s="15">
        <f>+'[1]Informe_dane'!I72</f>
        <v>0</v>
      </c>
      <c r="J72" s="15">
        <f>+'[1]Informe_dane'!J72</f>
        <v>0</v>
      </c>
      <c r="K72" s="15">
        <f>+'[1]Informe_dane'!K72</f>
        <v>0</v>
      </c>
      <c r="L72" s="15">
        <f>+'[1]Informe_dane'!L72</f>
        <v>0</v>
      </c>
      <c r="M72" s="15">
        <f>+'[1]Informe_dane'!M72</f>
        <v>0</v>
      </c>
      <c r="N72" s="15">
        <f>+'[1]Informe_dane'!N72</f>
        <v>0</v>
      </c>
      <c r="O72" s="15">
        <f>+'[1]Informe_dane'!O72</f>
        <v>0</v>
      </c>
      <c r="P72" s="15">
        <f>+'[1]Informe_dane'!P72</f>
        <v>0</v>
      </c>
      <c r="Q72" s="15">
        <f>+'[1]Informe_dane'!Q72</f>
        <v>0</v>
      </c>
      <c r="R72" s="15">
        <f>+'[1]Informe_dane'!R72</f>
        <v>0</v>
      </c>
      <c r="S72" s="15">
        <f>+'[1]Informe_dane'!S72</f>
        <v>0</v>
      </c>
      <c r="T72" s="15">
        <f t="shared" si="33"/>
        <v>3212794.3536</v>
      </c>
      <c r="U72" s="15">
        <f>+'[1]Informe_dane'!U72</f>
        <v>2608163.1946</v>
      </c>
      <c r="V72" s="15">
        <f>+'[1]Informe_dane'!V72</f>
        <v>0</v>
      </c>
      <c r="W72" s="15">
        <f>+'[1]Informe_dane'!W72</f>
        <v>0</v>
      </c>
      <c r="X72" s="15">
        <f>+'[1]Informe_dane'!X72</f>
        <v>0</v>
      </c>
      <c r="Y72" s="15">
        <f>+'[1]Informe_dane'!Y72</f>
        <v>0</v>
      </c>
      <c r="Z72" s="15">
        <f>+'[1]Informe_dane'!Z72</f>
        <v>0</v>
      </c>
      <c r="AA72" s="15">
        <f>+'[1]Informe_dane'!AA72</f>
        <v>0</v>
      </c>
      <c r="AB72" s="15">
        <f>+'[1]Informe_dane'!AB72</f>
        <v>0</v>
      </c>
      <c r="AC72" s="15">
        <f>+'[1]Informe_dane'!AC72</f>
        <v>0</v>
      </c>
      <c r="AD72" s="15">
        <f>+'[1]Informe_dane'!AD72</f>
        <v>0</v>
      </c>
      <c r="AE72" s="15">
        <f>+'[1]Informe_dane'!AE72</f>
        <v>0</v>
      </c>
      <c r="AF72" s="15">
        <f>+'[1]Informe_dane'!AF72</f>
        <v>0</v>
      </c>
      <c r="AG72" s="15">
        <f t="shared" si="34"/>
        <v>2608163.1946</v>
      </c>
      <c r="AH72" s="15">
        <f>+'[1]Informe_dane'!AH72</f>
        <v>0</v>
      </c>
      <c r="AI72" s="15">
        <f>+'[1]Informe_dane'!AI72</f>
        <v>0</v>
      </c>
      <c r="AJ72" s="15">
        <f>+'[1]Informe_dane'!AJ72</f>
        <v>0</v>
      </c>
      <c r="AK72" s="15">
        <f>+'[1]Informe_dane'!AK72</f>
        <v>0</v>
      </c>
      <c r="AL72" s="15">
        <f>+'[1]Informe_dane'!AL72</f>
        <v>0</v>
      </c>
      <c r="AM72" s="15">
        <f>+'[1]Informe_dane'!AM72</f>
        <v>0</v>
      </c>
      <c r="AN72" s="15">
        <f>+'[1]Informe_dane'!AN72</f>
        <v>0</v>
      </c>
      <c r="AO72" s="15">
        <f>+'[1]Informe_dane'!AO72</f>
        <v>0</v>
      </c>
      <c r="AP72" s="15">
        <f>+'[1]Informe_dane'!AP72</f>
        <v>0</v>
      </c>
      <c r="AQ72" s="15">
        <f>+'[1]Informe_dane'!AQ72</f>
        <v>0</v>
      </c>
      <c r="AR72" s="15">
        <f>+'[1]Informe_dane'!AR72</f>
        <v>0</v>
      </c>
      <c r="AS72" s="15">
        <f>+'[1]Informe_dane'!AS72</f>
        <v>0</v>
      </c>
      <c r="AT72" s="15">
        <f t="shared" si="35"/>
        <v>0</v>
      </c>
      <c r="AU72" s="15">
        <f>+'[1]Informe_dane'!AU72</f>
        <v>0</v>
      </c>
      <c r="AV72" s="15">
        <f>+'[1]Informe_dane'!AV72</f>
        <v>0</v>
      </c>
      <c r="AW72" s="15">
        <f>+'[1]Informe_dane'!AW72</f>
        <v>0</v>
      </c>
      <c r="AX72" s="15">
        <f>+'[1]Informe_dane'!AX72</f>
        <v>0</v>
      </c>
      <c r="AY72" s="15">
        <f>+'[1]Informe_dane'!AY72</f>
        <v>0</v>
      </c>
      <c r="AZ72" s="15">
        <f>+'[1]Informe_dane'!AZ72</f>
        <v>0</v>
      </c>
      <c r="BA72" s="15">
        <f>+'[1]Informe_dane'!BA72</f>
        <v>0</v>
      </c>
      <c r="BB72" s="15">
        <f>+'[1]Informe_dane'!BB72</f>
        <v>0</v>
      </c>
      <c r="BC72" s="15">
        <f>+'[1]Informe_dane'!BC72</f>
        <v>0</v>
      </c>
      <c r="BD72" s="15">
        <f>+'[1]Informe_dane'!BD72</f>
        <v>0</v>
      </c>
      <c r="BE72" s="15">
        <f>+'[1]Informe_dane'!BE72</f>
        <v>0</v>
      </c>
      <c r="BF72" s="15">
        <f>+'[1]Informe_dane'!BF72</f>
        <v>0</v>
      </c>
      <c r="BG72" s="15">
        <f t="shared" si="36"/>
        <v>0</v>
      </c>
    </row>
    <row r="73" spans="1:59" s="11" customFormat="1" ht="33.75">
      <c r="A73" s="17" t="s">
        <v>109</v>
      </c>
      <c r="B73" s="18" t="s">
        <v>18</v>
      </c>
      <c r="C73" s="19" t="s">
        <v>228</v>
      </c>
      <c r="D73" s="17">
        <v>1000000</v>
      </c>
      <c r="E73" s="15">
        <f>+'[1]Informe_dane'!E73</f>
        <v>0</v>
      </c>
      <c r="F73" s="15">
        <f>+'[1]Informe_dane'!F73</f>
        <v>0</v>
      </c>
      <c r="G73" s="15">
        <f>+'[1]Informe_dane'!G73</f>
        <v>1000000</v>
      </c>
      <c r="H73" s="15">
        <f>+'[1]Informe_dane'!H73</f>
        <v>0</v>
      </c>
      <c r="I73" s="15">
        <f>+'[1]Informe_dane'!I73</f>
        <v>0</v>
      </c>
      <c r="J73" s="15">
        <f>+'[1]Informe_dane'!J73</f>
        <v>0</v>
      </c>
      <c r="K73" s="15">
        <f>+'[1]Informe_dane'!K73</f>
        <v>0</v>
      </c>
      <c r="L73" s="15">
        <f>+'[1]Informe_dane'!L73</f>
        <v>0</v>
      </c>
      <c r="M73" s="15">
        <f>+'[1]Informe_dane'!M73</f>
        <v>0</v>
      </c>
      <c r="N73" s="15">
        <f>+'[1]Informe_dane'!N73</f>
        <v>0</v>
      </c>
      <c r="O73" s="15">
        <f>+'[1]Informe_dane'!O73</f>
        <v>0</v>
      </c>
      <c r="P73" s="15">
        <f>+'[1]Informe_dane'!P73</f>
        <v>0</v>
      </c>
      <c r="Q73" s="15">
        <f>+'[1]Informe_dane'!Q73</f>
        <v>0</v>
      </c>
      <c r="R73" s="15">
        <f>+'[1]Informe_dane'!R73</f>
        <v>0</v>
      </c>
      <c r="S73" s="15">
        <f>+'[1]Informe_dane'!S73</f>
        <v>0</v>
      </c>
      <c r="T73" s="15">
        <f t="shared" si="33"/>
        <v>0</v>
      </c>
      <c r="U73" s="15">
        <f>+'[1]Informe_dane'!U73</f>
        <v>0</v>
      </c>
      <c r="V73" s="15">
        <f>+'[1]Informe_dane'!V73</f>
        <v>0</v>
      </c>
      <c r="W73" s="15">
        <f>+'[1]Informe_dane'!W73</f>
        <v>0</v>
      </c>
      <c r="X73" s="15">
        <f>+'[1]Informe_dane'!X73</f>
        <v>0</v>
      </c>
      <c r="Y73" s="15">
        <f>+'[1]Informe_dane'!Y73</f>
        <v>0</v>
      </c>
      <c r="Z73" s="15">
        <f>+'[1]Informe_dane'!Z73</f>
        <v>0</v>
      </c>
      <c r="AA73" s="15">
        <f>+'[1]Informe_dane'!AA73</f>
        <v>0</v>
      </c>
      <c r="AB73" s="15">
        <f>+'[1]Informe_dane'!AB73</f>
        <v>0</v>
      </c>
      <c r="AC73" s="15">
        <f>+'[1]Informe_dane'!AC73</f>
        <v>0</v>
      </c>
      <c r="AD73" s="15">
        <f>+'[1]Informe_dane'!AD73</f>
        <v>0</v>
      </c>
      <c r="AE73" s="15">
        <f>+'[1]Informe_dane'!AE73</f>
        <v>0</v>
      </c>
      <c r="AF73" s="15">
        <f>+'[1]Informe_dane'!AF73</f>
        <v>0</v>
      </c>
      <c r="AG73" s="15">
        <f t="shared" si="34"/>
        <v>0</v>
      </c>
      <c r="AH73" s="15">
        <f>+'[1]Informe_dane'!AH73</f>
        <v>0</v>
      </c>
      <c r="AI73" s="15">
        <f>+'[1]Informe_dane'!AI73</f>
        <v>0</v>
      </c>
      <c r="AJ73" s="15">
        <f>+'[1]Informe_dane'!AJ73</f>
        <v>0</v>
      </c>
      <c r="AK73" s="15">
        <f>+'[1]Informe_dane'!AK73</f>
        <v>0</v>
      </c>
      <c r="AL73" s="15">
        <f>+'[1]Informe_dane'!AL73</f>
        <v>0</v>
      </c>
      <c r="AM73" s="15">
        <f>+'[1]Informe_dane'!AM73</f>
        <v>0</v>
      </c>
      <c r="AN73" s="15">
        <f>+'[1]Informe_dane'!AN73</f>
        <v>0</v>
      </c>
      <c r="AO73" s="15">
        <f>+'[1]Informe_dane'!AO73</f>
        <v>0</v>
      </c>
      <c r="AP73" s="15">
        <f>+'[1]Informe_dane'!AP73</f>
        <v>0</v>
      </c>
      <c r="AQ73" s="15">
        <f>+'[1]Informe_dane'!AQ73</f>
        <v>0</v>
      </c>
      <c r="AR73" s="15">
        <f>+'[1]Informe_dane'!AR73</f>
        <v>0</v>
      </c>
      <c r="AS73" s="15">
        <f>+'[1]Informe_dane'!AS73</f>
        <v>0</v>
      </c>
      <c r="AT73" s="15">
        <f t="shared" si="35"/>
        <v>0</v>
      </c>
      <c r="AU73" s="15">
        <f>+'[1]Informe_dane'!AU73</f>
        <v>0</v>
      </c>
      <c r="AV73" s="15">
        <f>+'[1]Informe_dane'!AV73</f>
        <v>0</v>
      </c>
      <c r="AW73" s="15">
        <f>+'[1]Informe_dane'!AW73</f>
        <v>0</v>
      </c>
      <c r="AX73" s="15">
        <f>+'[1]Informe_dane'!AX73</f>
        <v>0</v>
      </c>
      <c r="AY73" s="15">
        <f>+'[1]Informe_dane'!AY73</f>
        <v>0</v>
      </c>
      <c r="AZ73" s="15">
        <f>+'[1]Informe_dane'!AZ73</f>
        <v>0</v>
      </c>
      <c r="BA73" s="15">
        <f>+'[1]Informe_dane'!BA73</f>
        <v>0</v>
      </c>
      <c r="BB73" s="15">
        <f>+'[1]Informe_dane'!BB73</f>
        <v>0</v>
      </c>
      <c r="BC73" s="15">
        <f>+'[1]Informe_dane'!BC73</f>
        <v>0</v>
      </c>
      <c r="BD73" s="15">
        <f>+'[1]Informe_dane'!BD73</f>
        <v>0</v>
      </c>
      <c r="BE73" s="15">
        <f>+'[1]Informe_dane'!BE73</f>
        <v>0</v>
      </c>
      <c r="BF73" s="15">
        <f>+'[1]Informe_dane'!BF73</f>
        <v>0</v>
      </c>
      <c r="BG73" s="15">
        <f t="shared" si="36"/>
        <v>0</v>
      </c>
    </row>
    <row r="74" spans="1:59" ht="33.75">
      <c r="A74" s="17" t="s">
        <v>109</v>
      </c>
      <c r="B74" s="18" t="s">
        <v>20</v>
      </c>
      <c r="C74" s="19" t="s">
        <v>228</v>
      </c>
      <c r="D74" s="17">
        <v>2783526.05</v>
      </c>
      <c r="E74" s="15">
        <f>+'[1]Informe_dane'!E74</f>
        <v>0</v>
      </c>
      <c r="F74" s="15">
        <f>+'[1]Informe_dane'!F74</f>
        <v>0</v>
      </c>
      <c r="G74" s="15">
        <f>+'[1]Informe_dane'!G74</f>
        <v>2783526.05</v>
      </c>
      <c r="H74" s="15">
        <f>+'[1]Informe_dane'!H74</f>
        <v>2395128.1</v>
      </c>
      <c r="I74" s="15">
        <f>+'[1]Informe_dane'!I74</f>
        <v>0</v>
      </c>
      <c r="J74" s="15">
        <f>+'[1]Informe_dane'!J74</f>
        <v>0</v>
      </c>
      <c r="K74" s="15">
        <f>+'[1]Informe_dane'!K74</f>
        <v>0</v>
      </c>
      <c r="L74" s="15">
        <f>+'[1]Informe_dane'!L74</f>
        <v>0</v>
      </c>
      <c r="M74" s="15">
        <f>+'[1]Informe_dane'!M74</f>
        <v>0</v>
      </c>
      <c r="N74" s="15">
        <f>+'[1]Informe_dane'!N74</f>
        <v>0</v>
      </c>
      <c r="O74" s="15">
        <f>+'[1]Informe_dane'!O74</f>
        <v>0</v>
      </c>
      <c r="P74" s="15">
        <f>+'[1]Informe_dane'!P74</f>
        <v>0</v>
      </c>
      <c r="Q74" s="15">
        <f>+'[1]Informe_dane'!Q74</f>
        <v>0</v>
      </c>
      <c r="R74" s="15">
        <f>+'[1]Informe_dane'!R74</f>
        <v>0</v>
      </c>
      <c r="S74" s="15">
        <f>+'[1]Informe_dane'!S74</f>
        <v>0</v>
      </c>
      <c r="T74" s="15">
        <f t="shared" si="33"/>
        <v>2395128.1</v>
      </c>
      <c r="U74" s="15">
        <f>+'[1]Informe_dane'!U74</f>
        <v>1556660.2</v>
      </c>
      <c r="V74" s="15">
        <f>+'[1]Informe_dane'!V74</f>
        <v>0</v>
      </c>
      <c r="W74" s="15">
        <f>+'[1]Informe_dane'!W74</f>
        <v>0</v>
      </c>
      <c r="X74" s="15">
        <f>+'[1]Informe_dane'!X74</f>
        <v>0</v>
      </c>
      <c r="Y74" s="15">
        <f>+'[1]Informe_dane'!Y74</f>
        <v>0</v>
      </c>
      <c r="Z74" s="15">
        <f>+'[1]Informe_dane'!Z74</f>
        <v>0</v>
      </c>
      <c r="AA74" s="15">
        <f>+'[1]Informe_dane'!AA74</f>
        <v>0</v>
      </c>
      <c r="AB74" s="15">
        <f>+'[1]Informe_dane'!AB74</f>
        <v>0</v>
      </c>
      <c r="AC74" s="15">
        <f>+'[1]Informe_dane'!AC74</f>
        <v>0</v>
      </c>
      <c r="AD74" s="15">
        <f>+'[1]Informe_dane'!AD74</f>
        <v>0</v>
      </c>
      <c r="AE74" s="15">
        <f>+'[1]Informe_dane'!AE74</f>
        <v>0</v>
      </c>
      <c r="AF74" s="15">
        <f>+'[1]Informe_dane'!AF74</f>
        <v>0</v>
      </c>
      <c r="AG74" s="15">
        <f t="shared" si="34"/>
        <v>1556660.2</v>
      </c>
      <c r="AH74" s="15">
        <f>+'[1]Informe_dane'!AH74</f>
        <v>0</v>
      </c>
      <c r="AI74" s="15">
        <f>+'[1]Informe_dane'!AI74</f>
        <v>0</v>
      </c>
      <c r="AJ74" s="15">
        <f>+'[1]Informe_dane'!AJ74</f>
        <v>0</v>
      </c>
      <c r="AK74" s="15">
        <f>+'[1]Informe_dane'!AK74</f>
        <v>0</v>
      </c>
      <c r="AL74" s="15">
        <f>+'[1]Informe_dane'!AL74</f>
        <v>0</v>
      </c>
      <c r="AM74" s="15">
        <f>+'[1]Informe_dane'!AM74</f>
        <v>0</v>
      </c>
      <c r="AN74" s="15">
        <f>+'[1]Informe_dane'!AN74</f>
        <v>0</v>
      </c>
      <c r="AO74" s="15">
        <f>+'[1]Informe_dane'!AO74</f>
        <v>0</v>
      </c>
      <c r="AP74" s="15">
        <f>+'[1]Informe_dane'!AP74</f>
        <v>0</v>
      </c>
      <c r="AQ74" s="15">
        <f>+'[1]Informe_dane'!AQ74</f>
        <v>0</v>
      </c>
      <c r="AR74" s="15">
        <f>+'[1]Informe_dane'!AR74</f>
        <v>0</v>
      </c>
      <c r="AS74" s="15">
        <f>+'[1]Informe_dane'!AS74</f>
        <v>0</v>
      </c>
      <c r="AT74" s="15">
        <f t="shared" si="35"/>
        <v>0</v>
      </c>
      <c r="AU74" s="15">
        <f>+'[1]Informe_dane'!AU74</f>
        <v>0</v>
      </c>
      <c r="AV74" s="15">
        <f>+'[1]Informe_dane'!AV74</f>
        <v>0</v>
      </c>
      <c r="AW74" s="15">
        <f>+'[1]Informe_dane'!AW74</f>
        <v>0</v>
      </c>
      <c r="AX74" s="15">
        <f>+'[1]Informe_dane'!AX74</f>
        <v>0</v>
      </c>
      <c r="AY74" s="15">
        <f>+'[1]Informe_dane'!AY74</f>
        <v>0</v>
      </c>
      <c r="AZ74" s="15">
        <f>+'[1]Informe_dane'!AZ74</f>
        <v>0</v>
      </c>
      <c r="BA74" s="15">
        <f>+'[1]Informe_dane'!BA74</f>
        <v>0</v>
      </c>
      <c r="BB74" s="15">
        <f>+'[1]Informe_dane'!BB74</f>
        <v>0</v>
      </c>
      <c r="BC74" s="15">
        <f>+'[1]Informe_dane'!BC74</f>
        <v>0</v>
      </c>
      <c r="BD74" s="15">
        <f>+'[1]Informe_dane'!BD74</f>
        <v>0</v>
      </c>
      <c r="BE74" s="15">
        <f>+'[1]Informe_dane'!BE74</f>
        <v>0</v>
      </c>
      <c r="BF74" s="15">
        <f>+'[1]Informe_dane'!BF74</f>
        <v>0</v>
      </c>
      <c r="BG74" s="15">
        <f t="shared" si="36"/>
        <v>0</v>
      </c>
    </row>
    <row r="75" spans="1:59" ht="22.5">
      <c r="A75" s="17" t="s">
        <v>110</v>
      </c>
      <c r="B75" s="18" t="s">
        <v>18</v>
      </c>
      <c r="C75" s="19" t="s">
        <v>229</v>
      </c>
      <c r="D75" s="17">
        <v>108000</v>
      </c>
      <c r="E75" s="15">
        <f>+'[1]Informe_dane'!E75</f>
        <v>0</v>
      </c>
      <c r="F75" s="15">
        <f>+'[1]Informe_dane'!F75</f>
        <v>0</v>
      </c>
      <c r="G75" s="15">
        <f>+'[1]Informe_dane'!G75</f>
        <v>108000</v>
      </c>
      <c r="H75" s="15">
        <f>+'[1]Informe_dane'!H75</f>
        <v>0</v>
      </c>
      <c r="I75" s="15">
        <f>+'[1]Informe_dane'!I75</f>
        <v>0</v>
      </c>
      <c r="J75" s="15">
        <f>+'[1]Informe_dane'!J75</f>
        <v>0</v>
      </c>
      <c r="K75" s="15">
        <f>+'[1]Informe_dane'!K75</f>
        <v>0</v>
      </c>
      <c r="L75" s="15">
        <f>+'[1]Informe_dane'!L75</f>
        <v>0</v>
      </c>
      <c r="M75" s="15">
        <f>+'[1]Informe_dane'!M75</f>
        <v>0</v>
      </c>
      <c r="N75" s="15">
        <f>+'[1]Informe_dane'!N75</f>
        <v>0</v>
      </c>
      <c r="O75" s="15">
        <f>+'[1]Informe_dane'!O75</f>
        <v>0</v>
      </c>
      <c r="P75" s="15">
        <f>+'[1]Informe_dane'!P75</f>
        <v>0</v>
      </c>
      <c r="Q75" s="15">
        <f>+'[1]Informe_dane'!Q75</f>
        <v>0</v>
      </c>
      <c r="R75" s="15">
        <f>+'[1]Informe_dane'!R75</f>
        <v>0</v>
      </c>
      <c r="S75" s="15">
        <f>+'[1]Informe_dane'!S75</f>
        <v>0</v>
      </c>
      <c r="T75" s="15">
        <f t="shared" si="33"/>
        <v>0</v>
      </c>
      <c r="U75" s="15">
        <f>+'[1]Informe_dane'!U75</f>
        <v>0</v>
      </c>
      <c r="V75" s="15">
        <f>+'[1]Informe_dane'!V75</f>
        <v>0</v>
      </c>
      <c r="W75" s="15">
        <f>+'[1]Informe_dane'!W75</f>
        <v>0</v>
      </c>
      <c r="X75" s="15">
        <f>+'[1]Informe_dane'!X75</f>
        <v>0</v>
      </c>
      <c r="Y75" s="15">
        <f>+'[1]Informe_dane'!Y75</f>
        <v>0</v>
      </c>
      <c r="Z75" s="15">
        <f>+'[1]Informe_dane'!Z75</f>
        <v>0</v>
      </c>
      <c r="AA75" s="15">
        <f>+'[1]Informe_dane'!AA75</f>
        <v>0</v>
      </c>
      <c r="AB75" s="15">
        <f>+'[1]Informe_dane'!AB75</f>
        <v>0</v>
      </c>
      <c r="AC75" s="15">
        <f>+'[1]Informe_dane'!AC75</f>
        <v>0</v>
      </c>
      <c r="AD75" s="15">
        <f>+'[1]Informe_dane'!AD75</f>
        <v>0</v>
      </c>
      <c r="AE75" s="15">
        <f>+'[1]Informe_dane'!AE75</f>
        <v>0</v>
      </c>
      <c r="AF75" s="15">
        <f>+'[1]Informe_dane'!AF75</f>
        <v>0</v>
      </c>
      <c r="AG75" s="15">
        <f t="shared" si="34"/>
        <v>0</v>
      </c>
      <c r="AH75" s="15">
        <f>+'[1]Informe_dane'!AH75</f>
        <v>0</v>
      </c>
      <c r="AI75" s="15">
        <f>+'[1]Informe_dane'!AI75</f>
        <v>0</v>
      </c>
      <c r="AJ75" s="15">
        <f>+'[1]Informe_dane'!AJ75</f>
        <v>0</v>
      </c>
      <c r="AK75" s="15">
        <f>+'[1]Informe_dane'!AK75</f>
        <v>0</v>
      </c>
      <c r="AL75" s="15">
        <f>+'[1]Informe_dane'!AL75</f>
        <v>0</v>
      </c>
      <c r="AM75" s="15">
        <f>+'[1]Informe_dane'!AM75</f>
        <v>0</v>
      </c>
      <c r="AN75" s="15">
        <f>+'[1]Informe_dane'!AN75</f>
        <v>0</v>
      </c>
      <c r="AO75" s="15">
        <f>+'[1]Informe_dane'!AO75</f>
        <v>0</v>
      </c>
      <c r="AP75" s="15">
        <f>+'[1]Informe_dane'!AP75</f>
        <v>0</v>
      </c>
      <c r="AQ75" s="15">
        <f>+'[1]Informe_dane'!AQ75</f>
        <v>0</v>
      </c>
      <c r="AR75" s="15">
        <f>+'[1]Informe_dane'!AR75</f>
        <v>0</v>
      </c>
      <c r="AS75" s="15">
        <f>+'[1]Informe_dane'!AS75</f>
        <v>0</v>
      </c>
      <c r="AT75" s="15">
        <f t="shared" si="35"/>
        <v>0</v>
      </c>
      <c r="AU75" s="15">
        <f>+'[1]Informe_dane'!AU75</f>
        <v>0</v>
      </c>
      <c r="AV75" s="15">
        <f>+'[1]Informe_dane'!AV75</f>
        <v>0</v>
      </c>
      <c r="AW75" s="15">
        <f>+'[1]Informe_dane'!AW75</f>
        <v>0</v>
      </c>
      <c r="AX75" s="15">
        <f>+'[1]Informe_dane'!AX75</f>
        <v>0</v>
      </c>
      <c r="AY75" s="15">
        <f>+'[1]Informe_dane'!AY75</f>
        <v>0</v>
      </c>
      <c r="AZ75" s="15">
        <f>+'[1]Informe_dane'!AZ75</f>
        <v>0</v>
      </c>
      <c r="BA75" s="15">
        <f>+'[1]Informe_dane'!BA75</f>
        <v>0</v>
      </c>
      <c r="BB75" s="15">
        <f>+'[1]Informe_dane'!BB75</f>
        <v>0</v>
      </c>
      <c r="BC75" s="15">
        <f>+'[1]Informe_dane'!BC75</f>
        <v>0</v>
      </c>
      <c r="BD75" s="15">
        <f>+'[1]Informe_dane'!BD75</f>
        <v>0</v>
      </c>
      <c r="BE75" s="15">
        <f>+'[1]Informe_dane'!BE75</f>
        <v>0</v>
      </c>
      <c r="BF75" s="15">
        <f>+'[1]Informe_dane'!BF75</f>
        <v>0</v>
      </c>
      <c r="BG75" s="15">
        <f t="shared" si="36"/>
        <v>0</v>
      </c>
    </row>
    <row r="76" spans="1:59" ht="22.5">
      <c r="A76" s="17" t="s">
        <v>110</v>
      </c>
      <c r="B76" s="18" t="s">
        <v>20</v>
      </c>
      <c r="C76" s="19" t="s">
        <v>229</v>
      </c>
      <c r="D76" s="17">
        <v>12137881.297</v>
      </c>
      <c r="E76" s="15">
        <f>+'[1]Informe_dane'!E76</f>
        <v>0</v>
      </c>
      <c r="F76" s="15">
        <f>+'[1]Informe_dane'!F76</f>
        <v>0</v>
      </c>
      <c r="G76" s="15">
        <f>+'[1]Informe_dane'!G76</f>
        <v>12137881.297</v>
      </c>
      <c r="H76" s="15">
        <f>+'[1]Informe_dane'!H76</f>
        <v>1279830.999</v>
      </c>
      <c r="I76" s="15">
        <f>+'[1]Informe_dane'!I76</f>
        <v>0</v>
      </c>
      <c r="J76" s="15">
        <f>+'[1]Informe_dane'!J76</f>
        <v>0</v>
      </c>
      <c r="K76" s="15">
        <f>+'[1]Informe_dane'!K76</f>
        <v>0</v>
      </c>
      <c r="L76" s="15">
        <f>+'[1]Informe_dane'!L76</f>
        <v>0</v>
      </c>
      <c r="M76" s="15">
        <f>+'[1]Informe_dane'!M76</f>
        <v>0</v>
      </c>
      <c r="N76" s="15">
        <f>+'[1]Informe_dane'!N76</f>
        <v>0</v>
      </c>
      <c r="O76" s="15">
        <f>+'[1]Informe_dane'!O76</f>
        <v>0</v>
      </c>
      <c r="P76" s="15">
        <f>+'[1]Informe_dane'!P76</f>
        <v>0</v>
      </c>
      <c r="Q76" s="15">
        <f>+'[1]Informe_dane'!Q76</f>
        <v>0</v>
      </c>
      <c r="R76" s="15">
        <f>+'[1]Informe_dane'!R76</f>
        <v>0</v>
      </c>
      <c r="S76" s="15">
        <f>+'[1]Informe_dane'!S76</f>
        <v>0</v>
      </c>
      <c r="T76" s="15">
        <f t="shared" si="33"/>
        <v>1279830.999</v>
      </c>
      <c r="U76" s="15">
        <f>+'[1]Informe_dane'!U76</f>
        <v>1011280.999</v>
      </c>
      <c r="V76" s="15">
        <f>+'[1]Informe_dane'!V76</f>
        <v>0</v>
      </c>
      <c r="W76" s="15">
        <f>+'[1]Informe_dane'!W76</f>
        <v>0</v>
      </c>
      <c r="X76" s="15">
        <f>+'[1]Informe_dane'!X76</f>
        <v>0</v>
      </c>
      <c r="Y76" s="15">
        <f>+'[1]Informe_dane'!Y76</f>
        <v>0</v>
      </c>
      <c r="Z76" s="15">
        <f>+'[1]Informe_dane'!Z76</f>
        <v>0</v>
      </c>
      <c r="AA76" s="15">
        <f>+'[1]Informe_dane'!AA76</f>
        <v>0</v>
      </c>
      <c r="AB76" s="15">
        <f>+'[1]Informe_dane'!AB76</f>
        <v>0</v>
      </c>
      <c r="AC76" s="15">
        <f>+'[1]Informe_dane'!AC76</f>
        <v>0</v>
      </c>
      <c r="AD76" s="15">
        <f>+'[1]Informe_dane'!AD76</f>
        <v>0</v>
      </c>
      <c r="AE76" s="15">
        <f>+'[1]Informe_dane'!AE76</f>
        <v>0</v>
      </c>
      <c r="AF76" s="15">
        <f>+'[1]Informe_dane'!AF76</f>
        <v>0</v>
      </c>
      <c r="AG76" s="15">
        <f t="shared" si="34"/>
        <v>1011280.999</v>
      </c>
      <c r="AH76" s="15">
        <f>+'[1]Informe_dane'!AH76</f>
        <v>0</v>
      </c>
      <c r="AI76" s="15">
        <f>+'[1]Informe_dane'!AI76</f>
        <v>0</v>
      </c>
      <c r="AJ76" s="15">
        <f>+'[1]Informe_dane'!AJ76</f>
        <v>0</v>
      </c>
      <c r="AK76" s="15">
        <f>+'[1]Informe_dane'!AK76</f>
        <v>0</v>
      </c>
      <c r="AL76" s="15">
        <f>+'[1]Informe_dane'!AL76</f>
        <v>0</v>
      </c>
      <c r="AM76" s="15">
        <f>+'[1]Informe_dane'!AM76</f>
        <v>0</v>
      </c>
      <c r="AN76" s="15">
        <f>+'[1]Informe_dane'!AN76</f>
        <v>0</v>
      </c>
      <c r="AO76" s="15">
        <f>+'[1]Informe_dane'!AO76</f>
        <v>0</v>
      </c>
      <c r="AP76" s="15">
        <f>+'[1]Informe_dane'!AP76</f>
        <v>0</v>
      </c>
      <c r="AQ76" s="15">
        <f>+'[1]Informe_dane'!AQ76</f>
        <v>0</v>
      </c>
      <c r="AR76" s="15">
        <f>+'[1]Informe_dane'!AR76</f>
        <v>0</v>
      </c>
      <c r="AS76" s="15">
        <f>+'[1]Informe_dane'!AS76</f>
        <v>0</v>
      </c>
      <c r="AT76" s="15">
        <f t="shared" si="35"/>
        <v>0</v>
      </c>
      <c r="AU76" s="15">
        <f>+'[1]Informe_dane'!AU76</f>
        <v>0</v>
      </c>
      <c r="AV76" s="15">
        <f>+'[1]Informe_dane'!AV76</f>
        <v>0</v>
      </c>
      <c r="AW76" s="15">
        <f>+'[1]Informe_dane'!AW76</f>
        <v>0</v>
      </c>
      <c r="AX76" s="15">
        <f>+'[1]Informe_dane'!AX76</f>
        <v>0</v>
      </c>
      <c r="AY76" s="15">
        <f>+'[1]Informe_dane'!AY76</f>
        <v>0</v>
      </c>
      <c r="AZ76" s="15">
        <f>+'[1]Informe_dane'!AZ76</f>
        <v>0</v>
      </c>
      <c r="BA76" s="15">
        <f>+'[1]Informe_dane'!BA76</f>
        <v>0</v>
      </c>
      <c r="BB76" s="15">
        <f>+'[1]Informe_dane'!BB76</f>
        <v>0</v>
      </c>
      <c r="BC76" s="15">
        <f>+'[1]Informe_dane'!BC76</f>
        <v>0</v>
      </c>
      <c r="BD76" s="15">
        <f>+'[1]Informe_dane'!BD76</f>
        <v>0</v>
      </c>
      <c r="BE76" s="15">
        <f>+'[1]Informe_dane'!BE76</f>
        <v>0</v>
      </c>
      <c r="BF76" s="15">
        <f>+'[1]Informe_dane'!BF76</f>
        <v>0</v>
      </c>
      <c r="BG76" s="15">
        <f t="shared" si="36"/>
        <v>0</v>
      </c>
    </row>
    <row r="77" spans="1:59" ht="22.5">
      <c r="A77" s="17" t="s">
        <v>111</v>
      </c>
      <c r="B77" s="18" t="s">
        <v>20</v>
      </c>
      <c r="C77" s="19" t="s">
        <v>230</v>
      </c>
      <c r="D77" s="17">
        <v>1717202.607</v>
      </c>
      <c r="E77" s="15">
        <f>+'[1]Informe_dane'!E77</f>
        <v>0</v>
      </c>
      <c r="F77" s="15">
        <f>+'[1]Informe_dane'!F77</f>
        <v>0</v>
      </c>
      <c r="G77" s="15">
        <f>+'[1]Informe_dane'!G77</f>
        <v>1717202.607</v>
      </c>
      <c r="H77" s="15">
        <f>+'[1]Informe_dane'!H77</f>
        <v>553253.3</v>
      </c>
      <c r="I77" s="15">
        <f>+'[1]Informe_dane'!I77</f>
        <v>0</v>
      </c>
      <c r="J77" s="15">
        <f>+'[1]Informe_dane'!J77</f>
        <v>0</v>
      </c>
      <c r="K77" s="15">
        <f>+'[1]Informe_dane'!K77</f>
        <v>0</v>
      </c>
      <c r="L77" s="15">
        <f>+'[1]Informe_dane'!L77</f>
        <v>0</v>
      </c>
      <c r="M77" s="15">
        <f>+'[1]Informe_dane'!M77</f>
        <v>0</v>
      </c>
      <c r="N77" s="15">
        <f>+'[1]Informe_dane'!N77</f>
        <v>0</v>
      </c>
      <c r="O77" s="15">
        <f>+'[1]Informe_dane'!O77</f>
        <v>0</v>
      </c>
      <c r="P77" s="15">
        <f>+'[1]Informe_dane'!P77</f>
        <v>0</v>
      </c>
      <c r="Q77" s="15">
        <f>+'[1]Informe_dane'!Q77</f>
        <v>0</v>
      </c>
      <c r="R77" s="15">
        <f>+'[1]Informe_dane'!R77</f>
        <v>0</v>
      </c>
      <c r="S77" s="15">
        <f>+'[1]Informe_dane'!S77</f>
        <v>0</v>
      </c>
      <c r="T77" s="15">
        <f t="shared" si="33"/>
        <v>553253.3</v>
      </c>
      <c r="U77" s="15">
        <f>+'[1]Informe_dane'!U77</f>
        <v>374945.8</v>
      </c>
      <c r="V77" s="15">
        <f>+'[1]Informe_dane'!V77</f>
        <v>0</v>
      </c>
      <c r="W77" s="15">
        <f>+'[1]Informe_dane'!W77</f>
        <v>0</v>
      </c>
      <c r="X77" s="15">
        <f>+'[1]Informe_dane'!X77</f>
        <v>0</v>
      </c>
      <c r="Y77" s="15">
        <f>+'[1]Informe_dane'!Y77</f>
        <v>0</v>
      </c>
      <c r="Z77" s="15">
        <f>+'[1]Informe_dane'!Z77</f>
        <v>0</v>
      </c>
      <c r="AA77" s="15">
        <f>+'[1]Informe_dane'!AA77</f>
        <v>0</v>
      </c>
      <c r="AB77" s="15">
        <f>+'[1]Informe_dane'!AB77</f>
        <v>0</v>
      </c>
      <c r="AC77" s="15">
        <f>+'[1]Informe_dane'!AC77</f>
        <v>0</v>
      </c>
      <c r="AD77" s="15">
        <f>+'[1]Informe_dane'!AD77</f>
        <v>0</v>
      </c>
      <c r="AE77" s="15">
        <f>+'[1]Informe_dane'!AE77</f>
        <v>0</v>
      </c>
      <c r="AF77" s="15">
        <f>+'[1]Informe_dane'!AF77</f>
        <v>0</v>
      </c>
      <c r="AG77" s="15">
        <f t="shared" si="34"/>
        <v>374945.8</v>
      </c>
      <c r="AH77" s="15">
        <f>+'[1]Informe_dane'!AH77</f>
        <v>0</v>
      </c>
      <c r="AI77" s="15">
        <f>+'[1]Informe_dane'!AI77</f>
        <v>0</v>
      </c>
      <c r="AJ77" s="15">
        <f>+'[1]Informe_dane'!AJ77</f>
        <v>0</v>
      </c>
      <c r="AK77" s="15">
        <f>+'[1]Informe_dane'!AK77</f>
        <v>0</v>
      </c>
      <c r="AL77" s="15">
        <f>+'[1]Informe_dane'!AL77</f>
        <v>0</v>
      </c>
      <c r="AM77" s="15">
        <f>+'[1]Informe_dane'!AM77</f>
        <v>0</v>
      </c>
      <c r="AN77" s="15">
        <f>+'[1]Informe_dane'!AN77</f>
        <v>0</v>
      </c>
      <c r="AO77" s="15">
        <f>+'[1]Informe_dane'!AO77</f>
        <v>0</v>
      </c>
      <c r="AP77" s="15">
        <f>+'[1]Informe_dane'!AP77</f>
        <v>0</v>
      </c>
      <c r="AQ77" s="15">
        <f>+'[1]Informe_dane'!AQ77</f>
        <v>0</v>
      </c>
      <c r="AR77" s="15">
        <f>+'[1]Informe_dane'!AR77</f>
        <v>0</v>
      </c>
      <c r="AS77" s="15">
        <f>+'[1]Informe_dane'!AS77</f>
        <v>0</v>
      </c>
      <c r="AT77" s="15">
        <f t="shared" si="35"/>
        <v>0</v>
      </c>
      <c r="AU77" s="15">
        <f>+'[1]Informe_dane'!AU77</f>
        <v>0</v>
      </c>
      <c r="AV77" s="15">
        <f>+'[1]Informe_dane'!AV77</f>
        <v>0</v>
      </c>
      <c r="AW77" s="15">
        <f>+'[1]Informe_dane'!AW77</f>
        <v>0</v>
      </c>
      <c r="AX77" s="15">
        <f>+'[1]Informe_dane'!AX77</f>
        <v>0</v>
      </c>
      <c r="AY77" s="15">
        <f>+'[1]Informe_dane'!AY77</f>
        <v>0</v>
      </c>
      <c r="AZ77" s="15">
        <f>+'[1]Informe_dane'!AZ77</f>
        <v>0</v>
      </c>
      <c r="BA77" s="15">
        <f>+'[1]Informe_dane'!BA77</f>
        <v>0</v>
      </c>
      <c r="BB77" s="15">
        <f>+'[1]Informe_dane'!BB77</f>
        <v>0</v>
      </c>
      <c r="BC77" s="15">
        <f>+'[1]Informe_dane'!BC77</f>
        <v>0</v>
      </c>
      <c r="BD77" s="15">
        <f>+'[1]Informe_dane'!BD77</f>
        <v>0</v>
      </c>
      <c r="BE77" s="15">
        <f>+'[1]Informe_dane'!BE77</f>
        <v>0</v>
      </c>
      <c r="BF77" s="15">
        <f>+'[1]Informe_dane'!BF77</f>
        <v>0</v>
      </c>
      <c r="BG77" s="15">
        <f t="shared" si="36"/>
        <v>0</v>
      </c>
    </row>
    <row r="78" spans="1:59" ht="22.5">
      <c r="A78" s="17" t="s">
        <v>112</v>
      </c>
      <c r="B78" s="18" t="s">
        <v>18</v>
      </c>
      <c r="C78" s="19" t="s">
        <v>231</v>
      </c>
      <c r="D78" s="17">
        <v>22000000</v>
      </c>
      <c r="E78" s="15">
        <f>+'[1]Informe_dane'!E78</f>
        <v>0</v>
      </c>
      <c r="F78" s="15">
        <f>+'[1]Informe_dane'!F78</f>
        <v>0</v>
      </c>
      <c r="G78" s="15">
        <f>+'[1]Informe_dane'!G78</f>
        <v>22000000</v>
      </c>
      <c r="H78" s="15">
        <f>+'[1]Informe_dane'!H78</f>
        <v>801186.486</v>
      </c>
      <c r="I78" s="15">
        <f>+'[1]Informe_dane'!I78</f>
        <v>0</v>
      </c>
      <c r="J78" s="15">
        <f>+'[1]Informe_dane'!J78</f>
        <v>0</v>
      </c>
      <c r="K78" s="15">
        <f>+'[1]Informe_dane'!K78</f>
        <v>0</v>
      </c>
      <c r="L78" s="15">
        <f>+'[1]Informe_dane'!L78</f>
        <v>0</v>
      </c>
      <c r="M78" s="15">
        <f>+'[1]Informe_dane'!M78</f>
        <v>0</v>
      </c>
      <c r="N78" s="15">
        <f>+'[1]Informe_dane'!N78</f>
        <v>0</v>
      </c>
      <c r="O78" s="15">
        <f>+'[1]Informe_dane'!O78</f>
        <v>0</v>
      </c>
      <c r="P78" s="15">
        <f>+'[1]Informe_dane'!P78</f>
        <v>0</v>
      </c>
      <c r="Q78" s="15">
        <f>+'[1]Informe_dane'!Q78</f>
        <v>0</v>
      </c>
      <c r="R78" s="15">
        <f>+'[1]Informe_dane'!R78</f>
        <v>0</v>
      </c>
      <c r="S78" s="15">
        <f>+'[1]Informe_dane'!S78</f>
        <v>0</v>
      </c>
      <c r="T78" s="15">
        <f t="shared" si="33"/>
        <v>801186.486</v>
      </c>
      <c r="U78" s="15">
        <f>+'[1]Informe_dane'!U78</f>
        <v>100863.846</v>
      </c>
      <c r="V78" s="15">
        <f>+'[1]Informe_dane'!V78</f>
        <v>0</v>
      </c>
      <c r="W78" s="15">
        <f>+'[1]Informe_dane'!W78</f>
        <v>0</v>
      </c>
      <c r="X78" s="15">
        <f>+'[1]Informe_dane'!X78</f>
        <v>0</v>
      </c>
      <c r="Y78" s="15">
        <f>+'[1]Informe_dane'!Y78</f>
        <v>0</v>
      </c>
      <c r="Z78" s="15">
        <f>+'[1]Informe_dane'!Z78</f>
        <v>0</v>
      </c>
      <c r="AA78" s="15">
        <f>+'[1]Informe_dane'!AA78</f>
        <v>0</v>
      </c>
      <c r="AB78" s="15">
        <f>+'[1]Informe_dane'!AB78</f>
        <v>0</v>
      </c>
      <c r="AC78" s="15">
        <f>+'[1]Informe_dane'!AC78</f>
        <v>0</v>
      </c>
      <c r="AD78" s="15">
        <f>+'[1]Informe_dane'!AD78</f>
        <v>0</v>
      </c>
      <c r="AE78" s="15">
        <f>+'[1]Informe_dane'!AE78</f>
        <v>0</v>
      </c>
      <c r="AF78" s="15">
        <f>+'[1]Informe_dane'!AF78</f>
        <v>0</v>
      </c>
      <c r="AG78" s="15">
        <f t="shared" si="34"/>
        <v>100863.846</v>
      </c>
      <c r="AH78" s="15">
        <f>+'[1]Informe_dane'!AH78</f>
        <v>0</v>
      </c>
      <c r="AI78" s="15">
        <f>+'[1]Informe_dane'!AI78</f>
        <v>0</v>
      </c>
      <c r="AJ78" s="15">
        <f>+'[1]Informe_dane'!AJ78</f>
        <v>0</v>
      </c>
      <c r="AK78" s="15">
        <f>+'[1]Informe_dane'!AK78</f>
        <v>0</v>
      </c>
      <c r="AL78" s="15">
        <f>+'[1]Informe_dane'!AL78</f>
        <v>0</v>
      </c>
      <c r="AM78" s="15">
        <f>+'[1]Informe_dane'!AM78</f>
        <v>0</v>
      </c>
      <c r="AN78" s="15">
        <f>+'[1]Informe_dane'!AN78</f>
        <v>0</v>
      </c>
      <c r="AO78" s="15">
        <f>+'[1]Informe_dane'!AO78</f>
        <v>0</v>
      </c>
      <c r="AP78" s="15">
        <f>+'[1]Informe_dane'!AP78</f>
        <v>0</v>
      </c>
      <c r="AQ78" s="15">
        <f>+'[1]Informe_dane'!AQ78</f>
        <v>0</v>
      </c>
      <c r="AR78" s="15">
        <f>+'[1]Informe_dane'!AR78</f>
        <v>0</v>
      </c>
      <c r="AS78" s="15">
        <f>+'[1]Informe_dane'!AS78</f>
        <v>0</v>
      </c>
      <c r="AT78" s="15">
        <f t="shared" si="35"/>
        <v>0</v>
      </c>
      <c r="AU78" s="15">
        <f>+'[1]Informe_dane'!AU78</f>
        <v>0</v>
      </c>
      <c r="AV78" s="15">
        <f>+'[1]Informe_dane'!AV78</f>
        <v>0</v>
      </c>
      <c r="AW78" s="15">
        <f>+'[1]Informe_dane'!AW78</f>
        <v>0</v>
      </c>
      <c r="AX78" s="15">
        <f>+'[1]Informe_dane'!AX78</f>
        <v>0</v>
      </c>
      <c r="AY78" s="15">
        <f>+'[1]Informe_dane'!AY78</f>
        <v>0</v>
      </c>
      <c r="AZ78" s="15">
        <f>+'[1]Informe_dane'!AZ78</f>
        <v>0</v>
      </c>
      <c r="BA78" s="15">
        <f>+'[1]Informe_dane'!BA78</f>
        <v>0</v>
      </c>
      <c r="BB78" s="15">
        <f>+'[1]Informe_dane'!BB78</f>
        <v>0</v>
      </c>
      <c r="BC78" s="15">
        <f>+'[1]Informe_dane'!BC78</f>
        <v>0</v>
      </c>
      <c r="BD78" s="15">
        <f>+'[1]Informe_dane'!BD78</f>
        <v>0</v>
      </c>
      <c r="BE78" s="15">
        <f>+'[1]Informe_dane'!BE78</f>
        <v>0</v>
      </c>
      <c r="BF78" s="15">
        <f>+'[1]Informe_dane'!BF78</f>
        <v>0</v>
      </c>
      <c r="BG78" s="15">
        <f t="shared" si="36"/>
        <v>0</v>
      </c>
    </row>
    <row r="79" spans="1:59" ht="22.5">
      <c r="A79" s="17" t="s">
        <v>112</v>
      </c>
      <c r="B79" s="18" t="s">
        <v>20</v>
      </c>
      <c r="C79" s="19" t="s">
        <v>231</v>
      </c>
      <c r="D79" s="17">
        <v>45766231.773</v>
      </c>
      <c r="E79" s="15">
        <f>+'[1]Informe_dane'!E79</f>
        <v>0</v>
      </c>
      <c r="F79" s="15">
        <f>+'[1]Informe_dane'!F79</f>
        <v>0</v>
      </c>
      <c r="G79" s="15">
        <f>+'[1]Informe_dane'!G79</f>
        <v>45766231.773</v>
      </c>
      <c r="H79" s="15">
        <f>+'[1]Informe_dane'!H79</f>
        <v>14532742.440100001</v>
      </c>
      <c r="I79" s="15">
        <f>+'[1]Informe_dane'!I79</f>
        <v>0</v>
      </c>
      <c r="J79" s="15">
        <f>+'[1]Informe_dane'!J79</f>
        <v>0</v>
      </c>
      <c r="K79" s="15">
        <f>+'[1]Informe_dane'!K79</f>
        <v>0</v>
      </c>
      <c r="L79" s="15">
        <f>+'[1]Informe_dane'!L79</f>
        <v>0</v>
      </c>
      <c r="M79" s="15">
        <f>+'[1]Informe_dane'!M79</f>
        <v>0</v>
      </c>
      <c r="N79" s="15">
        <f>+'[1]Informe_dane'!N79</f>
        <v>0</v>
      </c>
      <c r="O79" s="15">
        <f>+'[1]Informe_dane'!O79</f>
        <v>0</v>
      </c>
      <c r="P79" s="15">
        <f>+'[1]Informe_dane'!P79</f>
        <v>0</v>
      </c>
      <c r="Q79" s="15">
        <f>+'[1]Informe_dane'!Q79</f>
        <v>0</v>
      </c>
      <c r="R79" s="15">
        <f>+'[1]Informe_dane'!R79</f>
        <v>0</v>
      </c>
      <c r="S79" s="15">
        <f>+'[1]Informe_dane'!S79</f>
        <v>0</v>
      </c>
      <c r="T79" s="15">
        <f t="shared" si="33"/>
        <v>14532742.440100001</v>
      </c>
      <c r="U79" s="15">
        <f>+'[1]Informe_dane'!U79</f>
        <v>10389886.6401</v>
      </c>
      <c r="V79" s="15">
        <f>+'[1]Informe_dane'!V79</f>
        <v>0</v>
      </c>
      <c r="W79" s="15">
        <f>+'[1]Informe_dane'!W79</f>
        <v>0</v>
      </c>
      <c r="X79" s="15">
        <f>+'[1]Informe_dane'!X79</f>
        <v>0</v>
      </c>
      <c r="Y79" s="15">
        <f>+'[1]Informe_dane'!Y79</f>
        <v>0</v>
      </c>
      <c r="Z79" s="15">
        <f>+'[1]Informe_dane'!Z79</f>
        <v>0</v>
      </c>
      <c r="AA79" s="15">
        <f>+'[1]Informe_dane'!AA79</f>
        <v>0</v>
      </c>
      <c r="AB79" s="15">
        <f>+'[1]Informe_dane'!AB79</f>
        <v>0</v>
      </c>
      <c r="AC79" s="15">
        <f>+'[1]Informe_dane'!AC79</f>
        <v>0</v>
      </c>
      <c r="AD79" s="15">
        <f>+'[1]Informe_dane'!AD79</f>
        <v>0</v>
      </c>
      <c r="AE79" s="15">
        <f>+'[1]Informe_dane'!AE79</f>
        <v>0</v>
      </c>
      <c r="AF79" s="15">
        <f>+'[1]Informe_dane'!AF79</f>
        <v>0</v>
      </c>
      <c r="AG79" s="15">
        <f t="shared" si="34"/>
        <v>10389886.6401</v>
      </c>
      <c r="AH79" s="15">
        <f>+'[1]Informe_dane'!AH79</f>
        <v>152691.3331</v>
      </c>
      <c r="AI79" s="15">
        <f>+'[1]Informe_dane'!AI79</f>
        <v>0</v>
      </c>
      <c r="AJ79" s="15">
        <f>+'[1]Informe_dane'!AJ79</f>
        <v>0</v>
      </c>
      <c r="AK79" s="15">
        <f>+'[1]Informe_dane'!AK79</f>
        <v>0</v>
      </c>
      <c r="AL79" s="15">
        <f>+'[1]Informe_dane'!AL79</f>
        <v>0</v>
      </c>
      <c r="AM79" s="15">
        <f>+'[1]Informe_dane'!AM79</f>
        <v>0</v>
      </c>
      <c r="AN79" s="15">
        <f>+'[1]Informe_dane'!AN79</f>
        <v>0</v>
      </c>
      <c r="AO79" s="15">
        <f>+'[1]Informe_dane'!AO79</f>
        <v>0</v>
      </c>
      <c r="AP79" s="15">
        <f>+'[1]Informe_dane'!AP79</f>
        <v>0</v>
      </c>
      <c r="AQ79" s="15">
        <f>+'[1]Informe_dane'!AQ79</f>
        <v>0</v>
      </c>
      <c r="AR79" s="15">
        <f>+'[1]Informe_dane'!AR79</f>
        <v>0</v>
      </c>
      <c r="AS79" s="15">
        <f>+'[1]Informe_dane'!AS79</f>
        <v>0</v>
      </c>
      <c r="AT79" s="15">
        <f t="shared" si="35"/>
        <v>152691.3331</v>
      </c>
      <c r="AU79" s="15">
        <f>+'[1]Informe_dane'!AU79</f>
        <v>152091.3331</v>
      </c>
      <c r="AV79" s="15">
        <f>+'[1]Informe_dane'!AV79</f>
        <v>0</v>
      </c>
      <c r="AW79" s="15">
        <f>+'[1]Informe_dane'!AW79</f>
        <v>0</v>
      </c>
      <c r="AX79" s="15">
        <f>+'[1]Informe_dane'!AX79</f>
        <v>0</v>
      </c>
      <c r="AY79" s="15">
        <f>+'[1]Informe_dane'!AY79</f>
        <v>0</v>
      </c>
      <c r="AZ79" s="15">
        <f>+'[1]Informe_dane'!AZ79</f>
        <v>0</v>
      </c>
      <c r="BA79" s="15">
        <f>+'[1]Informe_dane'!BA79</f>
        <v>0</v>
      </c>
      <c r="BB79" s="15">
        <f>+'[1]Informe_dane'!BB79</f>
        <v>0</v>
      </c>
      <c r="BC79" s="15">
        <f>+'[1]Informe_dane'!BC79</f>
        <v>0</v>
      </c>
      <c r="BD79" s="15">
        <f>+'[1]Informe_dane'!BD79</f>
        <v>0</v>
      </c>
      <c r="BE79" s="15">
        <f>+'[1]Informe_dane'!BE79</f>
        <v>0</v>
      </c>
      <c r="BF79" s="15">
        <f>+'[1]Informe_dane'!BF79</f>
        <v>0</v>
      </c>
      <c r="BG79" s="15">
        <f t="shared" si="36"/>
        <v>152091.3331</v>
      </c>
    </row>
    <row r="80" spans="1:59" ht="33.75">
      <c r="A80" s="17" t="s">
        <v>232</v>
      </c>
      <c r="B80" s="18" t="s">
        <v>18</v>
      </c>
      <c r="C80" s="19" t="s">
        <v>233</v>
      </c>
      <c r="D80" s="17">
        <v>1165452.988</v>
      </c>
      <c r="E80" s="15">
        <f>+'[1]Informe_dane'!E80</f>
        <v>0</v>
      </c>
      <c r="F80" s="15">
        <f>+'[1]Informe_dane'!F80</f>
        <v>0</v>
      </c>
      <c r="G80" s="15">
        <f>+'[1]Informe_dane'!G80</f>
        <v>1165452.988</v>
      </c>
      <c r="H80" s="15">
        <f>+'[1]Informe_dane'!H80</f>
        <v>693380</v>
      </c>
      <c r="I80" s="15">
        <f>+'[1]Informe_dane'!I80</f>
        <v>0</v>
      </c>
      <c r="J80" s="15">
        <f>+'[1]Informe_dane'!J80</f>
        <v>0</v>
      </c>
      <c r="K80" s="15">
        <f>+'[1]Informe_dane'!K80</f>
        <v>0</v>
      </c>
      <c r="L80" s="15">
        <f>+'[1]Informe_dane'!L80</f>
        <v>0</v>
      </c>
      <c r="M80" s="15">
        <f>+'[1]Informe_dane'!M80</f>
        <v>0</v>
      </c>
      <c r="N80" s="15">
        <f>+'[1]Informe_dane'!N80</f>
        <v>0</v>
      </c>
      <c r="O80" s="15">
        <f>+'[1]Informe_dane'!O80</f>
        <v>0</v>
      </c>
      <c r="P80" s="15">
        <f>+'[1]Informe_dane'!P80</f>
        <v>0</v>
      </c>
      <c r="Q80" s="15">
        <f>+'[1]Informe_dane'!Q80</f>
        <v>0</v>
      </c>
      <c r="R80" s="15">
        <f>+'[1]Informe_dane'!R80</f>
        <v>0</v>
      </c>
      <c r="S80" s="15">
        <f>+'[1]Informe_dane'!S80</f>
        <v>0</v>
      </c>
      <c r="T80" s="15">
        <f t="shared" si="33"/>
        <v>693380</v>
      </c>
      <c r="U80" s="15">
        <f>+'[1]Informe_dane'!U80</f>
        <v>693380</v>
      </c>
      <c r="V80" s="15">
        <f>+'[1]Informe_dane'!V80</f>
        <v>0</v>
      </c>
      <c r="W80" s="15">
        <f>+'[1]Informe_dane'!W80</f>
        <v>0</v>
      </c>
      <c r="X80" s="15">
        <f>+'[1]Informe_dane'!X80</f>
        <v>0</v>
      </c>
      <c r="Y80" s="15">
        <f>+'[1]Informe_dane'!Y80</f>
        <v>0</v>
      </c>
      <c r="Z80" s="15">
        <f>+'[1]Informe_dane'!Z80</f>
        <v>0</v>
      </c>
      <c r="AA80" s="15">
        <f>+'[1]Informe_dane'!AA80</f>
        <v>0</v>
      </c>
      <c r="AB80" s="15">
        <f>+'[1]Informe_dane'!AB80</f>
        <v>0</v>
      </c>
      <c r="AC80" s="15">
        <f>+'[1]Informe_dane'!AC80</f>
        <v>0</v>
      </c>
      <c r="AD80" s="15">
        <f>+'[1]Informe_dane'!AD80</f>
        <v>0</v>
      </c>
      <c r="AE80" s="15">
        <f>+'[1]Informe_dane'!AE80</f>
        <v>0</v>
      </c>
      <c r="AF80" s="15">
        <f>+'[1]Informe_dane'!AF80</f>
        <v>0</v>
      </c>
      <c r="AG80" s="15">
        <f t="shared" si="34"/>
        <v>693380</v>
      </c>
      <c r="AH80" s="15">
        <f>+'[1]Informe_dane'!AH80</f>
        <v>0</v>
      </c>
      <c r="AI80" s="15">
        <f>+'[1]Informe_dane'!AI80</f>
        <v>0</v>
      </c>
      <c r="AJ80" s="15">
        <f>+'[1]Informe_dane'!AJ80</f>
        <v>0</v>
      </c>
      <c r="AK80" s="15">
        <f>+'[1]Informe_dane'!AK80</f>
        <v>0</v>
      </c>
      <c r="AL80" s="15">
        <f>+'[1]Informe_dane'!AL80</f>
        <v>0</v>
      </c>
      <c r="AM80" s="15">
        <f>+'[1]Informe_dane'!AM80</f>
        <v>0</v>
      </c>
      <c r="AN80" s="15">
        <f>+'[1]Informe_dane'!AN80</f>
        <v>0</v>
      </c>
      <c r="AO80" s="15">
        <f>+'[1]Informe_dane'!AO80</f>
        <v>0</v>
      </c>
      <c r="AP80" s="15">
        <f>+'[1]Informe_dane'!AP80</f>
        <v>0</v>
      </c>
      <c r="AQ80" s="15">
        <f>+'[1]Informe_dane'!AQ80</f>
        <v>0</v>
      </c>
      <c r="AR80" s="15">
        <f>+'[1]Informe_dane'!AR80</f>
        <v>0</v>
      </c>
      <c r="AS80" s="15">
        <f>+'[1]Informe_dane'!AS80</f>
        <v>0</v>
      </c>
      <c r="AT80" s="15">
        <f t="shared" si="35"/>
        <v>0</v>
      </c>
      <c r="AU80" s="15">
        <f>+'[1]Informe_dane'!AU80</f>
        <v>0</v>
      </c>
      <c r="AV80" s="15">
        <f>+'[1]Informe_dane'!AV80</f>
        <v>0</v>
      </c>
      <c r="AW80" s="15">
        <f>+'[1]Informe_dane'!AW80</f>
        <v>0</v>
      </c>
      <c r="AX80" s="15">
        <f>+'[1]Informe_dane'!AX80</f>
        <v>0</v>
      </c>
      <c r="AY80" s="15">
        <f>+'[1]Informe_dane'!AY80</f>
        <v>0</v>
      </c>
      <c r="AZ80" s="15">
        <f>+'[1]Informe_dane'!AZ80</f>
        <v>0</v>
      </c>
      <c r="BA80" s="15">
        <f>+'[1]Informe_dane'!BA80</f>
        <v>0</v>
      </c>
      <c r="BB80" s="15">
        <f>+'[1]Informe_dane'!BB80</f>
        <v>0</v>
      </c>
      <c r="BC80" s="15">
        <f>+'[1]Informe_dane'!BC80</f>
        <v>0</v>
      </c>
      <c r="BD80" s="15">
        <f>+'[1]Informe_dane'!BD80</f>
        <v>0</v>
      </c>
      <c r="BE80" s="15">
        <f>+'[1]Informe_dane'!BE80</f>
        <v>0</v>
      </c>
      <c r="BF80" s="15">
        <f>+'[1]Informe_dane'!BF80</f>
        <v>0</v>
      </c>
      <c r="BG80" s="15">
        <f t="shared" si="36"/>
        <v>0</v>
      </c>
    </row>
    <row r="81" spans="1:59" ht="33.75">
      <c r="A81" s="17" t="s">
        <v>234</v>
      </c>
      <c r="B81" s="18" t="s">
        <v>18</v>
      </c>
      <c r="C81" s="19" t="s">
        <v>235</v>
      </c>
      <c r="D81" s="17">
        <v>400000</v>
      </c>
      <c r="E81" s="15">
        <f>+'[1]Informe_dane'!E81</f>
        <v>0</v>
      </c>
      <c r="F81" s="15">
        <f>+'[1]Informe_dane'!F81</f>
        <v>0</v>
      </c>
      <c r="G81" s="15">
        <f>+'[1]Informe_dane'!G81</f>
        <v>400000</v>
      </c>
      <c r="H81" s="15">
        <f>+'[1]Informe_dane'!H81</f>
        <v>0</v>
      </c>
      <c r="I81" s="15">
        <f>+'[1]Informe_dane'!I81</f>
        <v>0</v>
      </c>
      <c r="J81" s="15">
        <f>+'[1]Informe_dane'!J81</f>
        <v>0</v>
      </c>
      <c r="K81" s="15">
        <f>+'[1]Informe_dane'!K81</f>
        <v>0</v>
      </c>
      <c r="L81" s="15">
        <f>+'[1]Informe_dane'!L81</f>
        <v>0</v>
      </c>
      <c r="M81" s="15">
        <f>+'[1]Informe_dane'!M81</f>
        <v>0</v>
      </c>
      <c r="N81" s="15">
        <f>+'[1]Informe_dane'!N81</f>
        <v>0</v>
      </c>
      <c r="O81" s="15">
        <f>+'[1]Informe_dane'!O81</f>
        <v>0</v>
      </c>
      <c r="P81" s="15">
        <f>+'[1]Informe_dane'!P81</f>
        <v>0</v>
      </c>
      <c r="Q81" s="15">
        <f>+'[1]Informe_dane'!Q81</f>
        <v>0</v>
      </c>
      <c r="R81" s="15">
        <f>+'[1]Informe_dane'!R81</f>
        <v>0</v>
      </c>
      <c r="S81" s="15">
        <f>+'[1]Informe_dane'!S81</f>
        <v>0</v>
      </c>
      <c r="T81" s="15">
        <f t="shared" si="33"/>
        <v>0</v>
      </c>
      <c r="U81" s="15">
        <f>+'[1]Informe_dane'!U81</f>
        <v>0</v>
      </c>
      <c r="V81" s="15">
        <f>+'[1]Informe_dane'!V81</f>
        <v>0</v>
      </c>
      <c r="W81" s="15">
        <f>+'[1]Informe_dane'!W81</f>
        <v>0</v>
      </c>
      <c r="X81" s="15">
        <f>+'[1]Informe_dane'!X81</f>
        <v>0</v>
      </c>
      <c r="Y81" s="15">
        <f>+'[1]Informe_dane'!Y81</f>
        <v>0</v>
      </c>
      <c r="Z81" s="15">
        <f>+'[1]Informe_dane'!Z81</f>
        <v>0</v>
      </c>
      <c r="AA81" s="15">
        <f>+'[1]Informe_dane'!AA81</f>
        <v>0</v>
      </c>
      <c r="AB81" s="15">
        <f>+'[1]Informe_dane'!AB81</f>
        <v>0</v>
      </c>
      <c r="AC81" s="15">
        <f>+'[1]Informe_dane'!AC81</f>
        <v>0</v>
      </c>
      <c r="AD81" s="15">
        <f>+'[1]Informe_dane'!AD81</f>
        <v>0</v>
      </c>
      <c r="AE81" s="15">
        <f>+'[1]Informe_dane'!AE81</f>
        <v>0</v>
      </c>
      <c r="AF81" s="15">
        <f>+'[1]Informe_dane'!AF81</f>
        <v>0</v>
      </c>
      <c r="AG81" s="15">
        <f t="shared" si="34"/>
        <v>0</v>
      </c>
      <c r="AH81" s="15">
        <f>+'[1]Informe_dane'!AH81</f>
        <v>0</v>
      </c>
      <c r="AI81" s="15">
        <f>+'[1]Informe_dane'!AI81</f>
        <v>0</v>
      </c>
      <c r="AJ81" s="15">
        <f>+'[1]Informe_dane'!AJ81</f>
        <v>0</v>
      </c>
      <c r="AK81" s="15">
        <f>+'[1]Informe_dane'!AK81</f>
        <v>0</v>
      </c>
      <c r="AL81" s="15">
        <f>+'[1]Informe_dane'!AL81</f>
        <v>0</v>
      </c>
      <c r="AM81" s="15">
        <f>+'[1]Informe_dane'!AM81</f>
        <v>0</v>
      </c>
      <c r="AN81" s="15">
        <f>+'[1]Informe_dane'!AN81</f>
        <v>0</v>
      </c>
      <c r="AO81" s="15">
        <f>+'[1]Informe_dane'!AO81</f>
        <v>0</v>
      </c>
      <c r="AP81" s="15">
        <f>+'[1]Informe_dane'!AP81</f>
        <v>0</v>
      </c>
      <c r="AQ81" s="15">
        <f>+'[1]Informe_dane'!AQ81</f>
        <v>0</v>
      </c>
      <c r="AR81" s="15">
        <f>+'[1]Informe_dane'!AR81</f>
        <v>0</v>
      </c>
      <c r="AS81" s="15">
        <f>+'[1]Informe_dane'!AS81</f>
        <v>0</v>
      </c>
      <c r="AT81" s="15">
        <f t="shared" si="35"/>
        <v>0</v>
      </c>
      <c r="AU81" s="15">
        <f>+'[1]Informe_dane'!AU81</f>
        <v>0</v>
      </c>
      <c r="AV81" s="15">
        <f>+'[1]Informe_dane'!AV81</f>
        <v>0</v>
      </c>
      <c r="AW81" s="15">
        <f>+'[1]Informe_dane'!AW81</f>
        <v>0</v>
      </c>
      <c r="AX81" s="15">
        <f>+'[1]Informe_dane'!AX81</f>
        <v>0</v>
      </c>
      <c r="AY81" s="15">
        <f>+'[1]Informe_dane'!AY81</f>
        <v>0</v>
      </c>
      <c r="AZ81" s="15">
        <f>+'[1]Informe_dane'!AZ81</f>
        <v>0</v>
      </c>
      <c r="BA81" s="15">
        <f>+'[1]Informe_dane'!BA81</f>
        <v>0</v>
      </c>
      <c r="BB81" s="15">
        <f>+'[1]Informe_dane'!BB81</f>
        <v>0</v>
      </c>
      <c r="BC81" s="15">
        <f>+'[1]Informe_dane'!BC81</f>
        <v>0</v>
      </c>
      <c r="BD81" s="15">
        <f>+'[1]Informe_dane'!BD81</f>
        <v>0</v>
      </c>
      <c r="BE81" s="15">
        <f>+'[1]Informe_dane'!BE81</f>
        <v>0</v>
      </c>
      <c r="BF81" s="15">
        <f>+'[1]Informe_dane'!BF81</f>
        <v>0</v>
      </c>
      <c r="BG81" s="15">
        <f t="shared" si="36"/>
        <v>0</v>
      </c>
    </row>
    <row r="82" spans="1:59" ht="33.75">
      <c r="A82" s="17" t="s">
        <v>234</v>
      </c>
      <c r="B82" s="18" t="s">
        <v>20</v>
      </c>
      <c r="C82" s="19" t="s">
        <v>235</v>
      </c>
      <c r="D82" s="17">
        <v>1116389.396</v>
      </c>
      <c r="E82" s="15">
        <f>+'[1]Informe_dane'!E82</f>
        <v>0</v>
      </c>
      <c r="F82" s="15">
        <f>+'[1]Informe_dane'!F82</f>
        <v>0</v>
      </c>
      <c r="G82" s="15">
        <f>+'[1]Informe_dane'!G82</f>
        <v>1116389.396</v>
      </c>
      <c r="H82" s="15">
        <f>+'[1]Informe_dane'!H82</f>
        <v>296988.5</v>
      </c>
      <c r="I82" s="15">
        <f>+'[1]Informe_dane'!I82</f>
        <v>0</v>
      </c>
      <c r="J82" s="15">
        <f>+'[1]Informe_dane'!J82</f>
        <v>0</v>
      </c>
      <c r="K82" s="15">
        <f>+'[1]Informe_dane'!K82</f>
        <v>0</v>
      </c>
      <c r="L82" s="15">
        <f>+'[1]Informe_dane'!L82</f>
        <v>0</v>
      </c>
      <c r="M82" s="15">
        <f>+'[1]Informe_dane'!M82</f>
        <v>0</v>
      </c>
      <c r="N82" s="15">
        <f>+'[1]Informe_dane'!N82</f>
        <v>0</v>
      </c>
      <c r="O82" s="15">
        <f>+'[1]Informe_dane'!O82</f>
        <v>0</v>
      </c>
      <c r="P82" s="15">
        <f>+'[1]Informe_dane'!P82</f>
        <v>0</v>
      </c>
      <c r="Q82" s="15">
        <f>+'[1]Informe_dane'!Q82</f>
        <v>0</v>
      </c>
      <c r="R82" s="15">
        <f>+'[1]Informe_dane'!R82</f>
        <v>0</v>
      </c>
      <c r="S82" s="15">
        <f>+'[1]Informe_dane'!S82</f>
        <v>0</v>
      </c>
      <c r="T82" s="15">
        <f t="shared" si="33"/>
        <v>296988.5</v>
      </c>
      <c r="U82" s="15">
        <f>+'[1]Informe_dane'!U82</f>
        <v>135738.5</v>
      </c>
      <c r="V82" s="15">
        <f>+'[1]Informe_dane'!V82</f>
        <v>0</v>
      </c>
      <c r="W82" s="15">
        <f>+'[1]Informe_dane'!W82</f>
        <v>0</v>
      </c>
      <c r="X82" s="15">
        <f>+'[1]Informe_dane'!X82</f>
        <v>0</v>
      </c>
      <c r="Y82" s="15">
        <f>+'[1]Informe_dane'!Y82</f>
        <v>0</v>
      </c>
      <c r="Z82" s="15">
        <f>+'[1]Informe_dane'!Z82</f>
        <v>0</v>
      </c>
      <c r="AA82" s="15">
        <f>+'[1]Informe_dane'!AA82</f>
        <v>0</v>
      </c>
      <c r="AB82" s="15">
        <f>+'[1]Informe_dane'!AB82</f>
        <v>0</v>
      </c>
      <c r="AC82" s="15">
        <f>+'[1]Informe_dane'!AC82</f>
        <v>0</v>
      </c>
      <c r="AD82" s="15">
        <f>+'[1]Informe_dane'!AD82</f>
        <v>0</v>
      </c>
      <c r="AE82" s="15">
        <f>+'[1]Informe_dane'!AE82</f>
        <v>0</v>
      </c>
      <c r="AF82" s="15">
        <f>+'[1]Informe_dane'!AF82</f>
        <v>0</v>
      </c>
      <c r="AG82" s="15">
        <f t="shared" si="34"/>
        <v>135738.5</v>
      </c>
      <c r="AH82" s="15">
        <f>+'[1]Informe_dane'!AH82</f>
        <v>0</v>
      </c>
      <c r="AI82" s="15">
        <f>+'[1]Informe_dane'!AI82</f>
        <v>0</v>
      </c>
      <c r="AJ82" s="15">
        <f>+'[1]Informe_dane'!AJ82</f>
        <v>0</v>
      </c>
      <c r="AK82" s="15">
        <f>+'[1]Informe_dane'!AK82</f>
        <v>0</v>
      </c>
      <c r="AL82" s="15">
        <f>+'[1]Informe_dane'!AL82</f>
        <v>0</v>
      </c>
      <c r="AM82" s="15">
        <f>+'[1]Informe_dane'!AM82</f>
        <v>0</v>
      </c>
      <c r="AN82" s="15">
        <f>+'[1]Informe_dane'!AN82</f>
        <v>0</v>
      </c>
      <c r="AO82" s="15">
        <f>+'[1]Informe_dane'!AO82</f>
        <v>0</v>
      </c>
      <c r="AP82" s="15">
        <f>+'[1]Informe_dane'!AP82</f>
        <v>0</v>
      </c>
      <c r="AQ82" s="15">
        <f>+'[1]Informe_dane'!AQ82</f>
        <v>0</v>
      </c>
      <c r="AR82" s="15">
        <f>+'[1]Informe_dane'!AR82</f>
        <v>0</v>
      </c>
      <c r="AS82" s="15">
        <f>+'[1]Informe_dane'!AS82</f>
        <v>0</v>
      </c>
      <c r="AT82" s="15">
        <f t="shared" si="35"/>
        <v>0</v>
      </c>
      <c r="AU82" s="15">
        <f>+'[1]Informe_dane'!AU82</f>
        <v>0</v>
      </c>
      <c r="AV82" s="15">
        <f>+'[1]Informe_dane'!AV82</f>
        <v>0</v>
      </c>
      <c r="AW82" s="15">
        <f>+'[1]Informe_dane'!AW82</f>
        <v>0</v>
      </c>
      <c r="AX82" s="15">
        <f>+'[1]Informe_dane'!AX82</f>
        <v>0</v>
      </c>
      <c r="AY82" s="15">
        <f>+'[1]Informe_dane'!AY82</f>
        <v>0</v>
      </c>
      <c r="AZ82" s="15">
        <f>+'[1]Informe_dane'!AZ82</f>
        <v>0</v>
      </c>
      <c r="BA82" s="15">
        <f>+'[1]Informe_dane'!BA82</f>
        <v>0</v>
      </c>
      <c r="BB82" s="15">
        <f>+'[1]Informe_dane'!BB82</f>
        <v>0</v>
      </c>
      <c r="BC82" s="15">
        <f>+'[1]Informe_dane'!BC82</f>
        <v>0</v>
      </c>
      <c r="BD82" s="15">
        <f>+'[1]Informe_dane'!BD82</f>
        <v>0</v>
      </c>
      <c r="BE82" s="15">
        <f>+'[1]Informe_dane'!BE82</f>
        <v>0</v>
      </c>
      <c r="BF82" s="15">
        <f>+'[1]Informe_dane'!BF82</f>
        <v>0</v>
      </c>
      <c r="BG82" s="15">
        <f t="shared" si="36"/>
        <v>0</v>
      </c>
    </row>
    <row r="83" spans="1:59" s="11" customFormat="1" ht="22.5">
      <c r="A83" s="17" t="s">
        <v>236</v>
      </c>
      <c r="B83" s="18" t="s">
        <v>18</v>
      </c>
      <c r="C83" s="19" t="s">
        <v>237</v>
      </c>
      <c r="D83" s="17">
        <v>500000</v>
      </c>
      <c r="E83" s="15">
        <f>+'[1]Informe_dane'!E83</f>
        <v>0</v>
      </c>
      <c r="F83" s="15">
        <f>+'[1]Informe_dane'!F83</f>
        <v>0</v>
      </c>
      <c r="G83" s="15">
        <f>+'[1]Informe_dane'!G83</f>
        <v>500000</v>
      </c>
      <c r="H83" s="15">
        <f>+'[1]Informe_dane'!H83</f>
        <v>0</v>
      </c>
      <c r="I83" s="15">
        <f>+'[1]Informe_dane'!I83</f>
        <v>0</v>
      </c>
      <c r="J83" s="15">
        <f>+'[1]Informe_dane'!J83</f>
        <v>0</v>
      </c>
      <c r="K83" s="15">
        <f>+'[1]Informe_dane'!K83</f>
        <v>0</v>
      </c>
      <c r="L83" s="15">
        <f>+'[1]Informe_dane'!L83</f>
        <v>0</v>
      </c>
      <c r="M83" s="15">
        <f>+'[1]Informe_dane'!M83</f>
        <v>0</v>
      </c>
      <c r="N83" s="15">
        <f>+'[1]Informe_dane'!N83</f>
        <v>0</v>
      </c>
      <c r="O83" s="15">
        <f>+'[1]Informe_dane'!O83</f>
        <v>0</v>
      </c>
      <c r="P83" s="15">
        <f>+'[1]Informe_dane'!P83</f>
        <v>0</v>
      </c>
      <c r="Q83" s="15">
        <f>+'[1]Informe_dane'!Q83</f>
        <v>0</v>
      </c>
      <c r="R83" s="15">
        <f>+'[1]Informe_dane'!R83</f>
        <v>0</v>
      </c>
      <c r="S83" s="15">
        <f>+'[1]Informe_dane'!S83</f>
        <v>0</v>
      </c>
      <c r="T83" s="15">
        <f t="shared" si="33"/>
        <v>0</v>
      </c>
      <c r="U83" s="15">
        <f>+'[1]Informe_dane'!U83</f>
        <v>0</v>
      </c>
      <c r="V83" s="15">
        <f>+'[1]Informe_dane'!V83</f>
        <v>0</v>
      </c>
      <c r="W83" s="15">
        <f>+'[1]Informe_dane'!W83</f>
        <v>0</v>
      </c>
      <c r="X83" s="15">
        <f>+'[1]Informe_dane'!X83</f>
        <v>0</v>
      </c>
      <c r="Y83" s="15">
        <f>+'[1]Informe_dane'!Y83</f>
        <v>0</v>
      </c>
      <c r="Z83" s="15">
        <f>+'[1]Informe_dane'!Z83</f>
        <v>0</v>
      </c>
      <c r="AA83" s="15">
        <f>+'[1]Informe_dane'!AA83</f>
        <v>0</v>
      </c>
      <c r="AB83" s="15">
        <f>+'[1]Informe_dane'!AB83</f>
        <v>0</v>
      </c>
      <c r="AC83" s="15">
        <f>+'[1]Informe_dane'!AC83</f>
        <v>0</v>
      </c>
      <c r="AD83" s="15">
        <f>+'[1]Informe_dane'!AD83</f>
        <v>0</v>
      </c>
      <c r="AE83" s="15">
        <f>+'[1]Informe_dane'!AE83</f>
        <v>0</v>
      </c>
      <c r="AF83" s="15">
        <f>+'[1]Informe_dane'!AF83</f>
        <v>0</v>
      </c>
      <c r="AG83" s="15">
        <f t="shared" si="34"/>
        <v>0</v>
      </c>
      <c r="AH83" s="15">
        <f>+'[1]Informe_dane'!AH83</f>
        <v>0</v>
      </c>
      <c r="AI83" s="15">
        <f>+'[1]Informe_dane'!AI83</f>
        <v>0</v>
      </c>
      <c r="AJ83" s="15">
        <f>+'[1]Informe_dane'!AJ83</f>
        <v>0</v>
      </c>
      <c r="AK83" s="15">
        <f>+'[1]Informe_dane'!AK83</f>
        <v>0</v>
      </c>
      <c r="AL83" s="15">
        <f>+'[1]Informe_dane'!AL83</f>
        <v>0</v>
      </c>
      <c r="AM83" s="15">
        <f>+'[1]Informe_dane'!AM83</f>
        <v>0</v>
      </c>
      <c r="AN83" s="15">
        <f>+'[1]Informe_dane'!AN83</f>
        <v>0</v>
      </c>
      <c r="AO83" s="15">
        <f>+'[1]Informe_dane'!AO83</f>
        <v>0</v>
      </c>
      <c r="AP83" s="15">
        <f>+'[1]Informe_dane'!AP83</f>
        <v>0</v>
      </c>
      <c r="AQ83" s="15">
        <f>+'[1]Informe_dane'!AQ83</f>
        <v>0</v>
      </c>
      <c r="AR83" s="15">
        <f>+'[1]Informe_dane'!AR83</f>
        <v>0</v>
      </c>
      <c r="AS83" s="15">
        <f>+'[1]Informe_dane'!AS83</f>
        <v>0</v>
      </c>
      <c r="AT83" s="15">
        <f t="shared" si="35"/>
        <v>0</v>
      </c>
      <c r="AU83" s="15">
        <f>+'[1]Informe_dane'!AU83</f>
        <v>0</v>
      </c>
      <c r="AV83" s="15">
        <f>+'[1]Informe_dane'!AV83</f>
        <v>0</v>
      </c>
      <c r="AW83" s="15">
        <f>+'[1]Informe_dane'!AW83</f>
        <v>0</v>
      </c>
      <c r="AX83" s="15">
        <f>+'[1]Informe_dane'!AX83</f>
        <v>0</v>
      </c>
      <c r="AY83" s="15">
        <f>+'[1]Informe_dane'!AY83</f>
        <v>0</v>
      </c>
      <c r="AZ83" s="15">
        <f>+'[1]Informe_dane'!AZ83</f>
        <v>0</v>
      </c>
      <c r="BA83" s="15">
        <f>+'[1]Informe_dane'!BA83</f>
        <v>0</v>
      </c>
      <c r="BB83" s="15">
        <f>+'[1]Informe_dane'!BB83</f>
        <v>0</v>
      </c>
      <c r="BC83" s="15">
        <f>+'[1]Informe_dane'!BC83</f>
        <v>0</v>
      </c>
      <c r="BD83" s="15">
        <f>+'[1]Informe_dane'!BD83</f>
        <v>0</v>
      </c>
      <c r="BE83" s="15">
        <f>+'[1]Informe_dane'!BE83</f>
        <v>0</v>
      </c>
      <c r="BF83" s="15">
        <f>+'[1]Informe_dane'!BF83</f>
        <v>0</v>
      </c>
      <c r="BG83" s="15">
        <f t="shared" si="36"/>
        <v>0</v>
      </c>
    </row>
    <row r="84" spans="1:59" ht="33.75">
      <c r="A84" s="17" t="s">
        <v>114</v>
      </c>
      <c r="B84" s="18" t="s">
        <v>18</v>
      </c>
      <c r="C84" s="19" t="s">
        <v>238</v>
      </c>
      <c r="D84" s="17">
        <v>2592000</v>
      </c>
      <c r="E84" s="15">
        <f>+'[1]Informe_dane'!E84</f>
        <v>0</v>
      </c>
      <c r="F84" s="15">
        <f>+'[1]Informe_dane'!F84</f>
        <v>0</v>
      </c>
      <c r="G84" s="15">
        <f>+'[1]Informe_dane'!G84</f>
        <v>2592000</v>
      </c>
      <c r="H84" s="15">
        <f>+'[1]Informe_dane'!H84</f>
        <v>97712.5919</v>
      </c>
      <c r="I84" s="15">
        <f>+'[1]Informe_dane'!I84</f>
        <v>0</v>
      </c>
      <c r="J84" s="15">
        <f>+'[1]Informe_dane'!J84</f>
        <v>0</v>
      </c>
      <c r="K84" s="15">
        <f>+'[1]Informe_dane'!K84</f>
        <v>0</v>
      </c>
      <c r="L84" s="15">
        <f>+'[1]Informe_dane'!L84</f>
        <v>0</v>
      </c>
      <c r="M84" s="15">
        <f>+'[1]Informe_dane'!M84</f>
        <v>0</v>
      </c>
      <c r="N84" s="15">
        <f>+'[1]Informe_dane'!N84</f>
        <v>0</v>
      </c>
      <c r="O84" s="15">
        <f>+'[1]Informe_dane'!O84</f>
        <v>0</v>
      </c>
      <c r="P84" s="15">
        <f>+'[1]Informe_dane'!P84</f>
        <v>0</v>
      </c>
      <c r="Q84" s="15">
        <f>+'[1]Informe_dane'!Q84</f>
        <v>0</v>
      </c>
      <c r="R84" s="15">
        <f>+'[1]Informe_dane'!R84</f>
        <v>0</v>
      </c>
      <c r="S84" s="15">
        <f>+'[1]Informe_dane'!S84</f>
        <v>0</v>
      </c>
      <c r="T84" s="15">
        <f t="shared" si="33"/>
        <v>97712.5919</v>
      </c>
      <c r="U84" s="15">
        <f>+'[1]Informe_dane'!U84</f>
        <v>97712.5919</v>
      </c>
      <c r="V84" s="15">
        <f>+'[1]Informe_dane'!V84</f>
        <v>0</v>
      </c>
      <c r="W84" s="15">
        <f>+'[1]Informe_dane'!W84</f>
        <v>0</v>
      </c>
      <c r="X84" s="15">
        <f>+'[1]Informe_dane'!X84</f>
        <v>0</v>
      </c>
      <c r="Y84" s="15">
        <f>+'[1]Informe_dane'!Y84</f>
        <v>0</v>
      </c>
      <c r="Z84" s="15">
        <f>+'[1]Informe_dane'!Z84</f>
        <v>0</v>
      </c>
      <c r="AA84" s="15">
        <f>+'[1]Informe_dane'!AA84</f>
        <v>0</v>
      </c>
      <c r="AB84" s="15">
        <f>+'[1]Informe_dane'!AB84</f>
        <v>0</v>
      </c>
      <c r="AC84" s="15">
        <f>+'[1]Informe_dane'!AC84</f>
        <v>0</v>
      </c>
      <c r="AD84" s="15">
        <f>+'[1]Informe_dane'!AD84</f>
        <v>0</v>
      </c>
      <c r="AE84" s="15">
        <f>+'[1]Informe_dane'!AE84</f>
        <v>0</v>
      </c>
      <c r="AF84" s="15">
        <f>+'[1]Informe_dane'!AF84</f>
        <v>0</v>
      </c>
      <c r="AG84" s="15">
        <f t="shared" si="34"/>
        <v>97712.5919</v>
      </c>
      <c r="AH84" s="15">
        <f>+'[1]Informe_dane'!AH84</f>
        <v>0</v>
      </c>
      <c r="AI84" s="15">
        <f>+'[1]Informe_dane'!AI84</f>
        <v>0</v>
      </c>
      <c r="AJ84" s="15">
        <f>+'[1]Informe_dane'!AJ84</f>
        <v>0</v>
      </c>
      <c r="AK84" s="15">
        <f>+'[1]Informe_dane'!AK84</f>
        <v>0</v>
      </c>
      <c r="AL84" s="15">
        <f>+'[1]Informe_dane'!AL84</f>
        <v>0</v>
      </c>
      <c r="AM84" s="15">
        <f>+'[1]Informe_dane'!AM84</f>
        <v>0</v>
      </c>
      <c r="AN84" s="15">
        <f>+'[1]Informe_dane'!AN84</f>
        <v>0</v>
      </c>
      <c r="AO84" s="15">
        <f>+'[1]Informe_dane'!AO84</f>
        <v>0</v>
      </c>
      <c r="AP84" s="15">
        <f>+'[1]Informe_dane'!AP84</f>
        <v>0</v>
      </c>
      <c r="AQ84" s="15">
        <f>+'[1]Informe_dane'!AQ84</f>
        <v>0</v>
      </c>
      <c r="AR84" s="15">
        <f>+'[1]Informe_dane'!AR84</f>
        <v>0</v>
      </c>
      <c r="AS84" s="15">
        <f>+'[1]Informe_dane'!AS84</f>
        <v>0</v>
      </c>
      <c r="AT84" s="15">
        <f t="shared" si="35"/>
        <v>0</v>
      </c>
      <c r="AU84" s="15">
        <f>+'[1]Informe_dane'!AU84</f>
        <v>0</v>
      </c>
      <c r="AV84" s="15">
        <f>+'[1]Informe_dane'!AV84</f>
        <v>0</v>
      </c>
      <c r="AW84" s="15">
        <f>+'[1]Informe_dane'!AW84</f>
        <v>0</v>
      </c>
      <c r="AX84" s="15">
        <f>+'[1]Informe_dane'!AX84</f>
        <v>0</v>
      </c>
      <c r="AY84" s="15">
        <f>+'[1]Informe_dane'!AY84</f>
        <v>0</v>
      </c>
      <c r="AZ84" s="15">
        <f>+'[1]Informe_dane'!AZ84</f>
        <v>0</v>
      </c>
      <c r="BA84" s="15">
        <f>+'[1]Informe_dane'!BA84</f>
        <v>0</v>
      </c>
      <c r="BB84" s="15">
        <f>+'[1]Informe_dane'!BB84</f>
        <v>0</v>
      </c>
      <c r="BC84" s="15">
        <f>+'[1]Informe_dane'!BC84</f>
        <v>0</v>
      </c>
      <c r="BD84" s="15">
        <f>+'[1]Informe_dane'!BD84</f>
        <v>0</v>
      </c>
      <c r="BE84" s="15">
        <f>+'[1]Informe_dane'!BE84</f>
        <v>0</v>
      </c>
      <c r="BF84" s="15">
        <f>+'[1]Informe_dane'!BF84</f>
        <v>0</v>
      </c>
      <c r="BG84" s="15">
        <f t="shared" si="36"/>
        <v>0</v>
      </c>
    </row>
    <row r="85" spans="1:59" ht="33.75">
      <c r="A85" s="17" t="s">
        <v>114</v>
      </c>
      <c r="B85" s="18" t="s">
        <v>20</v>
      </c>
      <c r="C85" s="19" t="s">
        <v>238</v>
      </c>
      <c r="D85" s="17">
        <v>4408000</v>
      </c>
      <c r="E85" s="15">
        <f>+'[1]Informe_dane'!E85</f>
        <v>0</v>
      </c>
      <c r="F85" s="15">
        <f>+'[1]Informe_dane'!F85</f>
        <v>0</v>
      </c>
      <c r="G85" s="15">
        <f>+'[1]Informe_dane'!G85</f>
        <v>4408000</v>
      </c>
      <c r="H85" s="15">
        <f>+'[1]Informe_dane'!H85</f>
        <v>3219192.527</v>
      </c>
      <c r="I85" s="15">
        <f>+'[1]Informe_dane'!I85</f>
        <v>0</v>
      </c>
      <c r="J85" s="15">
        <f>+'[1]Informe_dane'!J85</f>
        <v>0</v>
      </c>
      <c r="K85" s="15">
        <f>+'[1]Informe_dane'!K85</f>
        <v>0</v>
      </c>
      <c r="L85" s="15">
        <f>+'[1]Informe_dane'!L85</f>
        <v>0</v>
      </c>
      <c r="M85" s="15">
        <f>+'[1]Informe_dane'!M85</f>
        <v>0</v>
      </c>
      <c r="N85" s="15">
        <f>+'[1]Informe_dane'!N85</f>
        <v>0</v>
      </c>
      <c r="O85" s="15">
        <f>+'[1]Informe_dane'!O85</f>
        <v>0</v>
      </c>
      <c r="P85" s="15">
        <f>+'[1]Informe_dane'!P85</f>
        <v>0</v>
      </c>
      <c r="Q85" s="15">
        <f>+'[1]Informe_dane'!Q85</f>
        <v>0</v>
      </c>
      <c r="R85" s="15">
        <f>+'[1]Informe_dane'!R85</f>
        <v>0</v>
      </c>
      <c r="S85" s="15">
        <f>+'[1]Informe_dane'!S85</f>
        <v>0</v>
      </c>
      <c r="T85" s="15">
        <f t="shared" si="33"/>
        <v>3219192.527</v>
      </c>
      <c r="U85" s="15">
        <f>+'[1]Informe_dane'!U85</f>
        <v>1958807.634</v>
      </c>
      <c r="V85" s="15">
        <f>+'[1]Informe_dane'!V85</f>
        <v>0</v>
      </c>
      <c r="W85" s="15">
        <f>+'[1]Informe_dane'!W85</f>
        <v>0</v>
      </c>
      <c r="X85" s="15">
        <f>+'[1]Informe_dane'!X85</f>
        <v>0</v>
      </c>
      <c r="Y85" s="15">
        <f>+'[1]Informe_dane'!Y85</f>
        <v>0</v>
      </c>
      <c r="Z85" s="15">
        <f>+'[1]Informe_dane'!Z85</f>
        <v>0</v>
      </c>
      <c r="AA85" s="15">
        <f>+'[1]Informe_dane'!AA85</f>
        <v>0</v>
      </c>
      <c r="AB85" s="15">
        <f>+'[1]Informe_dane'!AB85</f>
        <v>0</v>
      </c>
      <c r="AC85" s="15">
        <f>+'[1]Informe_dane'!AC85</f>
        <v>0</v>
      </c>
      <c r="AD85" s="15">
        <f>+'[1]Informe_dane'!AD85</f>
        <v>0</v>
      </c>
      <c r="AE85" s="15">
        <f>+'[1]Informe_dane'!AE85</f>
        <v>0</v>
      </c>
      <c r="AF85" s="15">
        <f>+'[1]Informe_dane'!AF85</f>
        <v>0</v>
      </c>
      <c r="AG85" s="15">
        <f t="shared" si="34"/>
        <v>1958807.634</v>
      </c>
      <c r="AH85" s="15">
        <f>+'[1]Informe_dane'!AH85</f>
        <v>0</v>
      </c>
      <c r="AI85" s="15">
        <f>+'[1]Informe_dane'!AI85</f>
        <v>0</v>
      </c>
      <c r="AJ85" s="15">
        <f>+'[1]Informe_dane'!AJ85</f>
        <v>0</v>
      </c>
      <c r="AK85" s="15">
        <f>+'[1]Informe_dane'!AK85</f>
        <v>0</v>
      </c>
      <c r="AL85" s="15">
        <f>+'[1]Informe_dane'!AL85</f>
        <v>0</v>
      </c>
      <c r="AM85" s="15">
        <f>+'[1]Informe_dane'!AM85</f>
        <v>0</v>
      </c>
      <c r="AN85" s="15">
        <f>+'[1]Informe_dane'!AN85</f>
        <v>0</v>
      </c>
      <c r="AO85" s="15">
        <f>+'[1]Informe_dane'!AO85</f>
        <v>0</v>
      </c>
      <c r="AP85" s="15">
        <f>+'[1]Informe_dane'!AP85</f>
        <v>0</v>
      </c>
      <c r="AQ85" s="15">
        <f>+'[1]Informe_dane'!AQ85</f>
        <v>0</v>
      </c>
      <c r="AR85" s="15">
        <f>+'[1]Informe_dane'!AR85</f>
        <v>0</v>
      </c>
      <c r="AS85" s="15">
        <f>+'[1]Informe_dane'!AS85</f>
        <v>0</v>
      </c>
      <c r="AT85" s="15">
        <f t="shared" si="35"/>
        <v>0</v>
      </c>
      <c r="AU85" s="15">
        <f>+'[1]Informe_dane'!AU85</f>
        <v>0</v>
      </c>
      <c r="AV85" s="15">
        <f>+'[1]Informe_dane'!AV85</f>
        <v>0</v>
      </c>
      <c r="AW85" s="15">
        <f>+'[1]Informe_dane'!AW85</f>
        <v>0</v>
      </c>
      <c r="AX85" s="15">
        <f>+'[1]Informe_dane'!AX85</f>
        <v>0</v>
      </c>
      <c r="AY85" s="15">
        <f>+'[1]Informe_dane'!AY85</f>
        <v>0</v>
      </c>
      <c r="AZ85" s="15">
        <f>+'[1]Informe_dane'!AZ85</f>
        <v>0</v>
      </c>
      <c r="BA85" s="15">
        <f>+'[1]Informe_dane'!BA85</f>
        <v>0</v>
      </c>
      <c r="BB85" s="15">
        <f>+'[1]Informe_dane'!BB85</f>
        <v>0</v>
      </c>
      <c r="BC85" s="15">
        <f>+'[1]Informe_dane'!BC85</f>
        <v>0</v>
      </c>
      <c r="BD85" s="15">
        <f>+'[1]Informe_dane'!BD85</f>
        <v>0</v>
      </c>
      <c r="BE85" s="15">
        <f>+'[1]Informe_dane'!BE85</f>
        <v>0</v>
      </c>
      <c r="BF85" s="15">
        <f>+'[1]Informe_dane'!BF85</f>
        <v>0</v>
      </c>
      <c r="BG85" s="15">
        <f t="shared" si="36"/>
        <v>0</v>
      </c>
    </row>
    <row r="86" spans="1:59" ht="22.5">
      <c r="A86" s="17" t="s">
        <v>239</v>
      </c>
      <c r="B86" s="18" t="s">
        <v>20</v>
      </c>
      <c r="C86" s="19" t="s">
        <v>240</v>
      </c>
      <c r="D86" s="17">
        <v>4650000</v>
      </c>
      <c r="E86" s="15">
        <f>+'[1]Informe_dane'!E86</f>
        <v>0</v>
      </c>
      <c r="F86" s="15">
        <f>+'[1]Informe_dane'!F86</f>
        <v>0</v>
      </c>
      <c r="G86" s="15">
        <f>+'[1]Informe_dane'!G86</f>
        <v>4650000</v>
      </c>
      <c r="H86" s="15">
        <f>+'[1]Informe_dane'!H86</f>
        <v>2208174.731</v>
      </c>
      <c r="I86" s="15">
        <f>+'[1]Informe_dane'!I86</f>
        <v>0</v>
      </c>
      <c r="J86" s="15">
        <f>+'[1]Informe_dane'!J86</f>
        <v>0</v>
      </c>
      <c r="K86" s="15">
        <f>+'[1]Informe_dane'!K86</f>
        <v>0</v>
      </c>
      <c r="L86" s="15">
        <f>+'[1]Informe_dane'!L86</f>
        <v>0</v>
      </c>
      <c r="M86" s="15">
        <f>+'[1]Informe_dane'!M86</f>
        <v>0</v>
      </c>
      <c r="N86" s="15">
        <f>+'[1]Informe_dane'!N86</f>
        <v>0</v>
      </c>
      <c r="O86" s="15">
        <f>+'[1]Informe_dane'!O86</f>
        <v>0</v>
      </c>
      <c r="P86" s="15">
        <f>+'[1]Informe_dane'!P86</f>
        <v>0</v>
      </c>
      <c r="Q86" s="15">
        <f>+'[1]Informe_dane'!Q86</f>
        <v>0</v>
      </c>
      <c r="R86" s="15">
        <f>+'[1]Informe_dane'!R86</f>
        <v>0</v>
      </c>
      <c r="S86" s="15">
        <f>+'[1]Informe_dane'!S86</f>
        <v>0</v>
      </c>
      <c r="T86" s="15">
        <f t="shared" si="33"/>
        <v>2208174.731</v>
      </c>
      <c r="U86" s="15">
        <f>+'[1]Informe_dane'!U86</f>
        <v>2074961.399</v>
      </c>
      <c r="V86" s="15">
        <f>+'[1]Informe_dane'!V86</f>
        <v>0</v>
      </c>
      <c r="W86" s="15">
        <f>+'[1]Informe_dane'!W86</f>
        <v>0</v>
      </c>
      <c r="X86" s="15">
        <f>+'[1]Informe_dane'!X86</f>
        <v>0</v>
      </c>
      <c r="Y86" s="15">
        <f>+'[1]Informe_dane'!Y86</f>
        <v>0</v>
      </c>
      <c r="Z86" s="15">
        <f>+'[1]Informe_dane'!Z86</f>
        <v>0</v>
      </c>
      <c r="AA86" s="15">
        <f>+'[1]Informe_dane'!AA86</f>
        <v>0</v>
      </c>
      <c r="AB86" s="15">
        <f>+'[1]Informe_dane'!AB86</f>
        <v>0</v>
      </c>
      <c r="AC86" s="15">
        <f>+'[1]Informe_dane'!AC86</f>
        <v>0</v>
      </c>
      <c r="AD86" s="15">
        <f>+'[1]Informe_dane'!AD86</f>
        <v>0</v>
      </c>
      <c r="AE86" s="15">
        <f>+'[1]Informe_dane'!AE86</f>
        <v>0</v>
      </c>
      <c r="AF86" s="15">
        <f>+'[1]Informe_dane'!AF86</f>
        <v>0</v>
      </c>
      <c r="AG86" s="15">
        <f t="shared" si="34"/>
        <v>2074961.399</v>
      </c>
      <c r="AH86" s="15">
        <f>+'[1]Informe_dane'!AH86</f>
        <v>0</v>
      </c>
      <c r="AI86" s="15">
        <f>+'[1]Informe_dane'!AI86</f>
        <v>0</v>
      </c>
      <c r="AJ86" s="15">
        <f>+'[1]Informe_dane'!AJ86</f>
        <v>0</v>
      </c>
      <c r="AK86" s="15">
        <f>+'[1]Informe_dane'!AK86</f>
        <v>0</v>
      </c>
      <c r="AL86" s="15">
        <f>+'[1]Informe_dane'!AL86</f>
        <v>0</v>
      </c>
      <c r="AM86" s="15">
        <f>+'[1]Informe_dane'!AM86</f>
        <v>0</v>
      </c>
      <c r="AN86" s="15">
        <f>+'[1]Informe_dane'!AN86</f>
        <v>0</v>
      </c>
      <c r="AO86" s="15">
        <f>+'[1]Informe_dane'!AO86</f>
        <v>0</v>
      </c>
      <c r="AP86" s="15">
        <f>+'[1]Informe_dane'!AP86</f>
        <v>0</v>
      </c>
      <c r="AQ86" s="15">
        <f>+'[1]Informe_dane'!AQ86</f>
        <v>0</v>
      </c>
      <c r="AR86" s="15">
        <f>+'[1]Informe_dane'!AR86</f>
        <v>0</v>
      </c>
      <c r="AS86" s="15">
        <f>+'[1]Informe_dane'!AS86</f>
        <v>0</v>
      </c>
      <c r="AT86" s="15">
        <f t="shared" si="35"/>
        <v>0</v>
      </c>
      <c r="AU86" s="15">
        <f>+'[1]Informe_dane'!AU86</f>
        <v>0</v>
      </c>
      <c r="AV86" s="15">
        <f>+'[1]Informe_dane'!AV86</f>
        <v>0</v>
      </c>
      <c r="AW86" s="15">
        <f>+'[1]Informe_dane'!AW86</f>
        <v>0</v>
      </c>
      <c r="AX86" s="15">
        <f>+'[1]Informe_dane'!AX86</f>
        <v>0</v>
      </c>
      <c r="AY86" s="15">
        <f>+'[1]Informe_dane'!AY86</f>
        <v>0</v>
      </c>
      <c r="AZ86" s="15">
        <f>+'[1]Informe_dane'!AZ86</f>
        <v>0</v>
      </c>
      <c r="BA86" s="15">
        <f>+'[1]Informe_dane'!BA86</f>
        <v>0</v>
      </c>
      <c r="BB86" s="15">
        <f>+'[1]Informe_dane'!BB86</f>
        <v>0</v>
      </c>
      <c r="BC86" s="15">
        <f>+'[1]Informe_dane'!BC86</f>
        <v>0</v>
      </c>
      <c r="BD86" s="15">
        <f>+'[1]Informe_dane'!BD86</f>
        <v>0</v>
      </c>
      <c r="BE86" s="15">
        <f>+'[1]Informe_dane'!BE86</f>
        <v>0</v>
      </c>
      <c r="BF86" s="15">
        <f>+'[1]Informe_dane'!BF86</f>
        <v>0</v>
      </c>
      <c r="BG86" s="15">
        <f t="shared" si="36"/>
        <v>0</v>
      </c>
    </row>
    <row r="87" spans="1:59" ht="33.75">
      <c r="A87" s="17" t="s">
        <v>241</v>
      </c>
      <c r="B87" s="18" t="s">
        <v>18</v>
      </c>
      <c r="C87" s="19" t="s">
        <v>242</v>
      </c>
      <c r="D87" s="17">
        <v>598010.05</v>
      </c>
      <c r="E87" s="15">
        <f>+'[1]Informe_dane'!E87</f>
        <v>0</v>
      </c>
      <c r="F87" s="15">
        <f>+'[1]Informe_dane'!F87</f>
        <v>0</v>
      </c>
      <c r="G87" s="15">
        <f>+'[1]Informe_dane'!G87</f>
        <v>598010.05</v>
      </c>
      <c r="H87" s="15">
        <f>+'[1]Informe_dane'!H87</f>
        <v>0</v>
      </c>
      <c r="I87" s="15">
        <f>+'[1]Informe_dane'!I87</f>
        <v>0</v>
      </c>
      <c r="J87" s="15">
        <f>+'[1]Informe_dane'!J87</f>
        <v>0</v>
      </c>
      <c r="K87" s="15">
        <f>+'[1]Informe_dane'!K87</f>
        <v>0</v>
      </c>
      <c r="L87" s="15">
        <f>+'[1]Informe_dane'!L87</f>
        <v>0</v>
      </c>
      <c r="M87" s="15">
        <f>+'[1]Informe_dane'!M87</f>
        <v>0</v>
      </c>
      <c r="N87" s="15">
        <f>+'[1]Informe_dane'!N87</f>
        <v>0</v>
      </c>
      <c r="O87" s="15">
        <f>+'[1]Informe_dane'!O87</f>
        <v>0</v>
      </c>
      <c r="P87" s="15">
        <f>+'[1]Informe_dane'!P87</f>
        <v>0</v>
      </c>
      <c r="Q87" s="15">
        <f>+'[1]Informe_dane'!Q87</f>
        <v>0</v>
      </c>
      <c r="R87" s="15">
        <f>+'[1]Informe_dane'!R87</f>
        <v>0</v>
      </c>
      <c r="S87" s="15">
        <f>+'[1]Informe_dane'!S87</f>
        <v>0</v>
      </c>
      <c r="T87" s="15">
        <f t="shared" si="33"/>
        <v>0</v>
      </c>
      <c r="U87" s="15">
        <f>+'[1]Informe_dane'!U87</f>
        <v>0</v>
      </c>
      <c r="V87" s="15">
        <f>+'[1]Informe_dane'!V87</f>
        <v>0</v>
      </c>
      <c r="W87" s="15">
        <f>+'[1]Informe_dane'!W87</f>
        <v>0</v>
      </c>
      <c r="X87" s="15">
        <f>+'[1]Informe_dane'!X87</f>
        <v>0</v>
      </c>
      <c r="Y87" s="15">
        <f>+'[1]Informe_dane'!Y87</f>
        <v>0</v>
      </c>
      <c r="Z87" s="15">
        <f>+'[1]Informe_dane'!Z87</f>
        <v>0</v>
      </c>
      <c r="AA87" s="15">
        <f>+'[1]Informe_dane'!AA87</f>
        <v>0</v>
      </c>
      <c r="AB87" s="15">
        <f>+'[1]Informe_dane'!AB87</f>
        <v>0</v>
      </c>
      <c r="AC87" s="15">
        <f>+'[1]Informe_dane'!AC87</f>
        <v>0</v>
      </c>
      <c r="AD87" s="15">
        <f>+'[1]Informe_dane'!AD87</f>
        <v>0</v>
      </c>
      <c r="AE87" s="15">
        <f>+'[1]Informe_dane'!AE87</f>
        <v>0</v>
      </c>
      <c r="AF87" s="15">
        <f>+'[1]Informe_dane'!AF87</f>
        <v>0</v>
      </c>
      <c r="AG87" s="15">
        <f t="shared" si="34"/>
        <v>0</v>
      </c>
      <c r="AH87" s="15">
        <f>+'[1]Informe_dane'!AH87</f>
        <v>0</v>
      </c>
      <c r="AI87" s="15">
        <f>+'[1]Informe_dane'!AI87</f>
        <v>0</v>
      </c>
      <c r="AJ87" s="15">
        <f>+'[1]Informe_dane'!AJ87</f>
        <v>0</v>
      </c>
      <c r="AK87" s="15">
        <f>+'[1]Informe_dane'!AK87</f>
        <v>0</v>
      </c>
      <c r="AL87" s="15">
        <f>+'[1]Informe_dane'!AL87</f>
        <v>0</v>
      </c>
      <c r="AM87" s="15">
        <f>+'[1]Informe_dane'!AM87</f>
        <v>0</v>
      </c>
      <c r="AN87" s="15">
        <f>+'[1]Informe_dane'!AN87</f>
        <v>0</v>
      </c>
      <c r="AO87" s="15">
        <f>+'[1]Informe_dane'!AO87</f>
        <v>0</v>
      </c>
      <c r="AP87" s="15">
        <f>+'[1]Informe_dane'!AP87</f>
        <v>0</v>
      </c>
      <c r="AQ87" s="15">
        <f>+'[1]Informe_dane'!AQ87</f>
        <v>0</v>
      </c>
      <c r="AR87" s="15">
        <f>+'[1]Informe_dane'!AR87</f>
        <v>0</v>
      </c>
      <c r="AS87" s="15">
        <f>+'[1]Informe_dane'!AS87</f>
        <v>0</v>
      </c>
      <c r="AT87" s="15">
        <f t="shared" si="35"/>
        <v>0</v>
      </c>
      <c r="AU87" s="15">
        <f>+'[1]Informe_dane'!AU87</f>
        <v>0</v>
      </c>
      <c r="AV87" s="15">
        <f>+'[1]Informe_dane'!AV87</f>
        <v>0</v>
      </c>
      <c r="AW87" s="15">
        <f>+'[1]Informe_dane'!AW87</f>
        <v>0</v>
      </c>
      <c r="AX87" s="15">
        <f>+'[1]Informe_dane'!AX87</f>
        <v>0</v>
      </c>
      <c r="AY87" s="15">
        <f>+'[1]Informe_dane'!AY87</f>
        <v>0</v>
      </c>
      <c r="AZ87" s="15">
        <f>+'[1]Informe_dane'!AZ87</f>
        <v>0</v>
      </c>
      <c r="BA87" s="15">
        <f>+'[1]Informe_dane'!BA87</f>
        <v>0</v>
      </c>
      <c r="BB87" s="15">
        <f>+'[1]Informe_dane'!BB87</f>
        <v>0</v>
      </c>
      <c r="BC87" s="15">
        <f>+'[1]Informe_dane'!BC87</f>
        <v>0</v>
      </c>
      <c r="BD87" s="15">
        <f>+'[1]Informe_dane'!BD87</f>
        <v>0</v>
      </c>
      <c r="BE87" s="15">
        <f>+'[1]Informe_dane'!BE87</f>
        <v>0</v>
      </c>
      <c r="BF87" s="15">
        <f>+'[1]Informe_dane'!BF87</f>
        <v>0</v>
      </c>
      <c r="BG87" s="15">
        <f t="shared" si="36"/>
        <v>0</v>
      </c>
    </row>
    <row r="88" spans="1:59" ht="11.25">
      <c r="A88" s="17"/>
      <c r="B88" s="18"/>
      <c r="C88" s="19"/>
      <c r="D88" s="17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</row>
    <row r="89" spans="1:59" ht="12.75">
      <c r="A89" s="155" t="s">
        <v>80</v>
      </c>
      <c r="B89" s="155"/>
      <c r="C89" s="155"/>
      <c r="D89" s="120">
        <f aca="true" t="shared" si="37" ref="D89:BG89">+D70+D7</f>
        <v>209800768.06599998</v>
      </c>
      <c r="E89" s="120">
        <f t="shared" si="37"/>
        <v>73042.6819599999</v>
      </c>
      <c r="F89" s="120">
        <f t="shared" si="37"/>
        <v>73042.68195999999</v>
      </c>
      <c r="G89" s="120">
        <f t="shared" si="37"/>
        <v>209800768.06599998</v>
      </c>
      <c r="H89" s="120">
        <f t="shared" si="37"/>
        <v>121315978.58434999</v>
      </c>
      <c r="I89" s="120">
        <f t="shared" si="37"/>
        <v>0</v>
      </c>
      <c r="J89" s="120">
        <f t="shared" si="37"/>
        <v>0</v>
      </c>
      <c r="K89" s="120">
        <f t="shared" si="37"/>
        <v>0</v>
      </c>
      <c r="L89" s="120">
        <f t="shared" si="37"/>
        <v>0</v>
      </c>
      <c r="M89" s="120">
        <f t="shared" si="37"/>
        <v>0</v>
      </c>
      <c r="N89" s="120">
        <f t="shared" si="37"/>
        <v>0</v>
      </c>
      <c r="O89" s="120">
        <f t="shared" si="37"/>
        <v>0</v>
      </c>
      <c r="P89" s="120">
        <f t="shared" si="37"/>
        <v>0</v>
      </c>
      <c r="Q89" s="120">
        <f t="shared" si="37"/>
        <v>0</v>
      </c>
      <c r="R89" s="120">
        <f t="shared" si="37"/>
        <v>0</v>
      </c>
      <c r="S89" s="120">
        <f t="shared" si="37"/>
        <v>0</v>
      </c>
      <c r="T89" s="120">
        <f t="shared" si="37"/>
        <v>121315978.58434999</v>
      </c>
      <c r="U89" s="120">
        <f t="shared" si="37"/>
        <v>28864679.97145</v>
      </c>
      <c r="V89" s="120">
        <f t="shared" si="37"/>
        <v>0</v>
      </c>
      <c r="W89" s="120">
        <f t="shared" si="37"/>
        <v>0</v>
      </c>
      <c r="X89" s="120">
        <f t="shared" si="37"/>
        <v>0</v>
      </c>
      <c r="Y89" s="120">
        <f t="shared" si="37"/>
        <v>0</v>
      </c>
      <c r="Z89" s="120">
        <f t="shared" si="37"/>
        <v>0</v>
      </c>
      <c r="AA89" s="120">
        <f t="shared" si="37"/>
        <v>0</v>
      </c>
      <c r="AB89" s="120">
        <f t="shared" si="37"/>
        <v>0</v>
      </c>
      <c r="AC89" s="120">
        <f t="shared" si="37"/>
        <v>0</v>
      </c>
      <c r="AD89" s="120">
        <f t="shared" si="37"/>
        <v>0</v>
      </c>
      <c r="AE89" s="120">
        <f t="shared" si="37"/>
        <v>0</v>
      </c>
      <c r="AF89" s="120">
        <f t="shared" si="37"/>
        <v>0</v>
      </c>
      <c r="AG89" s="120">
        <f t="shared" si="37"/>
        <v>28864679.97145</v>
      </c>
      <c r="AH89" s="120">
        <f t="shared" si="37"/>
        <v>5501546.904600001</v>
      </c>
      <c r="AI89" s="120">
        <f t="shared" si="37"/>
        <v>0</v>
      </c>
      <c r="AJ89" s="120">
        <f t="shared" si="37"/>
        <v>0</v>
      </c>
      <c r="AK89" s="120">
        <f t="shared" si="37"/>
        <v>0</v>
      </c>
      <c r="AL89" s="120">
        <f t="shared" si="37"/>
        <v>0</v>
      </c>
      <c r="AM89" s="120">
        <f t="shared" si="37"/>
        <v>0</v>
      </c>
      <c r="AN89" s="120">
        <f t="shared" si="37"/>
        <v>0</v>
      </c>
      <c r="AO89" s="120">
        <f t="shared" si="37"/>
        <v>0</v>
      </c>
      <c r="AP89" s="120">
        <f t="shared" si="37"/>
        <v>0</v>
      </c>
      <c r="AQ89" s="120">
        <f t="shared" si="37"/>
        <v>0</v>
      </c>
      <c r="AR89" s="120">
        <f t="shared" si="37"/>
        <v>0</v>
      </c>
      <c r="AS89" s="120">
        <f t="shared" si="37"/>
        <v>0</v>
      </c>
      <c r="AT89" s="120">
        <f t="shared" si="37"/>
        <v>5501546.904600001</v>
      </c>
      <c r="AU89" s="120">
        <f t="shared" si="37"/>
        <v>5500087.3276</v>
      </c>
      <c r="AV89" s="120">
        <f t="shared" si="37"/>
        <v>0</v>
      </c>
      <c r="AW89" s="120">
        <f t="shared" si="37"/>
        <v>0</v>
      </c>
      <c r="AX89" s="120">
        <f t="shared" si="37"/>
        <v>0</v>
      </c>
      <c r="AY89" s="120">
        <f t="shared" si="37"/>
        <v>0</v>
      </c>
      <c r="AZ89" s="120">
        <f t="shared" si="37"/>
        <v>0</v>
      </c>
      <c r="BA89" s="120">
        <f t="shared" si="37"/>
        <v>0</v>
      </c>
      <c r="BB89" s="120">
        <f t="shared" si="37"/>
        <v>0</v>
      </c>
      <c r="BC89" s="120">
        <f t="shared" si="37"/>
        <v>0</v>
      </c>
      <c r="BD89" s="120">
        <f t="shared" si="37"/>
        <v>0</v>
      </c>
      <c r="BE89" s="120">
        <f t="shared" si="37"/>
        <v>0</v>
      </c>
      <c r="BF89" s="120">
        <f t="shared" si="37"/>
        <v>0</v>
      </c>
      <c r="BG89" s="120">
        <f t="shared" si="37"/>
        <v>5500087.3276</v>
      </c>
    </row>
    <row r="90" spans="4:47" ht="11.25"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</row>
    <row r="91" spans="4:59" ht="11.25"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</row>
    <row r="92" spans="4:59" ht="11.25"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</row>
    <row r="93" spans="4:47" ht="11.25"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</row>
    <row r="94" spans="4:47" ht="11.25">
      <c r="D94" s="16"/>
      <c r="E94" s="16"/>
      <c r="F94" s="16"/>
      <c r="G94" s="16"/>
      <c r="H94" s="16"/>
      <c r="I94" s="59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</row>
    <row r="95" spans="3:47" ht="11.25">
      <c r="C95" s="66" t="s">
        <v>82</v>
      </c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</row>
    <row r="96" spans="3:47" ht="11.25">
      <c r="C96" s="66" t="s">
        <v>81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</row>
    <row r="97" spans="4:47" ht="11.25"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</row>
    <row r="98" spans="4:47" ht="11.25"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</row>
    <row r="99" spans="4:47" ht="11.25"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</row>
    <row r="100" spans="3:47" ht="11.25">
      <c r="C100" s="60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</row>
    <row r="101" spans="3:47" ht="11.25">
      <c r="C101" s="60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</row>
    <row r="102" spans="3:47" ht="11.25">
      <c r="C102" s="60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</row>
    <row r="103" spans="3:47" ht="11.25">
      <c r="C103" s="60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</row>
    <row r="104" spans="3:47" ht="11.25">
      <c r="C104" s="60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</row>
    <row r="105" spans="3:47" ht="11.25">
      <c r="C105" s="60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</row>
    <row r="106" spans="3:47" ht="11.25">
      <c r="C106" s="60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</row>
    <row r="107" spans="3:47" ht="11.25">
      <c r="C107" s="60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</row>
    <row r="108" spans="4:47" ht="11.25"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</row>
    <row r="109" spans="4:47" ht="11.25"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</row>
    <row r="110" spans="4:47" ht="11.25"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</row>
    <row r="111" spans="4:47" ht="11.25"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</row>
    <row r="112" spans="4:47" ht="11.25"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</row>
    <row r="113" spans="4:47" ht="11.25"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</row>
    <row r="114" spans="4:47" ht="11.25"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</row>
    <row r="115" spans="4:47" ht="11.25"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</row>
  </sheetData>
  <sheetProtection/>
  <mergeCells count="10">
    <mergeCell ref="A89:C89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showGridLines="0" showZeros="0" zoomScalePageLayoutView="0" workbookViewId="0" topLeftCell="A1">
      <pane xSplit="3" ySplit="6" topLeftCell="D4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51" sqref="B51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3.140625" style="1" customWidth="1"/>
    <col min="4" max="5" width="12.421875" style="2" customWidth="1"/>
    <col min="6" max="16" width="12.421875" style="1" hidden="1" customWidth="1"/>
    <col min="17" max="17" width="20.28125" style="1" customWidth="1"/>
    <col min="18" max="16384" width="11.421875" style="1" customWidth="1"/>
  </cols>
  <sheetData>
    <row r="1" spans="1:28" ht="27.75">
      <c r="A1" s="24"/>
      <c r="B1" s="25"/>
      <c r="C1" s="2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P1" s="159" t="s">
        <v>106</v>
      </c>
      <c r="Q1" s="160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ht="27.75">
      <c r="A2" s="29"/>
      <c r="B2" s="30"/>
      <c r="C2" s="31"/>
      <c r="D2" s="179" t="s">
        <v>88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  <c r="P2" s="163" t="s">
        <v>107</v>
      </c>
      <c r="Q2" s="16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28.5" customHeight="1" thickBot="1">
      <c r="A3" s="32"/>
      <c r="B3" s="33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  <c r="P3" s="165"/>
      <c r="Q3" s="166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17" ht="15.75" customHeight="1">
      <c r="A4" s="45" t="s">
        <v>86</v>
      </c>
      <c r="B4" s="44"/>
      <c r="C4" s="180" t="s">
        <v>87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1"/>
      <c r="P4" s="169" t="s">
        <v>245</v>
      </c>
      <c r="Q4" s="170"/>
    </row>
    <row r="5" spans="1:17" ht="17.25" customHeight="1" thickBot="1">
      <c r="A5" s="38" t="s">
        <v>90</v>
      </c>
      <c r="B5" s="39"/>
      <c r="C5" s="39"/>
      <c r="D5" s="182"/>
      <c r="E5" s="182"/>
      <c r="F5" s="182"/>
      <c r="G5" s="182"/>
      <c r="H5" s="182"/>
      <c r="I5" s="182"/>
      <c r="J5" s="182"/>
      <c r="K5" s="46"/>
      <c r="L5" s="46"/>
      <c r="M5" s="46"/>
      <c r="N5" s="46"/>
      <c r="O5" s="46"/>
      <c r="P5" s="157" t="s">
        <v>0</v>
      </c>
      <c r="Q5" s="158"/>
    </row>
    <row r="6" spans="1:17" ht="20.25" customHeight="1">
      <c r="A6" s="71" t="s">
        <v>1</v>
      </c>
      <c r="B6" s="71" t="s">
        <v>2</v>
      </c>
      <c r="C6" s="71" t="s">
        <v>3</v>
      </c>
      <c r="D6" s="71" t="s">
        <v>243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72" t="s">
        <v>83</v>
      </c>
      <c r="B7" s="72"/>
      <c r="C7" s="72" t="s">
        <v>116</v>
      </c>
      <c r="D7" s="72">
        <f>+D8+D13+D24+D34</f>
        <v>196479.45382</v>
      </c>
      <c r="E7" s="72">
        <f aca="true" t="shared" si="0" ref="E7:Q7">+E8+E13+E24+E34</f>
        <v>194950.37982</v>
      </c>
      <c r="F7" s="72">
        <f t="shared" si="0"/>
        <v>0</v>
      </c>
      <c r="G7" s="72">
        <f t="shared" si="0"/>
        <v>0</v>
      </c>
      <c r="H7" s="72">
        <f t="shared" si="0"/>
        <v>0</v>
      </c>
      <c r="I7" s="72">
        <f t="shared" si="0"/>
        <v>0</v>
      </c>
      <c r="J7" s="72">
        <f t="shared" si="0"/>
        <v>0</v>
      </c>
      <c r="K7" s="72">
        <f t="shared" si="0"/>
        <v>0</v>
      </c>
      <c r="L7" s="72">
        <f t="shared" si="0"/>
        <v>0</v>
      </c>
      <c r="M7" s="72">
        <f t="shared" si="0"/>
        <v>0</v>
      </c>
      <c r="N7" s="72">
        <f t="shared" si="0"/>
        <v>0</v>
      </c>
      <c r="O7" s="72">
        <f t="shared" si="0"/>
        <v>0</v>
      </c>
      <c r="P7" s="72">
        <f t="shared" si="0"/>
        <v>0</v>
      </c>
      <c r="Q7" s="72">
        <f t="shared" si="0"/>
        <v>194950.37982</v>
      </c>
      <c r="R7" s="62"/>
    </row>
    <row r="8" spans="1:17" s="5" customFormat="1" ht="12.75">
      <c r="A8" s="73" t="s">
        <v>117</v>
      </c>
      <c r="B8" s="73"/>
      <c r="C8" s="73" t="s">
        <v>17</v>
      </c>
      <c r="D8" s="73">
        <f aca="true" t="shared" si="1" ref="D8:Q11">+D9</f>
        <v>30471.98282</v>
      </c>
      <c r="E8" s="73">
        <f t="shared" si="1"/>
        <v>30471.98282</v>
      </c>
      <c r="F8" s="73">
        <f t="shared" si="1"/>
        <v>0</v>
      </c>
      <c r="G8" s="73">
        <f t="shared" si="1"/>
        <v>0</v>
      </c>
      <c r="H8" s="73">
        <f t="shared" si="1"/>
        <v>0</v>
      </c>
      <c r="I8" s="73">
        <f t="shared" si="1"/>
        <v>0</v>
      </c>
      <c r="J8" s="73">
        <f t="shared" si="1"/>
        <v>0</v>
      </c>
      <c r="K8" s="73">
        <f t="shared" si="1"/>
        <v>0</v>
      </c>
      <c r="L8" s="73">
        <f t="shared" si="1"/>
        <v>0</v>
      </c>
      <c r="M8" s="73">
        <f t="shared" si="1"/>
        <v>0</v>
      </c>
      <c r="N8" s="73">
        <f t="shared" si="1"/>
        <v>0</v>
      </c>
      <c r="O8" s="73">
        <f t="shared" si="1"/>
        <v>0</v>
      </c>
      <c r="P8" s="73">
        <f t="shared" si="1"/>
        <v>0</v>
      </c>
      <c r="Q8" s="73">
        <f t="shared" si="1"/>
        <v>30471.98282</v>
      </c>
    </row>
    <row r="9" spans="1:17" s="5" customFormat="1" ht="12.75">
      <c r="A9" s="72" t="s">
        <v>118</v>
      </c>
      <c r="B9" s="72"/>
      <c r="C9" s="72" t="s">
        <v>119</v>
      </c>
      <c r="D9" s="72">
        <f t="shared" si="1"/>
        <v>30471.98282</v>
      </c>
      <c r="E9" s="72">
        <f t="shared" si="1"/>
        <v>30471.98282</v>
      </c>
      <c r="F9" s="72">
        <f t="shared" si="1"/>
        <v>0</v>
      </c>
      <c r="G9" s="72">
        <f t="shared" si="1"/>
        <v>0</v>
      </c>
      <c r="H9" s="72">
        <f t="shared" si="1"/>
        <v>0</v>
      </c>
      <c r="I9" s="72">
        <f t="shared" si="1"/>
        <v>0</v>
      </c>
      <c r="J9" s="72">
        <f t="shared" si="1"/>
        <v>0</v>
      </c>
      <c r="K9" s="72">
        <f t="shared" si="1"/>
        <v>0</v>
      </c>
      <c r="L9" s="72">
        <f t="shared" si="1"/>
        <v>0</v>
      </c>
      <c r="M9" s="72">
        <f t="shared" si="1"/>
        <v>0</v>
      </c>
      <c r="N9" s="72">
        <f t="shared" si="1"/>
        <v>0</v>
      </c>
      <c r="O9" s="72">
        <f t="shared" si="1"/>
        <v>0</v>
      </c>
      <c r="P9" s="72">
        <f t="shared" si="1"/>
        <v>0</v>
      </c>
      <c r="Q9" s="72">
        <f t="shared" si="1"/>
        <v>30471.98282</v>
      </c>
    </row>
    <row r="10" spans="1:17" s="5" customFormat="1" ht="12.75">
      <c r="A10" s="74" t="s">
        <v>120</v>
      </c>
      <c r="B10" s="74"/>
      <c r="C10" s="74" t="s">
        <v>121</v>
      </c>
      <c r="D10" s="74">
        <f t="shared" si="1"/>
        <v>30471.98282</v>
      </c>
      <c r="E10" s="74">
        <f t="shared" si="1"/>
        <v>30471.98282</v>
      </c>
      <c r="F10" s="74">
        <f t="shared" si="1"/>
        <v>0</v>
      </c>
      <c r="G10" s="74">
        <f t="shared" si="1"/>
        <v>0</v>
      </c>
      <c r="H10" s="74">
        <f t="shared" si="1"/>
        <v>0</v>
      </c>
      <c r="I10" s="74">
        <f t="shared" si="1"/>
        <v>0</v>
      </c>
      <c r="J10" s="74">
        <f t="shared" si="1"/>
        <v>0</v>
      </c>
      <c r="K10" s="74">
        <f t="shared" si="1"/>
        <v>0</v>
      </c>
      <c r="L10" s="74">
        <f t="shared" si="1"/>
        <v>0</v>
      </c>
      <c r="M10" s="74">
        <f t="shared" si="1"/>
        <v>0</v>
      </c>
      <c r="N10" s="74">
        <f t="shared" si="1"/>
        <v>0</v>
      </c>
      <c r="O10" s="74">
        <f t="shared" si="1"/>
        <v>0</v>
      </c>
      <c r="P10" s="74">
        <f t="shared" si="1"/>
        <v>0</v>
      </c>
      <c r="Q10" s="74">
        <f t="shared" si="1"/>
        <v>30471.98282</v>
      </c>
    </row>
    <row r="11" spans="1:17" s="5" customFormat="1" ht="12.75">
      <c r="A11" s="75" t="s">
        <v>122</v>
      </c>
      <c r="B11" s="76"/>
      <c r="C11" s="77" t="s">
        <v>123</v>
      </c>
      <c r="D11" s="78">
        <f t="shared" si="1"/>
        <v>30471.98282</v>
      </c>
      <c r="E11" s="78">
        <f t="shared" si="1"/>
        <v>30471.98282</v>
      </c>
      <c r="F11" s="78">
        <f t="shared" si="1"/>
        <v>0</v>
      </c>
      <c r="G11" s="78">
        <f t="shared" si="1"/>
        <v>0</v>
      </c>
      <c r="H11" s="78">
        <f t="shared" si="1"/>
        <v>0</v>
      </c>
      <c r="I11" s="78">
        <f t="shared" si="1"/>
        <v>0</v>
      </c>
      <c r="J11" s="78">
        <f t="shared" si="1"/>
        <v>0</v>
      </c>
      <c r="K11" s="78">
        <f t="shared" si="1"/>
        <v>0</v>
      </c>
      <c r="L11" s="78">
        <f t="shared" si="1"/>
        <v>0</v>
      </c>
      <c r="M11" s="78">
        <f t="shared" si="1"/>
        <v>0</v>
      </c>
      <c r="N11" s="78">
        <f t="shared" si="1"/>
        <v>0</v>
      </c>
      <c r="O11" s="78">
        <f t="shared" si="1"/>
        <v>0</v>
      </c>
      <c r="P11" s="78">
        <f t="shared" si="1"/>
        <v>0</v>
      </c>
      <c r="Q11" s="78">
        <f t="shared" si="1"/>
        <v>30471.98282</v>
      </c>
    </row>
    <row r="12" spans="1:17" s="5" customFormat="1" ht="22.5">
      <c r="A12" s="83" t="s">
        <v>136</v>
      </c>
      <c r="B12" s="80" t="s">
        <v>18</v>
      </c>
      <c r="C12" s="84" t="s">
        <v>137</v>
      </c>
      <c r="D12" s="17">
        <f>+'[2]CxP_DANE18'!$D12</f>
        <v>30471.98282</v>
      </c>
      <c r="E12" s="17">
        <f>+'[2]CxP_DANE18'!E12</f>
        <v>30471.98282</v>
      </c>
      <c r="F12" s="7">
        <f>+'[2]CxP_DANE18'!F12</f>
        <v>0</v>
      </c>
      <c r="G12" s="7">
        <f>+'[2]CxP_DANE18'!G12</f>
        <v>0</v>
      </c>
      <c r="H12" s="7">
        <f>+'[2]CxP_DANE18'!H12</f>
        <v>0</v>
      </c>
      <c r="I12" s="7">
        <f>+'[2]CxP_DANE18'!I12</f>
        <v>0</v>
      </c>
      <c r="J12" s="7">
        <f>+'[2]CxP_DANE18'!J12</f>
        <v>0</v>
      </c>
      <c r="K12" s="7">
        <f>+'[2]CxP_DANE18'!K12</f>
        <v>0</v>
      </c>
      <c r="L12" s="7">
        <f>+'[2]CxP_DANE18'!L12</f>
        <v>0</v>
      </c>
      <c r="M12" s="7">
        <f>+'[2]CxP_DANE18'!M12</f>
        <v>0</v>
      </c>
      <c r="N12" s="7">
        <f>+'[2]CxP_DANE18'!N12</f>
        <v>0</v>
      </c>
      <c r="O12" s="7">
        <f>+'[2]CxP_DANE18'!O12</f>
        <v>0</v>
      </c>
      <c r="P12" s="7">
        <f>+'[2]CxP_DANE18'!P12</f>
        <v>0</v>
      </c>
      <c r="Q12" s="7">
        <f>+'[2]CxP_DANE18'!Q12</f>
        <v>30471.98282</v>
      </c>
    </row>
    <row r="13" spans="1:17" s="5" customFormat="1" ht="12.75">
      <c r="A13" s="129" t="s">
        <v>174</v>
      </c>
      <c r="B13" s="130"/>
      <c r="C13" s="131" t="s">
        <v>78</v>
      </c>
      <c r="D13" s="129">
        <f>+D14</f>
        <v>1529.074</v>
      </c>
      <c r="E13" s="129">
        <f aca="true" t="shared" si="2" ref="E13:Q13">+E14</f>
        <v>0</v>
      </c>
      <c r="F13" s="129">
        <f t="shared" si="2"/>
        <v>0</v>
      </c>
      <c r="G13" s="129">
        <f t="shared" si="2"/>
        <v>0</v>
      </c>
      <c r="H13" s="129">
        <f t="shared" si="2"/>
        <v>0</v>
      </c>
      <c r="I13" s="129">
        <f t="shared" si="2"/>
        <v>0</v>
      </c>
      <c r="J13" s="129">
        <f t="shared" si="2"/>
        <v>0</v>
      </c>
      <c r="K13" s="129">
        <f t="shared" si="2"/>
        <v>0</v>
      </c>
      <c r="L13" s="129">
        <f t="shared" si="2"/>
        <v>0</v>
      </c>
      <c r="M13" s="129">
        <f t="shared" si="2"/>
        <v>0</v>
      </c>
      <c r="N13" s="129">
        <f t="shared" si="2"/>
        <v>0</v>
      </c>
      <c r="O13" s="129">
        <f t="shared" si="2"/>
        <v>0</v>
      </c>
      <c r="P13" s="129">
        <f t="shared" si="2"/>
        <v>0</v>
      </c>
      <c r="Q13" s="129">
        <f t="shared" si="2"/>
        <v>0</v>
      </c>
    </row>
    <row r="14" spans="1:17" s="5" customFormat="1" ht="12.75">
      <c r="A14" s="73" t="s">
        <v>175</v>
      </c>
      <c r="B14" s="103"/>
      <c r="C14" s="114" t="s">
        <v>176</v>
      </c>
      <c r="D14" s="73">
        <f>+D15+D19</f>
        <v>1529.074</v>
      </c>
      <c r="E14" s="73">
        <f aca="true" t="shared" si="3" ref="E14:Q14">+E15+E19</f>
        <v>0</v>
      </c>
      <c r="F14" s="73">
        <f t="shared" si="3"/>
        <v>0</v>
      </c>
      <c r="G14" s="73">
        <f t="shared" si="3"/>
        <v>0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3">
        <f t="shared" si="3"/>
        <v>0</v>
      </c>
      <c r="O14" s="73">
        <f t="shared" si="3"/>
        <v>0</v>
      </c>
      <c r="P14" s="73">
        <f t="shared" si="3"/>
        <v>0</v>
      </c>
      <c r="Q14" s="73">
        <f t="shared" si="3"/>
        <v>0</v>
      </c>
    </row>
    <row r="15" spans="1:17" s="3" customFormat="1" ht="11.25">
      <c r="A15" s="94" t="s">
        <v>177</v>
      </c>
      <c r="B15" s="95"/>
      <c r="C15" s="96" t="s">
        <v>79</v>
      </c>
      <c r="D15" s="78">
        <f>SUM(D16:D18)</f>
        <v>0</v>
      </c>
      <c r="E15" s="78">
        <f aca="true" t="shared" si="4" ref="E15:Q15">SUM(E16:E18)</f>
        <v>0</v>
      </c>
      <c r="F15" s="78">
        <f t="shared" si="4"/>
        <v>0</v>
      </c>
      <c r="G15" s="78">
        <f t="shared" si="4"/>
        <v>0</v>
      </c>
      <c r="H15" s="78">
        <f t="shared" si="4"/>
        <v>0</v>
      </c>
      <c r="I15" s="78">
        <f t="shared" si="4"/>
        <v>0</v>
      </c>
      <c r="J15" s="78">
        <f t="shared" si="4"/>
        <v>0</v>
      </c>
      <c r="K15" s="78">
        <f t="shared" si="4"/>
        <v>0</v>
      </c>
      <c r="L15" s="78">
        <f t="shared" si="4"/>
        <v>0</v>
      </c>
      <c r="M15" s="78">
        <f t="shared" si="4"/>
        <v>0</v>
      </c>
      <c r="N15" s="78">
        <f t="shared" si="4"/>
        <v>0</v>
      </c>
      <c r="O15" s="78">
        <f t="shared" si="4"/>
        <v>0</v>
      </c>
      <c r="P15" s="78">
        <f t="shared" si="4"/>
        <v>0</v>
      </c>
      <c r="Q15" s="78">
        <f t="shared" si="4"/>
        <v>0</v>
      </c>
    </row>
    <row r="16" spans="1:17" ht="11.25">
      <c r="A16" s="82" t="s">
        <v>178</v>
      </c>
      <c r="B16" s="69" t="s">
        <v>18</v>
      </c>
      <c r="C16" s="97" t="s">
        <v>179</v>
      </c>
      <c r="D16" s="17">
        <f>+'[2]CxP_DANE18'!$D16</f>
        <v>0</v>
      </c>
      <c r="E16" s="7">
        <f>+'[2]CxP_DANE18'!E16</f>
        <v>0</v>
      </c>
      <c r="F16" s="7">
        <f>+'[2]CxP_DANE18'!F16</f>
        <v>0</v>
      </c>
      <c r="G16" s="7">
        <f>+'[2]CxP_DANE18'!G16</f>
        <v>0</v>
      </c>
      <c r="H16" s="7">
        <f>+'[2]CxP_DANE18'!H16</f>
        <v>0</v>
      </c>
      <c r="I16" s="7">
        <f>+'[2]CxP_DANE18'!I16</f>
        <v>0</v>
      </c>
      <c r="J16" s="7">
        <f>+'[2]CxP_DANE18'!J16</f>
        <v>0</v>
      </c>
      <c r="K16" s="7">
        <f>+'[2]CxP_DANE18'!K16</f>
        <v>0</v>
      </c>
      <c r="L16" s="7">
        <f>+'[2]CxP_DANE18'!L16</f>
        <v>0</v>
      </c>
      <c r="M16" s="7">
        <f>+'[2]CxP_DANE18'!M16</f>
        <v>0</v>
      </c>
      <c r="N16" s="7">
        <f>+'[2]CxP_DANE18'!N16</f>
        <v>0</v>
      </c>
      <c r="O16" s="7">
        <f>+'[2]CxP_DANE18'!O16</f>
        <v>0</v>
      </c>
      <c r="P16" s="7">
        <f>+'[2]CxP_DANE18'!P16</f>
        <v>0</v>
      </c>
      <c r="Q16" s="7">
        <f>+'[2]CxP_DANE18'!Q16</f>
        <v>0</v>
      </c>
    </row>
    <row r="17" spans="1:17" ht="22.5">
      <c r="A17" s="17" t="s">
        <v>180</v>
      </c>
      <c r="B17" s="18" t="s">
        <v>18</v>
      </c>
      <c r="C17" s="98" t="s">
        <v>181</v>
      </c>
      <c r="D17" s="17">
        <f>+'[2]CxP_DANE18'!$D17</f>
        <v>0</v>
      </c>
      <c r="E17" s="7">
        <f>+'[2]CxP_DANE18'!E17</f>
        <v>0</v>
      </c>
      <c r="F17" s="7">
        <f>+'[2]CxP_DANE18'!F17</f>
        <v>0</v>
      </c>
      <c r="G17" s="7">
        <f>+'[2]CxP_DANE18'!G17</f>
        <v>0</v>
      </c>
      <c r="H17" s="7">
        <f>+'[2]CxP_DANE18'!H17</f>
        <v>0</v>
      </c>
      <c r="I17" s="7">
        <f>+'[2]CxP_DANE18'!I17</f>
        <v>0</v>
      </c>
      <c r="J17" s="7">
        <f>+'[2]CxP_DANE18'!J17</f>
        <v>0</v>
      </c>
      <c r="K17" s="7">
        <f>+'[2]CxP_DANE18'!K17</f>
        <v>0</v>
      </c>
      <c r="L17" s="7">
        <f>+'[2]CxP_DANE18'!L17</f>
        <v>0</v>
      </c>
      <c r="M17" s="7">
        <f>+'[2]CxP_DANE18'!M17</f>
        <v>0</v>
      </c>
      <c r="N17" s="7">
        <f>+'[2]CxP_DANE18'!N17</f>
        <v>0</v>
      </c>
      <c r="O17" s="7">
        <f>+'[2]CxP_DANE18'!O17</f>
        <v>0</v>
      </c>
      <c r="P17" s="7">
        <f>+'[2]CxP_DANE18'!P17</f>
        <v>0</v>
      </c>
      <c r="Q17" s="7">
        <f>+'[2]CxP_DANE18'!Q17</f>
        <v>0</v>
      </c>
    </row>
    <row r="18" spans="1:17" s="5" customFormat="1" ht="22.5">
      <c r="A18" s="99" t="s">
        <v>182</v>
      </c>
      <c r="B18" s="100" t="s">
        <v>18</v>
      </c>
      <c r="C18" s="101" t="s">
        <v>183</v>
      </c>
      <c r="D18" s="99">
        <f>+'[2]CxP_DANE18'!$D18</f>
        <v>0</v>
      </c>
      <c r="E18" s="7">
        <f>+'[2]CxP_DANE18'!E18</f>
        <v>0</v>
      </c>
      <c r="F18" s="7">
        <f>+'[2]CxP_DANE18'!F18</f>
        <v>0</v>
      </c>
      <c r="G18" s="7">
        <f>+'[2]CxP_DANE18'!G18</f>
        <v>0</v>
      </c>
      <c r="H18" s="7">
        <f>+'[2]CxP_DANE18'!H18</f>
        <v>0</v>
      </c>
      <c r="I18" s="7">
        <f>+'[2]CxP_DANE18'!I18</f>
        <v>0</v>
      </c>
      <c r="J18" s="7">
        <f>+'[2]CxP_DANE18'!J18</f>
        <v>0</v>
      </c>
      <c r="K18" s="7">
        <f>+'[2]CxP_DANE18'!K18</f>
        <v>0</v>
      </c>
      <c r="L18" s="7">
        <f>+'[2]CxP_DANE18'!L18</f>
        <v>0</v>
      </c>
      <c r="M18" s="7">
        <f>+'[2]CxP_DANE18'!M18</f>
        <v>0</v>
      </c>
      <c r="N18" s="7">
        <f>+'[2]CxP_DANE18'!N18</f>
        <v>0</v>
      </c>
      <c r="O18" s="7">
        <f>+'[2]CxP_DANE18'!O18</f>
        <v>0</v>
      </c>
      <c r="P18" s="7">
        <f>+'[2]CxP_DANE18'!P18</f>
        <v>0</v>
      </c>
      <c r="Q18" s="7">
        <f>+'[2]CxP_DANE18'!Q18</f>
        <v>0</v>
      </c>
    </row>
    <row r="19" spans="1:17" ht="11.25">
      <c r="A19" s="94" t="s">
        <v>184</v>
      </c>
      <c r="B19" s="95"/>
      <c r="C19" s="96" t="s">
        <v>185</v>
      </c>
      <c r="D19" s="78">
        <f>SUM(D20:D23)</f>
        <v>1529.074</v>
      </c>
      <c r="E19" s="78">
        <f aca="true" t="shared" si="5" ref="E19:Q19">SUM(E20:E23)</f>
        <v>0</v>
      </c>
      <c r="F19" s="78">
        <f t="shared" si="5"/>
        <v>0</v>
      </c>
      <c r="G19" s="78">
        <f t="shared" si="5"/>
        <v>0</v>
      </c>
      <c r="H19" s="78">
        <f t="shared" si="5"/>
        <v>0</v>
      </c>
      <c r="I19" s="78">
        <f t="shared" si="5"/>
        <v>0</v>
      </c>
      <c r="J19" s="78">
        <f t="shared" si="5"/>
        <v>0</v>
      </c>
      <c r="K19" s="78">
        <f t="shared" si="5"/>
        <v>0</v>
      </c>
      <c r="L19" s="78">
        <f t="shared" si="5"/>
        <v>0</v>
      </c>
      <c r="M19" s="78">
        <f t="shared" si="5"/>
        <v>0</v>
      </c>
      <c r="N19" s="78">
        <f t="shared" si="5"/>
        <v>0</v>
      </c>
      <c r="O19" s="78">
        <f t="shared" si="5"/>
        <v>0</v>
      </c>
      <c r="P19" s="78">
        <f t="shared" si="5"/>
        <v>0</v>
      </c>
      <c r="Q19" s="78">
        <f t="shared" si="5"/>
        <v>0</v>
      </c>
    </row>
    <row r="20" spans="1:17" s="5" customFormat="1" ht="33.75">
      <c r="A20" s="82" t="s">
        <v>186</v>
      </c>
      <c r="B20" s="69">
        <v>10</v>
      </c>
      <c r="C20" s="139" t="s">
        <v>187</v>
      </c>
      <c r="D20" s="124">
        <f>+'[2]CxP_DANE18'!$D20</f>
        <v>1529.074</v>
      </c>
      <c r="E20" s="142">
        <f>+'[2]CxP_DANE18'!E20</f>
        <v>0</v>
      </c>
      <c r="F20" s="142">
        <f>+'[2]CxP_DANE18'!F20</f>
        <v>0</v>
      </c>
      <c r="G20" s="142">
        <f>+'[2]CxP_DANE18'!G20</f>
        <v>0</v>
      </c>
      <c r="H20" s="142">
        <f>+'[2]CxP_DANE18'!H20</f>
        <v>0</v>
      </c>
      <c r="I20" s="142">
        <f>+'[2]CxP_DANE18'!I20</f>
        <v>0</v>
      </c>
      <c r="J20" s="142">
        <f>+'[2]CxP_DANE18'!J20</f>
        <v>0</v>
      </c>
      <c r="K20" s="142">
        <f>+'[2]CxP_DANE18'!K20</f>
        <v>0</v>
      </c>
      <c r="L20" s="142">
        <f>+'[2]CxP_DANE18'!L20</f>
        <v>0</v>
      </c>
      <c r="M20" s="142">
        <f>+'[2]CxP_DANE18'!M20</f>
        <v>0</v>
      </c>
      <c r="N20" s="142">
        <f>+'[2]CxP_DANE18'!N20</f>
        <v>0</v>
      </c>
      <c r="O20" s="142">
        <f>+'[2]CxP_DANE18'!O20</f>
        <v>0</v>
      </c>
      <c r="P20" s="142">
        <f>+'[2]CxP_DANE18'!P20</f>
        <v>0</v>
      </c>
      <c r="Q20" s="142">
        <f>+'[2]CxP_DANE18'!Q20</f>
        <v>0</v>
      </c>
    </row>
    <row r="21" spans="1:17" s="65" customFormat="1" ht="22.5">
      <c r="A21" s="17" t="s">
        <v>188</v>
      </c>
      <c r="B21" s="18" t="s">
        <v>18</v>
      </c>
      <c r="C21" s="98" t="s">
        <v>189</v>
      </c>
      <c r="D21" s="17">
        <f>+'[2]CxP_DANE18'!$D21</f>
        <v>0</v>
      </c>
      <c r="E21" s="143">
        <f>+'[2]CxP_DANE18'!E21</f>
        <v>0</v>
      </c>
      <c r="F21" s="143">
        <f>+'[2]CxP_DANE18'!F21</f>
        <v>0</v>
      </c>
      <c r="G21" s="143">
        <f>+'[2]CxP_DANE18'!G21</f>
        <v>0</v>
      </c>
      <c r="H21" s="143">
        <f>+'[2]CxP_DANE18'!H21</f>
        <v>0</v>
      </c>
      <c r="I21" s="143">
        <f>+'[2]CxP_DANE18'!I21</f>
        <v>0</v>
      </c>
      <c r="J21" s="143">
        <f>+'[2]CxP_DANE18'!J21</f>
        <v>0</v>
      </c>
      <c r="K21" s="143">
        <f>+'[2]CxP_DANE18'!K21</f>
        <v>0</v>
      </c>
      <c r="L21" s="143">
        <f>+'[2]CxP_DANE18'!L21</f>
        <v>0</v>
      </c>
      <c r="M21" s="143">
        <f>+'[2]CxP_DANE18'!M21</f>
        <v>0</v>
      </c>
      <c r="N21" s="143">
        <f>+'[2]CxP_DANE18'!N21</f>
        <v>0</v>
      </c>
      <c r="O21" s="143">
        <f>+'[2]CxP_DANE18'!O21</f>
        <v>0</v>
      </c>
      <c r="P21" s="143">
        <f>+'[2]CxP_DANE18'!P21</f>
        <v>0</v>
      </c>
      <c r="Q21" s="143">
        <f>+'[2]CxP_DANE18'!Q21</f>
        <v>0</v>
      </c>
    </row>
    <row r="22" spans="1:17" s="5" customFormat="1" ht="22.5">
      <c r="A22" s="17" t="s">
        <v>190</v>
      </c>
      <c r="B22" s="18" t="s">
        <v>18</v>
      </c>
      <c r="C22" s="98" t="s">
        <v>191</v>
      </c>
      <c r="D22" s="17">
        <f>+'[2]CxP_DANE18'!$D22</f>
        <v>0</v>
      </c>
      <c r="E22" s="7">
        <f>+'[2]CxP_DANE18'!E22</f>
        <v>0</v>
      </c>
      <c r="F22" s="7">
        <f>+'[2]CxP_DANE18'!F22</f>
        <v>0</v>
      </c>
      <c r="G22" s="7">
        <f>+'[2]CxP_DANE18'!G22</f>
        <v>0</v>
      </c>
      <c r="H22" s="7">
        <f>+'[2]CxP_DANE18'!H22</f>
        <v>0</v>
      </c>
      <c r="I22" s="7">
        <f>+'[2]CxP_DANE18'!I22</f>
        <v>0</v>
      </c>
      <c r="J22" s="7">
        <f>+'[2]CxP_DANE18'!J22</f>
        <v>0</v>
      </c>
      <c r="K22" s="7">
        <f>+'[2]CxP_DANE18'!K22</f>
        <v>0</v>
      </c>
      <c r="L22" s="7">
        <f>+'[2]CxP_DANE18'!L22</f>
        <v>0</v>
      </c>
      <c r="M22" s="7">
        <f>+'[2]CxP_DANE18'!M22</f>
        <v>0</v>
      </c>
      <c r="N22" s="7">
        <f>+'[2]CxP_DANE18'!N22</f>
        <v>0</v>
      </c>
      <c r="O22" s="7">
        <f>+'[2]CxP_DANE18'!O22</f>
        <v>0</v>
      </c>
      <c r="P22" s="7">
        <f>+'[2]CxP_DANE18'!P22</f>
        <v>0</v>
      </c>
      <c r="Q22" s="7">
        <f>+'[2]CxP_DANE18'!Q22</f>
        <v>0</v>
      </c>
    </row>
    <row r="23" spans="1:17" ht="11.25">
      <c r="A23" s="17" t="s">
        <v>192</v>
      </c>
      <c r="B23" s="18">
        <v>10</v>
      </c>
      <c r="C23" s="98" t="s">
        <v>193</v>
      </c>
      <c r="D23" s="17">
        <f>+'[2]CxP_DANE18'!$D23</f>
        <v>0</v>
      </c>
      <c r="E23" s="7">
        <f>+'[2]CxP_DANE18'!E23</f>
        <v>0</v>
      </c>
      <c r="F23" s="7">
        <f>+'[2]CxP_DANE18'!F23</f>
        <v>0</v>
      </c>
      <c r="G23" s="7">
        <f>+'[2]CxP_DANE18'!G23</f>
        <v>0</v>
      </c>
      <c r="H23" s="7">
        <f>+'[2]CxP_DANE18'!H23</f>
        <v>0</v>
      </c>
      <c r="I23" s="7">
        <f>+'[2]CxP_DANE18'!I23</f>
        <v>0</v>
      </c>
      <c r="J23" s="7">
        <f>+'[2]CxP_DANE18'!J23</f>
        <v>0</v>
      </c>
      <c r="K23" s="7">
        <f>+'[2]CxP_DANE18'!K23</f>
        <v>0</v>
      </c>
      <c r="L23" s="7">
        <f>+'[2]CxP_DANE18'!L23</f>
        <v>0</v>
      </c>
      <c r="M23" s="7">
        <f>+'[2]CxP_DANE18'!M23</f>
        <v>0</v>
      </c>
      <c r="N23" s="7">
        <f>+'[2]CxP_DANE18'!N23</f>
        <v>0</v>
      </c>
      <c r="O23" s="7">
        <f>+'[2]CxP_DANE18'!O23</f>
        <v>0</v>
      </c>
      <c r="P23" s="7">
        <f>+'[2]CxP_DANE18'!P23</f>
        <v>0</v>
      </c>
      <c r="Q23" s="7">
        <f>+'[2]CxP_DANE18'!Q23</f>
        <v>0</v>
      </c>
    </row>
    <row r="24" spans="1:17" ht="12.75">
      <c r="A24" s="102" t="s">
        <v>194</v>
      </c>
      <c r="B24" s="103"/>
      <c r="C24" s="73" t="s">
        <v>195</v>
      </c>
      <c r="D24" s="73">
        <f>+D25+D30</f>
        <v>0</v>
      </c>
      <c r="E24" s="73">
        <f aca="true" t="shared" si="6" ref="E24:Q24">+E25+E30</f>
        <v>0</v>
      </c>
      <c r="F24" s="73">
        <f t="shared" si="6"/>
        <v>0</v>
      </c>
      <c r="G24" s="73">
        <f t="shared" si="6"/>
        <v>0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si="6"/>
        <v>0</v>
      </c>
      <c r="O24" s="73">
        <f t="shared" si="6"/>
        <v>0</v>
      </c>
      <c r="P24" s="73">
        <f t="shared" si="6"/>
        <v>0</v>
      </c>
      <c r="Q24" s="73">
        <f t="shared" si="6"/>
        <v>0</v>
      </c>
    </row>
    <row r="25" spans="1:17" ht="12.75">
      <c r="A25" s="132" t="s">
        <v>196</v>
      </c>
      <c r="B25" s="133"/>
      <c r="C25" s="134" t="s">
        <v>197</v>
      </c>
      <c r="D25" s="135">
        <f>+D26</f>
        <v>0</v>
      </c>
      <c r="E25" s="135">
        <f aca="true" t="shared" si="7" ref="E25:Q26">+E26</f>
        <v>0</v>
      </c>
      <c r="F25" s="135">
        <f t="shared" si="7"/>
        <v>0</v>
      </c>
      <c r="G25" s="135">
        <f t="shared" si="7"/>
        <v>0</v>
      </c>
      <c r="H25" s="135">
        <f t="shared" si="7"/>
        <v>0</v>
      </c>
      <c r="I25" s="135">
        <f t="shared" si="7"/>
        <v>0</v>
      </c>
      <c r="J25" s="135">
        <f t="shared" si="7"/>
        <v>0</v>
      </c>
      <c r="K25" s="135">
        <f t="shared" si="7"/>
        <v>0</v>
      </c>
      <c r="L25" s="135">
        <f t="shared" si="7"/>
        <v>0</v>
      </c>
      <c r="M25" s="135">
        <f t="shared" si="7"/>
        <v>0</v>
      </c>
      <c r="N25" s="135">
        <f t="shared" si="7"/>
        <v>0</v>
      </c>
      <c r="O25" s="135">
        <f t="shared" si="7"/>
        <v>0</v>
      </c>
      <c r="P25" s="135">
        <f t="shared" si="7"/>
        <v>0</v>
      </c>
      <c r="Q25" s="135">
        <f t="shared" si="7"/>
        <v>0</v>
      </c>
    </row>
    <row r="26" spans="1:17" s="5" customFormat="1" ht="12.75">
      <c r="A26" s="78" t="s">
        <v>198</v>
      </c>
      <c r="B26" s="108"/>
      <c r="C26" s="96" t="s">
        <v>199</v>
      </c>
      <c r="D26" s="78">
        <f>+D27</f>
        <v>0</v>
      </c>
      <c r="E26" s="78">
        <f t="shared" si="7"/>
        <v>0</v>
      </c>
      <c r="F26" s="78">
        <f t="shared" si="7"/>
        <v>0</v>
      </c>
      <c r="G26" s="78">
        <f t="shared" si="7"/>
        <v>0</v>
      </c>
      <c r="H26" s="78">
        <f t="shared" si="7"/>
        <v>0</v>
      </c>
      <c r="I26" s="78">
        <f t="shared" si="7"/>
        <v>0</v>
      </c>
      <c r="J26" s="78">
        <f t="shared" si="7"/>
        <v>0</v>
      </c>
      <c r="K26" s="78">
        <f t="shared" si="7"/>
        <v>0</v>
      </c>
      <c r="L26" s="78">
        <f t="shared" si="7"/>
        <v>0</v>
      </c>
      <c r="M26" s="78">
        <f t="shared" si="7"/>
        <v>0</v>
      </c>
      <c r="N26" s="78">
        <f t="shared" si="7"/>
        <v>0</v>
      </c>
      <c r="O26" s="78">
        <f t="shared" si="7"/>
        <v>0</v>
      </c>
      <c r="P26" s="78">
        <f t="shared" si="7"/>
        <v>0</v>
      </c>
      <c r="Q26" s="78">
        <f t="shared" si="7"/>
        <v>0</v>
      </c>
    </row>
    <row r="27" spans="1:17" ht="22.5">
      <c r="A27" s="78" t="s">
        <v>200</v>
      </c>
      <c r="B27" s="108"/>
      <c r="C27" s="109" t="s">
        <v>201</v>
      </c>
      <c r="D27" s="78">
        <f>SUM(D28:D29)</f>
        <v>0</v>
      </c>
      <c r="E27" s="78">
        <f aca="true" t="shared" si="8" ref="E27:Q27">SUM(E28:E29)</f>
        <v>0</v>
      </c>
      <c r="F27" s="78">
        <f t="shared" si="8"/>
        <v>0</v>
      </c>
      <c r="G27" s="78">
        <f t="shared" si="8"/>
        <v>0</v>
      </c>
      <c r="H27" s="78">
        <f t="shared" si="8"/>
        <v>0</v>
      </c>
      <c r="I27" s="78">
        <f t="shared" si="8"/>
        <v>0</v>
      </c>
      <c r="J27" s="78">
        <f t="shared" si="8"/>
        <v>0</v>
      </c>
      <c r="K27" s="78">
        <f t="shared" si="8"/>
        <v>0</v>
      </c>
      <c r="L27" s="78">
        <f t="shared" si="8"/>
        <v>0</v>
      </c>
      <c r="M27" s="78">
        <f t="shared" si="8"/>
        <v>0</v>
      </c>
      <c r="N27" s="78">
        <f t="shared" si="8"/>
        <v>0</v>
      </c>
      <c r="O27" s="78">
        <f t="shared" si="8"/>
        <v>0</v>
      </c>
      <c r="P27" s="78">
        <f t="shared" si="8"/>
        <v>0</v>
      </c>
      <c r="Q27" s="78">
        <f t="shared" si="8"/>
        <v>0</v>
      </c>
    </row>
    <row r="28" spans="1:17" ht="22.5">
      <c r="A28" s="82" t="s">
        <v>202</v>
      </c>
      <c r="B28" s="69" t="s">
        <v>18</v>
      </c>
      <c r="C28" s="110" t="s">
        <v>203</v>
      </c>
      <c r="D28" s="82">
        <f>+'[2]CxP_DANE18'!$D28</f>
        <v>0</v>
      </c>
      <c r="E28" s="7">
        <f>+'[2]CxP_DANE18'!E28</f>
        <v>0</v>
      </c>
      <c r="F28" s="7">
        <f>+'[2]CxP_DANE18'!F28</f>
        <v>0</v>
      </c>
      <c r="G28" s="7">
        <f>+'[2]CxP_DANE18'!G28</f>
        <v>0</v>
      </c>
      <c r="H28" s="7">
        <f>+'[2]CxP_DANE18'!H28</f>
        <v>0</v>
      </c>
      <c r="I28" s="7">
        <f>+'[2]CxP_DANE18'!I28</f>
        <v>0</v>
      </c>
      <c r="J28" s="7">
        <f>+'[2]CxP_DANE18'!J28</f>
        <v>0</v>
      </c>
      <c r="K28" s="7">
        <f>+'[2]CxP_DANE18'!K28</f>
        <v>0</v>
      </c>
      <c r="L28" s="7">
        <f>+'[2]CxP_DANE18'!L28</f>
        <v>0</v>
      </c>
      <c r="M28" s="7">
        <f>+'[2]CxP_DANE18'!M28</f>
        <v>0</v>
      </c>
      <c r="N28" s="7">
        <f>+'[2]CxP_DANE18'!N28</f>
        <v>0</v>
      </c>
      <c r="O28" s="7">
        <f>+'[2]CxP_DANE18'!O28</f>
        <v>0</v>
      </c>
      <c r="P28" s="7">
        <f>+'[2]CxP_DANE18'!P28</f>
        <v>0</v>
      </c>
      <c r="Q28" s="7">
        <f>+'[2]CxP_DANE18'!Q28</f>
        <v>0</v>
      </c>
    </row>
    <row r="29" spans="1:17" ht="22.5">
      <c r="A29" s="99" t="s">
        <v>204</v>
      </c>
      <c r="B29" s="100" t="s">
        <v>18</v>
      </c>
      <c r="C29" s="111" t="s">
        <v>205</v>
      </c>
      <c r="D29" s="99">
        <f>+'[2]CxP_DANE18'!$D29</f>
        <v>0</v>
      </c>
      <c r="E29" s="7">
        <f>+'[2]CxP_DANE18'!E29</f>
        <v>0</v>
      </c>
      <c r="F29" s="7">
        <f>+'[2]CxP_DANE18'!F29</f>
        <v>0</v>
      </c>
      <c r="G29" s="7">
        <f>+'[2]CxP_DANE18'!G29</f>
        <v>0</v>
      </c>
      <c r="H29" s="7">
        <f>+'[2]CxP_DANE18'!H29</f>
        <v>0</v>
      </c>
      <c r="I29" s="7">
        <f>+'[2]CxP_DANE18'!I29</f>
        <v>0</v>
      </c>
      <c r="J29" s="7">
        <f>+'[2]CxP_DANE18'!J29</f>
        <v>0</v>
      </c>
      <c r="K29" s="7">
        <f>+'[2]CxP_DANE18'!K29</f>
        <v>0</v>
      </c>
      <c r="L29" s="7">
        <f>+'[2]CxP_DANE18'!L29</f>
        <v>0</v>
      </c>
      <c r="M29" s="7">
        <f>+'[2]CxP_DANE18'!M29</f>
        <v>0</v>
      </c>
      <c r="N29" s="7">
        <f>+'[2]CxP_DANE18'!N29</f>
        <v>0</v>
      </c>
      <c r="O29" s="7">
        <f>+'[2]CxP_DANE18'!O29</f>
        <v>0</v>
      </c>
      <c r="P29" s="7">
        <f>+'[2]CxP_DANE18'!P29</f>
        <v>0</v>
      </c>
      <c r="Q29" s="7">
        <f>+'[2]CxP_DANE18'!Q29</f>
        <v>0</v>
      </c>
    </row>
    <row r="30" spans="1:17" ht="12.75">
      <c r="A30" s="73" t="s">
        <v>216</v>
      </c>
      <c r="B30" s="103"/>
      <c r="C30" s="114" t="s">
        <v>217</v>
      </c>
      <c r="D30" s="73">
        <f>+D31</f>
        <v>0</v>
      </c>
      <c r="E30" s="73">
        <f aca="true" t="shared" si="9" ref="E30:Q30">+E31</f>
        <v>0</v>
      </c>
      <c r="F30" s="73">
        <f t="shared" si="9"/>
        <v>0</v>
      </c>
      <c r="G30" s="73">
        <f t="shared" si="9"/>
        <v>0</v>
      </c>
      <c r="H30" s="73">
        <f t="shared" si="9"/>
        <v>0</v>
      </c>
      <c r="I30" s="73">
        <f t="shared" si="9"/>
        <v>0</v>
      </c>
      <c r="J30" s="73">
        <f t="shared" si="9"/>
        <v>0</v>
      </c>
      <c r="K30" s="73">
        <f t="shared" si="9"/>
        <v>0</v>
      </c>
      <c r="L30" s="73">
        <f t="shared" si="9"/>
        <v>0</v>
      </c>
      <c r="M30" s="73">
        <f t="shared" si="9"/>
        <v>0</v>
      </c>
      <c r="N30" s="73">
        <f t="shared" si="9"/>
        <v>0</v>
      </c>
      <c r="O30" s="73">
        <f t="shared" si="9"/>
        <v>0</v>
      </c>
      <c r="P30" s="73">
        <f t="shared" si="9"/>
        <v>0</v>
      </c>
      <c r="Q30" s="73">
        <f t="shared" si="9"/>
        <v>0</v>
      </c>
    </row>
    <row r="31" spans="1:17" s="5" customFormat="1" ht="12.75">
      <c r="A31" s="78" t="s">
        <v>218</v>
      </c>
      <c r="B31" s="108"/>
      <c r="C31" s="96" t="s">
        <v>219</v>
      </c>
      <c r="D31" s="78">
        <f>SUM(D32:D33)</f>
        <v>0</v>
      </c>
      <c r="E31" s="78">
        <f aca="true" t="shared" si="10" ref="E31:Q31">SUM(E32:E33)</f>
        <v>0</v>
      </c>
      <c r="F31" s="78">
        <f t="shared" si="10"/>
        <v>0</v>
      </c>
      <c r="G31" s="78">
        <f t="shared" si="10"/>
        <v>0</v>
      </c>
      <c r="H31" s="78">
        <f t="shared" si="10"/>
        <v>0</v>
      </c>
      <c r="I31" s="78">
        <f t="shared" si="10"/>
        <v>0</v>
      </c>
      <c r="J31" s="78">
        <f t="shared" si="10"/>
        <v>0</v>
      </c>
      <c r="K31" s="78">
        <f t="shared" si="10"/>
        <v>0</v>
      </c>
      <c r="L31" s="78">
        <f t="shared" si="10"/>
        <v>0</v>
      </c>
      <c r="M31" s="78">
        <f t="shared" si="10"/>
        <v>0</v>
      </c>
      <c r="N31" s="78">
        <f t="shared" si="10"/>
        <v>0</v>
      </c>
      <c r="O31" s="78">
        <f t="shared" si="10"/>
        <v>0</v>
      </c>
      <c r="P31" s="78">
        <f t="shared" si="10"/>
        <v>0</v>
      </c>
      <c r="Q31" s="78">
        <f t="shared" si="10"/>
        <v>0</v>
      </c>
    </row>
    <row r="32" spans="1:17" ht="11.25">
      <c r="A32" s="112" t="s">
        <v>220</v>
      </c>
      <c r="B32" s="113">
        <v>10</v>
      </c>
      <c r="C32" s="97" t="s">
        <v>93</v>
      </c>
      <c r="D32" s="82">
        <f>+'[2]CxP_DANE18'!$D32</f>
        <v>0</v>
      </c>
      <c r="E32" s="7">
        <f>+'[2]CxP_DANE18'!E32</f>
        <v>0</v>
      </c>
      <c r="F32" s="7">
        <f>+'[2]CxP_DANE18'!F32</f>
        <v>0</v>
      </c>
      <c r="G32" s="7">
        <f>+'[2]CxP_DANE18'!G32</f>
        <v>0</v>
      </c>
      <c r="H32" s="7">
        <f>+'[2]CxP_DANE18'!H32</f>
        <v>0</v>
      </c>
      <c r="I32" s="7">
        <f>+'[2]CxP_DANE18'!I32</f>
        <v>0</v>
      </c>
      <c r="J32" s="7">
        <f>+'[2]CxP_DANE18'!J32</f>
        <v>0</v>
      </c>
      <c r="K32" s="7">
        <f>+'[2]CxP_DANE18'!K32</f>
        <v>0</v>
      </c>
      <c r="L32" s="7">
        <f>+'[2]CxP_DANE18'!L32</f>
        <v>0</v>
      </c>
      <c r="M32" s="7">
        <f>+'[2]CxP_DANE18'!M32</f>
        <v>0</v>
      </c>
      <c r="N32" s="7">
        <f>+'[2]CxP_DANE18'!N32</f>
        <v>0</v>
      </c>
      <c r="O32" s="7">
        <f>+'[2]CxP_DANE18'!O32</f>
        <v>0</v>
      </c>
      <c r="P32" s="7">
        <f>+'[2]CxP_DANE18'!P32</f>
        <v>0</v>
      </c>
      <c r="Q32" s="7">
        <f>+'[2]CxP_DANE18'!Q32</f>
        <v>0</v>
      </c>
    </row>
    <row r="33" spans="1:17" s="5" customFormat="1" ht="12.75">
      <c r="A33" s="99" t="s">
        <v>221</v>
      </c>
      <c r="B33" s="100">
        <v>10</v>
      </c>
      <c r="C33" s="101" t="s">
        <v>92</v>
      </c>
      <c r="D33" s="99">
        <f>+'[2]CxP_DANE18'!$D33</f>
        <v>0</v>
      </c>
      <c r="E33" s="7">
        <f>+'[2]CxP_DANE18'!E33</f>
        <v>0</v>
      </c>
      <c r="F33" s="7">
        <f>+'[2]CxP_DANE18'!F33</f>
        <v>0</v>
      </c>
      <c r="G33" s="7">
        <f>+'[2]CxP_DANE18'!G33</f>
        <v>0</v>
      </c>
      <c r="H33" s="7">
        <f>+'[2]CxP_DANE18'!H33</f>
        <v>0</v>
      </c>
      <c r="I33" s="7">
        <f>+'[2]CxP_DANE18'!I33</f>
        <v>0</v>
      </c>
      <c r="J33" s="7">
        <f>+'[2]CxP_DANE18'!J33</f>
        <v>0</v>
      </c>
      <c r="K33" s="7">
        <f>+'[2]CxP_DANE18'!K33</f>
        <v>0</v>
      </c>
      <c r="L33" s="7">
        <f>+'[2]CxP_DANE18'!L33</f>
        <v>0</v>
      </c>
      <c r="M33" s="7">
        <f>+'[2]CxP_DANE18'!M33</f>
        <v>0</v>
      </c>
      <c r="N33" s="7">
        <f>+'[2]CxP_DANE18'!N33</f>
        <v>0</v>
      </c>
      <c r="O33" s="7">
        <f>+'[2]CxP_DANE18'!O33</f>
        <v>0</v>
      </c>
      <c r="P33" s="7">
        <f>+'[2]CxP_DANE18'!P33</f>
        <v>0</v>
      </c>
      <c r="Q33" s="7">
        <f>+'[2]CxP_DANE18'!Q33</f>
        <v>0</v>
      </c>
    </row>
    <row r="34" spans="1:17" ht="25.5">
      <c r="A34" s="73" t="s">
        <v>222</v>
      </c>
      <c r="B34" s="103"/>
      <c r="C34" s="114" t="s">
        <v>223</v>
      </c>
      <c r="D34" s="73">
        <f>+D35</f>
        <v>164478.397</v>
      </c>
      <c r="E34" s="73">
        <f aca="true" t="shared" si="11" ref="E34:Q35">+E35</f>
        <v>164478.397</v>
      </c>
      <c r="F34" s="73">
        <f t="shared" si="11"/>
        <v>0</v>
      </c>
      <c r="G34" s="73">
        <f t="shared" si="11"/>
        <v>0</v>
      </c>
      <c r="H34" s="73">
        <f t="shared" si="11"/>
        <v>0</v>
      </c>
      <c r="I34" s="73">
        <f t="shared" si="11"/>
        <v>0</v>
      </c>
      <c r="J34" s="73">
        <f t="shared" si="11"/>
        <v>0</v>
      </c>
      <c r="K34" s="73">
        <f t="shared" si="11"/>
        <v>0</v>
      </c>
      <c r="L34" s="73">
        <f t="shared" si="11"/>
        <v>0</v>
      </c>
      <c r="M34" s="73">
        <f t="shared" si="11"/>
        <v>0</v>
      </c>
      <c r="N34" s="73">
        <f t="shared" si="11"/>
        <v>0</v>
      </c>
      <c r="O34" s="73">
        <f t="shared" si="11"/>
        <v>0</v>
      </c>
      <c r="P34" s="73">
        <f t="shared" si="11"/>
        <v>0</v>
      </c>
      <c r="Q34" s="73">
        <f t="shared" si="11"/>
        <v>164478.397</v>
      </c>
    </row>
    <row r="35" spans="1:17" s="5" customFormat="1" ht="12.75">
      <c r="A35" s="73" t="s">
        <v>224</v>
      </c>
      <c r="B35" s="103"/>
      <c r="C35" s="114" t="s">
        <v>225</v>
      </c>
      <c r="D35" s="73">
        <f>+D36</f>
        <v>164478.397</v>
      </c>
      <c r="E35" s="73">
        <f t="shared" si="11"/>
        <v>164478.397</v>
      </c>
      <c r="F35" s="73">
        <f t="shared" si="11"/>
        <v>0</v>
      </c>
      <c r="G35" s="73">
        <f t="shared" si="11"/>
        <v>0</v>
      </c>
      <c r="H35" s="73">
        <f t="shared" si="11"/>
        <v>0</v>
      </c>
      <c r="I35" s="73">
        <f t="shared" si="11"/>
        <v>0</v>
      </c>
      <c r="J35" s="73">
        <f t="shared" si="11"/>
        <v>0</v>
      </c>
      <c r="K35" s="73">
        <f t="shared" si="11"/>
        <v>0</v>
      </c>
      <c r="L35" s="73">
        <f t="shared" si="11"/>
        <v>0</v>
      </c>
      <c r="M35" s="73">
        <f t="shared" si="11"/>
        <v>0</v>
      </c>
      <c r="N35" s="73">
        <f t="shared" si="11"/>
        <v>0</v>
      </c>
      <c r="O35" s="73">
        <f t="shared" si="11"/>
        <v>0</v>
      </c>
      <c r="P35" s="73">
        <f t="shared" si="11"/>
        <v>0</v>
      </c>
      <c r="Q35" s="73">
        <f t="shared" si="11"/>
        <v>164478.397</v>
      </c>
    </row>
    <row r="36" spans="1:17" s="3" customFormat="1" ht="11.25">
      <c r="A36" s="115" t="s">
        <v>226</v>
      </c>
      <c r="B36" s="116">
        <v>11</v>
      </c>
      <c r="C36" s="117" t="s">
        <v>227</v>
      </c>
      <c r="D36" s="82">
        <f>+'[2]CxP_DANE18'!$D36</f>
        <v>164478.397</v>
      </c>
      <c r="E36" s="7">
        <f>+'[2]CxP_DANE18'!E36</f>
        <v>164478.397</v>
      </c>
      <c r="F36" s="7">
        <f>+'[2]CxP_DANE18'!F36</f>
        <v>0</v>
      </c>
      <c r="G36" s="7">
        <f>+'[2]CxP_DANE18'!G36</f>
        <v>0</v>
      </c>
      <c r="H36" s="7">
        <f>+'[2]CxP_DANE18'!H36</f>
        <v>0</v>
      </c>
      <c r="I36" s="7">
        <f>+'[2]CxP_DANE18'!I36</f>
        <v>0</v>
      </c>
      <c r="J36" s="7">
        <f>+'[2]CxP_DANE18'!J36</f>
        <v>0</v>
      </c>
      <c r="K36" s="7">
        <f>+'[2]CxP_DANE18'!K36</f>
        <v>0</v>
      </c>
      <c r="L36" s="7">
        <f>+'[2]CxP_DANE18'!L36</f>
        <v>0</v>
      </c>
      <c r="M36" s="7">
        <f>+'[2]CxP_DANE18'!M36</f>
        <v>0</v>
      </c>
      <c r="N36" s="7">
        <f>+'[2]CxP_DANE18'!N36</f>
        <v>0</v>
      </c>
      <c r="O36" s="7">
        <f>+'[2]CxP_DANE18'!O36</f>
        <v>0</v>
      </c>
      <c r="P36" s="7">
        <f>+'[2]CxP_DANE18'!P36</f>
        <v>0</v>
      </c>
      <c r="Q36" s="7">
        <f>+'[2]CxP_DANE18'!Q36</f>
        <v>164478.397</v>
      </c>
    </row>
    <row r="37" spans="1:17" ht="12.75">
      <c r="A37" s="102" t="s">
        <v>84</v>
      </c>
      <c r="B37" s="103"/>
      <c r="C37" s="73" t="s">
        <v>19</v>
      </c>
      <c r="D37" s="73">
        <f>SUM(D38:D49)</f>
        <v>209649.91400000002</v>
      </c>
      <c r="E37" s="73">
        <f aca="true" t="shared" si="12" ref="E37:Q37">SUM(E38:E49)</f>
        <v>183334.06600000002</v>
      </c>
      <c r="F37" s="73">
        <f t="shared" si="12"/>
        <v>0</v>
      </c>
      <c r="G37" s="73">
        <f t="shared" si="12"/>
        <v>0</v>
      </c>
      <c r="H37" s="73">
        <f t="shared" si="12"/>
        <v>0</v>
      </c>
      <c r="I37" s="73">
        <f t="shared" si="12"/>
        <v>0</v>
      </c>
      <c r="J37" s="73">
        <f t="shared" si="12"/>
        <v>0</v>
      </c>
      <c r="K37" s="73">
        <f t="shared" si="12"/>
        <v>0</v>
      </c>
      <c r="L37" s="73">
        <f t="shared" si="12"/>
        <v>0</v>
      </c>
      <c r="M37" s="73">
        <f t="shared" si="12"/>
        <v>0</v>
      </c>
      <c r="N37" s="73">
        <f t="shared" si="12"/>
        <v>0</v>
      </c>
      <c r="O37" s="73">
        <f t="shared" si="12"/>
        <v>0</v>
      </c>
      <c r="P37" s="73">
        <f t="shared" si="12"/>
        <v>0</v>
      </c>
      <c r="Q37" s="73">
        <f t="shared" si="12"/>
        <v>183334.06600000002</v>
      </c>
    </row>
    <row r="38" spans="1:17" s="5" customFormat="1" ht="33.75">
      <c r="A38" s="83" t="s">
        <v>97</v>
      </c>
      <c r="B38" s="18">
        <v>10</v>
      </c>
      <c r="C38" s="136" t="s">
        <v>24</v>
      </c>
      <c r="D38" s="17">
        <f>+'[2]CxP_DANE18'!$D38</f>
        <v>8784.917</v>
      </c>
      <c r="E38" s="7">
        <f>+'[2]CxP_DANE18'!E38</f>
        <v>6500</v>
      </c>
      <c r="F38" s="7">
        <f>+'[2]CxP_DANE18'!F38</f>
        <v>0</v>
      </c>
      <c r="G38" s="7">
        <f>+'[2]CxP_DANE18'!G38</f>
        <v>0</v>
      </c>
      <c r="H38" s="7">
        <f>+'[2]CxP_DANE18'!H38</f>
        <v>0</v>
      </c>
      <c r="I38" s="7">
        <f>+'[2]CxP_DANE18'!I38</f>
        <v>0</v>
      </c>
      <c r="J38" s="7">
        <f>+'[2]CxP_DANE18'!J38</f>
        <v>0</v>
      </c>
      <c r="K38" s="7">
        <f>+'[2]CxP_DANE18'!K38</f>
        <v>0</v>
      </c>
      <c r="L38" s="7">
        <f>+'[2]CxP_DANE18'!L38</f>
        <v>0</v>
      </c>
      <c r="M38" s="7">
        <f>+'[2]CxP_DANE18'!M38</f>
        <v>0</v>
      </c>
      <c r="N38" s="7">
        <f>+'[2]CxP_DANE18'!N38</f>
        <v>0</v>
      </c>
      <c r="O38" s="7">
        <f>+'[2]CxP_DANE18'!O38</f>
        <v>0</v>
      </c>
      <c r="P38" s="7">
        <f>+'[2]CxP_DANE18'!P38</f>
        <v>0</v>
      </c>
      <c r="Q38" s="7">
        <f>+'[2]CxP_DANE18'!Q38</f>
        <v>6500</v>
      </c>
    </row>
    <row r="39" spans="1:17" ht="33.75">
      <c r="A39" s="83" t="s">
        <v>99</v>
      </c>
      <c r="B39" s="18">
        <v>10</v>
      </c>
      <c r="C39" s="136" t="s">
        <v>91</v>
      </c>
      <c r="D39" s="17">
        <f>+'[2]CxP_DANE18'!$D39</f>
        <v>4497.081</v>
      </c>
      <c r="E39" s="7">
        <f>+'[2]CxP_DANE18'!E39</f>
        <v>4497.081</v>
      </c>
      <c r="F39" s="7">
        <f>+'[2]CxP_DANE18'!F39</f>
        <v>0</v>
      </c>
      <c r="G39" s="7">
        <f>+'[2]CxP_DANE18'!G39</f>
        <v>0</v>
      </c>
      <c r="H39" s="7">
        <f>+'[2]CxP_DANE18'!H39</f>
        <v>0</v>
      </c>
      <c r="I39" s="7">
        <f>+'[2]CxP_DANE18'!I39</f>
        <v>0</v>
      </c>
      <c r="J39" s="7">
        <f>+'[2]CxP_DANE18'!J39</f>
        <v>0</v>
      </c>
      <c r="K39" s="7">
        <f>+'[2]CxP_DANE18'!K39</f>
        <v>0</v>
      </c>
      <c r="L39" s="7">
        <f>+'[2]CxP_DANE18'!L39</f>
        <v>0</v>
      </c>
      <c r="M39" s="7">
        <f>+'[2]CxP_DANE18'!M39</f>
        <v>0</v>
      </c>
      <c r="N39" s="7">
        <f>+'[2]CxP_DANE18'!N39</f>
        <v>0</v>
      </c>
      <c r="O39" s="7">
        <f>+'[2]CxP_DANE18'!O39</f>
        <v>0</v>
      </c>
      <c r="P39" s="7">
        <f>+'[2]CxP_DANE18'!P39</f>
        <v>0</v>
      </c>
      <c r="Q39" s="7">
        <f>+'[2]CxP_DANE18'!Q39</f>
        <v>4497.081</v>
      </c>
    </row>
    <row r="40" spans="1:17" ht="33.75">
      <c r="A40" s="17" t="s">
        <v>108</v>
      </c>
      <c r="B40" s="18" t="s">
        <v>18</v>
      </c>
      <c r="C40" s="136" t="s">
        <v>115</v>
      </c>
      <c r="D40" s="17">
        <f>+'[2]CxP_DANE18'!$D40</f>
        <v>34348.272</v>
      </c>
      <c r="E40" s="7">
        <f>+'[2]CxP_DANE18'!E40</f>
        <v>17579</v>
      </c>
      <c r="F40" s="7">
        <f>+'[2]CxP_DANE18'!F40</f>
        <v>0</v>
      </c>
      <c r="G40" s="7">
        <f>+'[2]CxP_DANE18'!G40</f>
        <v>0</v>
      </c>
      <c r="H40" s="7">
        <f>+'[2]CxP_DANE18'!H40</f>
        <v>0</v>
      </c>
      <c r="I40" s="7">
        <f>+'[2]CxP_DANE18'!I40</f>
        <v>0</v>
      </c>
      <c r="J40" s="7">
        <f>+'[2]CxP_DANE18'!J40</f>
        <v>0</v>
      </c>
      <c r="K40" s="7">
        <f>+'[2]CxP_DANE18'!K40</f>
        <v>0</v>
      </c>
      <c r="L40" s="7">
        <f>+'[2]CxP_DANE18'!L40</f>
        <v>0</v>
      </c>
      <c r="M40" s="7">
        <f>+'[2]CxP_DANE18'!M40</f>
        <v>0</v>
      </c>
      <c r="N40" s="7">
        <f>+'[2]CxP_DANE18'!N40</f>
        <v>0</v>
      </c>
      <c r="O40" s="7">
        <f>+'[2]CxP_DANE18'!O40</f>
        <v>0</v>
      </c>
      <c r="P40" s="7">
        <f>+'[2]CxP_DANE18'!P40</f>
        <v>0</v>
      </c>
      <c r="Q40" s="7">
        <f>+'[2]CxP_DANE18'!Q40</f>
        <v>17579</v>
      </c>
    </row>
    <row r="41" spans="1:17" s="5" customFormat="1" ht="33.75">
      <c r="A41" s="17" t="s">
        <v>108</v>
      </c>
      <c r="B41" s="18" t="s">
        <v>20</v>
      </c>
      <c r="C41" s="136" t="s">
        <v>115</v>
      </c>
      <c r="D41" s="17">
        <f>+'[2]CxP_DANE18'!$D41</f>
        <v>703.019</v>
      </c>
      <c r="E41" s="7">
        <f>+'[2]CxP_DANE18'!E41</f>
        <v>0</v>
      </c>
      <c r="F41" s="7">
        <f>+'[2]CxP_DANE18'!F41</f>
        <v>0</v>
      </c>
      <c r="G41" s="7">
        <f>+'[2]CxP_DANE18'!G41</f>
        <v>0</v>
      </c>
      <c r="H41" s="7">
        <f>+'[2]CxP_DANE18'!H41</f>
        <v>0</v>
      </c>
      <c r="I41" s="7">
        <f>+'[2]CxP_DANE18'!I41</f>
        <v>0</v>
      </c>
      <c r="J41" s="7">
        <f>+'[2]CxP_DANE18'!J41</f>
        <v>0</v>
      </c>
      <c r="K41" s="7">
        <f>+'[2]CxP_DANE18'!K41</f>
        <v>0</v>
      </c>
      <c r="L41" s="7">
        <f>+'[2]CxP_DANE18'!L41</f>
        <v>0</v>
      </c>
      <c r="M41" s="7">
        <f>+'[2]CxP_DANE18'!M41</f>
        <v>0</v>
      </c>
      <c r="N41" s="7">
        <f>+'[2]CxP_DANE18'!N41</f>
        <v>0</v>
      </c>
      <c r="O41" s="7">
        <f>+'[2]CxP_DANE18'!O41</f>
        <v>0</v>
      </c>
      <c r="P41" s="7">
        <f>+'[2]CxP_DANE18'!P41</f>
        <v>0</v>
      </c>
      <c r="Q41" s="7">
        <f>+'[2]CxP_DANE18'!Q41</f>
        <v>0</v>
      </c>
    </row>
    <row r="42" spans="1:17" ht="33.75">
      <c r="A42" s="17" t="s">
        <v>109</v>
      </c>
      <c r="B42" s="18" t="s">
        <v>18</v>
      </c>
      <c r="C42" s="136" t="s">
        <v>228</v>
      </c>
      <c r="D42" s="17">
        <f>+'[2]CxP_DANE18'!$D42</f>
        <v>7996.5</v>
      </c>
      <c r="E42" s="7">
        <f>+'[2]CxP_DANE18'!E42</f>
        <v>7996.5</v>
      </c>
      <c r="F42" s="7">
        <f>+'[2]CxP_DANE18'!F42</f>
        <v>0</v>
      </c>
      <c r="G42" s="7">
        <f>+'[2]CxP_DANE18'!G42</f>
        <v>0</v>
      </c>
      <c r="H42" s="7">
        <f>+'[2]CxP_DANE18'!H42</f>
        <v>0</v>
      </c>
      <c r="I42" s="7">
        <f>+'[2]CxP_DANE18'!I42</f>
        <v>0</v>
      </c>
      <c r="J42" s="7">
        <f>+'[2]CxP_DANE18'!J42</f>
        <v>0</v>
      </c>
      <c r="K42" s="7">
        <f>+'[2]CxP_DANE18'!K42</f>
        <v>0</v>
      </c>
      <c r="L42" s="7">
        <f>+'[2]CxP_DANE18'!L42</f>
        <v>0</v>
      </c>
      <c r="M42" s="7">
        <f>+'[2]CxP_DANE18'!M42</f>
        <v>0</v>
      </c>
      <c r="N42" s="7">
        <f>+'[2]CxP_DANE18'!N42</f>
        <v>0</v>
      </c>
      <c r="O42" s="7">
        <f>+'[2]CxP_DANE18'!O42</f>
        <v>0</v>
      </c>
      <c r="P42" s="7">
        <f>+'[2]CxP_DANE18'!P42</f>
        <v>0</v>
      </c>
      <c r="Q42" s="7">
        <f>+'[2]CxP_DANE18'!Q42</f>
        <v>7996.5</v>
      </c>
    </row>
    <row r="43" spans="1:17" s="5" customFormat="1" ht="22.5">
      <c r="A43" s="17" t="s">
        <v>110</v>
      </c>
      <c r="B43" s="18" t="s">
        <v>18</v>
      </c>
      <c r="C43" s="136" t="s">
        <v>229</v>
      </c>
      <c r="D43" s="17">
        <f>+'[2]CxP_DANE18'!$D43</f>
        <v>2520</v>
      </c>
      <c r="E43" s="7">
        <f>+'[2]CxP_DANE18'!E43</f>
        <v>2520</v>
      </c>
      <c r="F43" s="7">
        <f>+'[2]CxP_DANE18'!F43</f>
        <v>0</v>
      </c>
      <c r="G43" s="7">
        <f>+'[2]CxP_DANE18'!G43</f>
        <v>0</v>
      </c>
      <c r="H43" s="7">
        <f>+'[2]CxP_DANE18'!H43</f>
        <v>0</v>
      </c>
      <c r="I43" s="7">
        <f>+'[2]CxP_DANE18'!I43</f>
        <v>0</v>
      </c>
      <c r="J43" s="7">
        <f>+'[2]CxP_DANE18'!J43</f>
        <v>0</v>
      </c>
      <c r="K43" s="7">
        <f>+'[2]CxP_DANE18'!K43</f>
        <v>0</v>
      </c>
      <c r="L43" s="7">
        <f>+'[2]CxP_DANE18'!L43</f>
        <v>0</v>
      </c>
      <c r="M43" s="7">
        <f>+'[2]CxP_DANE18'!M43</f>
        <v>0</v>
      </c>
      <c r="N43" s="7">
        <f>+'[2]CxP_DANE18'!N43</f>
        <v>0</v>
      </c>
      <c r="O43" s="7">
        <f>+'[2]CxP_DANE18'!O43</f>
        <v>0</v>
      </c>
      <c r="P43" s="7">
        <f>+'[2]CxP_DANE18'!P43</f>
        <v>0</v>
      </c>
      <c r="Q43" s="7">
        <f>+'[2]CxP_DANE18'!Q43</f>
        <v>2520</v>
      </c>
    </row>
    <row r="44" spans="1:17" ht="22.5">
      <c r="A44" s="17" t="s">
        <v>111</v>
      </c>
      <c r="B44" s="18">
        <v>10</v>
      </c>
      <c r="C44" s="136" t="s">
        <v>230</v>
      </c>
      <c r="D44" s="17">
        <f>+'[2]CxP_DANE18'!$D44</f>
        <v>14166.038</v>
      </c>
      <c r="E44" s="7">
        <f>+'[2]CxP_DANE18'!E44</f>
        <v>13480</v>
      </c>
      <c r="F44" s="7">
        <f>+'[2]CxP_DANE18'!F44</f>
        <v>0</v>
      </c>
      <c r="G44" s="7">
        <f>+'[2]CxP_DANE18'!G44</f>
        <v>0</v>
      </c>
      <c r="H44" s="7">
        <f>+'[2]CxP_DANE18'!H44</f>
        <v>0</v>
      </c>
      <c r="I44" s="7">
        <f>+'[2]CxP_DANE18'!I44</f>
        <v>0</v>
      </c>
      <c r="J44" s="7">
        <f>+'[2]CxP_DANE18'!J44</f>
        <v>0</v>
      </c>
      <c r="K44" s="7">
        <f>+'[2]CxP_DANE18'!K44</f>
        <v>0</v>
      </c>
      <c r="L44" s="7">
        <f>+'[2]CxP_DANE18'!L44</f>
        <v>0</v>
      </c>
      <c r="M44" s="7">
        <f>+'[2]CxP_DANE18'!M44</f>
        <v>0</v>
      </c>
      <c r="N44" s="7">
        <f>+'[2]CxP_DANE18'!N44</f>
        <v>0</v>
      </c>
      <c r="O44" s="7">
        <f>+'[2]CxP_DANE18'!O44</f>
        <v>0</v>
      </c>
      <c r="P44" s="7">
        <f>+'[2]CxP_DANE18'!P44</f>
        <v>0</v>
      </c>
      <c r="Q44" s="7">
        <f>+'[2]CxP_DANE18'!Q44</f>
        <v>13480</v>
      </c>
    </row>
    <row r="45" spans="1:17" ht="22.5">
      <c r="A45" s="17" t="s">
        <v>112</v>
      </c>
      <c r="B45" s="18" t="s">
        <v>18</v>
      </c>
      <c r="C45" s="136" t="s">
        <v>231</v>
      </c>
      <c r="D45" s="17">
        <f>+'[2]CxP_DANE18'!$D45</f>
        <v>43158.156</v>
      </c>
      <c r="E45" s="7">
        <f>+'[2]CxP_DANE18'!E45</f>
        <v>38195.078</v>
      </c>
      <c r="F45" s="7">
        <f>+'[2]CxP_DANE18'!F45</f>
        <v>0</v>
      </c>
      <c r="G45" s="7">
        <f>+'[2]CxP_DANE18'!G45</f>
        <v>0</v>
      </c>
      <c r="H45" s="7">
        <f>+'[2]CxP_DANE18'!H45</f>
        <v>0</v>
      </c>
      <c r="I45" s="7">
        <f>+'[2]CxP_DANE18'!I45</f>
        <v>0</v>
      </c>
      <c r="J45" s="7">
        <f>+'[2]CxP_DANE18'!J45</f>
        <v>0</v>
      </c>
      <c r="K45" s="7">
        <f>+'[2]CxP_DANE18'!K45</f>
        <v>0</v>
      </c>
      <c r="L45" s="7">
        <f>+'[2]CxP_DANE18'!L45</f>
        <v>0</v>
      </c>
      <c r="M45" s="7">
        <f>+'[2]CxP_DANE18'!M45</f>
        <v>0</v>
      </c>
      <c r="N45" s="7">
        <f>+'[2]CxP_DANE18'!N45</f>
        <v>0</v>
      </c>
      <c r="O45" s="7">
        <f>+'[2]CxP_DANE18'!O45</f>
        <v>0</v>
      </c>
      <c r="P45" s="7">
        <f>+'[2]CxP_DANE18'!P45</f>
        <v>0</v>
      </c>
      <c r="Q45" s="7">
        <f>+'[2]CxP_DANE18'!Q45</f>
        <v>38195.078</v>
      </c>
    </row>
    <row r="46" spans="1:17" s="5" customFormat="1" ht="22.5">
      <c r="A46" s="17" t="s">
        <v>112</v>
      </c>
      <c r="B46" s="18" t="s">
        <v>20</v>
      </c>
      <c r="C46" s="136" t="s">
        <v>231</v>
      </c>
      <c r="D46" s="17">
        <f>+'[2]CxP_DANE18'!$D46</f>
        <v>71461.451</v>
      </c>
      <c r="E46" s="7">
        <f>+'[2]CxP_DANE18'!E46</f>
        <v>71304.465</v>
      </c>
      <c r="F46" s="7">
        <f>+'[2]CxP_DANE18'!F46</f>
        <v>0</v>
      </c>
      <c r="G46" s="7">
        <f>+'[2]CxP_DANE18'!G46</f>
        <v>0</v>
      </c>
      <c r="H46" s="7">
        <f>+'[2]CxP_DANE18'!H46</f>
        <v>0</v>
      </c>
      <c r="I46" s="7">
        <f>+'[2]CxP_DANE18'!I46</f>
        <v>0</v>
      </c>
      <c r="J46" s="7">
        <f>+'[2]CxP_DANE18'!J46</f>
        <v>0</v>
      </c>
      <c r="K46" s="7">
        <f>+'[2]CxP_DANE18'!K46</f>
        <v>0</v>
      </c>
      <c r="L46" s="7">
        <f>+'[2]CxP_DANE18'!L46</f>
        <v>0</v>
      </c>
      <c r="M46" s="7">
        <f>+'[2]CxP_DANE18'!M46</f>
        <v>0</v>
      </c>
      <c r="N46" s="7">
        <f>+'[2]CxP_DANE18'!N46</f>
        <v>0</v>
      </c>
      <c r="O46" s="7">
        <f>+'[2]CxP_DANE18'!O46</f>
        <v>0</v>
      </c>
      <c r="P46" s="7">
        <f>+'[2]CxP_DANE18'!P46</f>
        <v>0</v>
      </c>
      <c r="Q46" s="7">
        <f>+'[2]CxP_DANE18'!Q46</f>
        <v>71304.465</v>
      </c>
    </row>
    <row r="47" spans="1:17" ht="22.5">
      <c r="A47" s="17" t="s">
        <v>100</v>
      </c>
      <c r="B47" s="18" t="s">
        <v>18</v>
      </c>
      <c r="C47" s="136" t="s">
        <v>21</v>
      </c>
      <c r="D47" s="17">
        <f>+'[2]CxP_DANE18'!$D47</f>
        <v>17923.205</v>
      </c>
      <c r="E47" s="7">
        <f>+'[2]CxP_DANE18'!E47</f>
        <v>17170.667</v>
      </c>
      <c r="F47" s="7">
        <f>+'[2]CxP_DANE18'!F47</f>
        <v>0</v>
      </c>
      <c r="G47" s="7">
        <f>+'[2]CxP_DANE18'!G47</f>
        <v>0</v>
      </c>
      <c r="H47" s="7">
        <f>+'[2]CxP_DANE18'!H47</f>
        <v>0</v>
      </c>
      <c r="I47" s="7">
        <f>+'[2]CxP_DANE18'!I47</f>
        <v>0</v>
      </c>
      <c r="J47" s="7">
        <f>+'[2]CxP_DANE18'!J47</f>
        <v>0</v>
      </c>
      <c r="K47" s="7">
        <f>+'[2]CxP_DANE18'!K47</f>
        <v>0</v>
      </c>
      <c r="L47" s="7">
        <f>+'[2]CxP_DANE18'!L47</f>
        <v>0</v>
      </c>
      <c r="M47" s="7">
        <f>+'[2]CxP_DANE18'!M47</f>
        <v>0</v>
      </c>
      <c r="N47" s="7">
        <f>+'[2]CxP_DANE18'!N47</f>
        <v>0</v>
      </c>
      <c r="O47" s="7">
        <f>+'[2]CxP_DANE18'!O47</f>
        <v>0</v>
      </c>
      <c r="P47" s="7">
        <f>+'[2]CxP_DANE18'!P47</f>
        <v>0</v>
      </c>
      <c r="Q47" s="7">
        <f>+'[2]CxP_DANE18'!Q47</f>
        <v>17170.667</v>
      </c>
    </row>
    <row r="48" spans="1:17" s="5" customFormat="1" ht="22.5">
      <c r="A48" s="17" t="s">
        <v>101</v>
      </c>
      <c r="B48" s="18">
        <v>10</v>
      </c>
      <c r="C48" s="136" t="s">
        <v>113</v>
      </c>
      <c r="D48" s="17">
        <f>+'[2]CxP_DANE18'!$D48</f>
        <v>1250</v>
      </c>
      <c r="E48" s="7">
        <f>+'[2]CxP_DANE18'!E48</f>
        <v>1250</v>
      </c>
      <c r="F48" s="7">
        <f>+'[2]CxP_DANE18'!F48</f>
        <v>0</v>
      </c>
      <c r="G48" s="7">
        <f>+'[2]CxP_DANE18'!G48</f>
        <v>0</v>
      </c>
      <c r="H48" s="7">
        <f>+'[2]CxP_DANE18'!H48</f>
        <v>0</v>
      </c>
      <c r="I48" s="7">
        <f>+'[2]CxP_DANE18'!I48</f>
        <v>0</v>
      </c>
      <c r="J48" s="7">
        <f>+'[2]CxP_DANE18'!J48</f>
        <v>0</v>
      </c>
      <c r="K48" s="7">
        <f>+'[2]CxP_DANE18'!K48</f>
        <v>0</v>
      </c>
      <c r="L48" s="7">
        <f>+'[2]CxP_DANE18'!L48</f>
        <v>0</v>
      </c>
      <c r="M48" s="7">
        <f>+'[2]CxP_DANE18'!M48</f>
        <v>0</v>
      </c>
      <c r="N48" s="7">
        <f>+'[2]CxP_DANE18'!N48</f>
        <v>0</v>
      </c>
      <c r="O48" s="7">
        <f>+'[2]CxP_DANE18'!O48</f>
        <v>0</v>
      </c>
      <c r="P48" s="7">
        <f>+'[2]CxP_DANE18'!P48</f>
        <v>0</v>
      </c>
      <c r="Q48" s="7">
        <f>+'[2]CxP_DANE18'!Q48</f>
        <v>1250</v>
      </c>
    </row>
    <row r="49" spans="1:17" s="6" customFormat="1" ht="22.5">
      <c r="A49" s="17" t="s">
        <v>102</v>
      </c>
      <c r="B49" s="18">
        <v>10</v>
      </c>
      <c r="C49" s="140" t="s">
        <v>103</v>
      </c>
      <c r="D49" s="128">
        <f>+'[2]CxP_DANE18'!$D49</f>
        <v>2841.275</v>
      </c>
      <c r="E49" s="141">
        <f>+'[2]CxP_DANE18'!E49</f>
        <v>2841.275</v>
      </c>
      <c r="F49" s="141">
        <f>+'[2]CxP_DANE18'!F49</f>
        <v>0</v>
      </c>
      <c r="G49" s="141">
        <f>+'[2]CxP_DANE18'!G49</f>
        <v>0</v>
      </c>
      <c r="H49" s="141">
        <f>+'[2]CxP_DANE18'!H49</f>
        <v>0</v>
      </c>
      <c r="I49" s="141">
        <f>+'[2]CxP_DANE18'!I49</f>
        <v>0</v>
      </c>
      <c r="J49" s="141">
        <f>+'[2]CxP_DANE18'!J49</f>
        <v>0</v>
      </c>
      <c r="K49" s="141">
        <f>+'[2]CxP_DANE18'!K49</f>
        <v>0</v>
      </c>
      <c r="L49" s="141">
        <f>+'[2]CxP_DANE18'!L49</f>
        <v>0</v>
      </c>
      <c r="M49" s="141">
        <f>+'[2]CxP_DANE18'!M49</f>
        <v>0</v>
      </c>
      <c r="N49" s="141">
        <f>+'[2]CxP_DANE18'!N49</f>
        <v>0</v>
      </c>
      <c r="O49" s="141">
        <f>+'[2]CxP_DANE18'!O49</f>
        <v>0</v>
      </c>
      <c r="P49" s="141">
        <f>+'[2]CxP_DANE18'!P49</f>
        <v>0</v>
      </c>
      <c r="Q49" s="141">
        <f>+'[2]CxP_DANE18'!Q49</f>
        <v>2841.275</v>
      </c>
    </row>
    <row r="50" spans="1:17" s="5" customFormat="1" ht="12.75">
      <c r="A50" s="174" t="s">
        <v>26</v>
      </c>
      <c r="B50" s="175"/>
      <c r="C50" s="176"/>
      <c r="D50" s="137">
        <f>+D7+D37</f>
        <v>406129.36782000004</v>
      </c>
      <c r="E50" s="137">
        <f aca="true" t="shared" si="13" ref="E50:Q50">+E7+E37</f>
        <v>378284.44582</v>
      </c>
      <c r="F50" s="137">
        <f t="shared" si="13"/>
        <v>0</v>
      </c>
      <c r="G50" s="137">
        <f t="shared" si="13"/>
        <v>0</v>
      </c>
      <c r="H50" s="137">
        <f t="shared" si="13"/>
        <v>0</v>
      </c>
      <c r="I50" s="137">
        <f t="shared" si="13"/>
        <v>0</v>
      </c>
      <c r="J50" s="137">
        <f t="shared" si="13"/>
        <v>0</v>
      </c>
      <c r="K50" s="137">
        <f t="shared" si="13"/>
        <v>0</v>
      </c>
      <c r="L50" s="137">
        <f t="shared" si="13"/>
        <v>0</v>
      </c>
      <c r="M50" s="137">
        <f t="shared" si="13"/>
        <v>0</v>
      </c>
      <c r="N50" s="137">
        <f t="shared" si="13"/>
        <v>0</v>
      </c>
      <c r="O50" s="137">
        <f t="shared" si="13"/>
        <v>0</v>
      </c>
      <c r="P50" s="137">
        <f t="shared" si="13"/>
        <v>0</v>
      </c>
      <c r="Q50" s="137">
        <f t="shared" si="13"/>
        <v>378284.44582</v>
      </c>
    </row>
    <row r="51" spans="4:17" ht="11.25">
      <c r="D51" s="8"/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4:17" ht="11.25">
      <c r="D52" s="8"/>
      <c r="E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30" ht="15">
      <c r="A53" s="177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</row>
    <row r="54" spans="4:17" ht="11.25">
      <c r="D54" s="8"/>
      <c r="E54" s="8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4:17" ht="11.25">
      <c r="D55" s="8"/>
      <c r="E55" s="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4:17" ht="11.25">
      <c r="D56" s="8"/>
      <c r="E56" s="8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4:17" ht="11.25">
      <c r="D57" s="8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ht="11.25">
      <c r="C58" s="67" t="s">
        <v>82</v>
      </c>
    </row>
    <row r="59" ht="11.25">
      <c r="C59" s="67" t="s">
        <v>81</v>
      </c>
    </row>
  </sheetData>
  <sheetProtection/>
  <mergeCells count="10">
    <mergeCell ref="A50:C50"/>
    <mergeCell ref="P1:Q1"/>
    <mergeCell ref="P2:Q2"/>
    <mergeCell ref="P5:Q5"/>
    <mergeCell ref="A53:AD53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showGridLines="0" showZeros="0" zoomScale="90" zoomScaleNormal="90" zoomScalePageLayoutView="0" workbookViewId="0" topLeftCell="A2">
      <pane xSplit="3" ySplit="5" topLeftCell="D7" activePane="bottomRight" state="frozen"/>
      <selection pane="topLeft" activeCell="A2" sqref="A2"/>
      <selection pane="topRight" activeCell="D2" sqref="D2"/>
      <selection pane="bottomLeft" activeCell="A7" sqref="A7"/>
      <selection pane="bottomRight" activeCell="AC2" sqref="AC2:AD2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2.57421875" style="1" customWidth="1"/>
    <col min="4" max="5" width="12.57421875" style="2" customWidth="1"/>
    <col min="6" max="16" width="12.57421875" style="2" hidden="1" customWidth="1"/>
    <col min="17" max="18" width="12.57421875" style="2" customWidth="1"/>
    <col min="19" max="29" width="12.57421875" style="1" hidden="1" customWidth="1"/>
    <col min="30" max="30" width="22.5742187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4"/>
      <c r="B1" s="25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8"/>
      <c r="AC1" s="159" t="s">
        <v>106</v>
      </c>
      <c r="AD1" s="160"/>
    </row>
    <row r="2" spans="1:30" ht="27.75">
      <c r="A2" s="29"/>
      <c r="B2" s="30"/>
      <c r="C2" s="31"/>
      <c r="D2" s="179" t="s">
        <v>85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2"/>
      <c r="AC2" s="163" t="s">
        <v>107</v>
      </c>
      <c r="AD2" s="164"/>
    </row>
    <row r="3" spans="1:30" ht="28.5" thickBot="1">
      <c r="A3" s="32"/>
      <c r="B3" s="33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6"/>
      <c r="AC3" s="165"/>
      <c r="AD3" s="166"/>
    </row>
    <row r="4" spans="1:30" ht="12.75">
      <c r="A4" s="37" t="s">
        <v>86</v>
      </c>
      <c r="C4" s="183" t="s">
        <v>87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4"/>
      <c r="AC4" s="169" t="s">
        <v>245</v>
      </c>
      <c r="AD4" s="170"/>
    </row>
    <row r="5" spans="1:30" ht="13.5" thickBot="1">
      <c r="A5" s="38" t="s">
        <v>90</v>
      </c>
      <c r="B5" s="39"/>
      <c r="C5" s="39"/>
      <c r="D5" s="40"/>
      <c r="E5" s="40"/>
      <c r="F5" s="40"/>
      <c r="G5" s="40"/>
      <c r="H5" s="40"/>
      <c r="I5" s="40"/>
      <c r="J5" s="41"/>
      <c r="K5" s="42"/>
      <c r="L5" s="182"/>
      <c r="M5" s="182"/>
      <c r="N5" s="182"/>
      <c r="O5" s="182"/>
      <c r="P5" s="42"/>
      <c r="Q5" s="42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157" t="s">
        <v>0</v>
      </c>
      <c r="AD5" s="158"/>
    </row>
    <row r="6" spans="1:30" ht="22.5">
      <c r="A6" s="71" t="s">
        <v>1</v>
      </c>
      <c r="B6" s="71" t="s">
        <v>2</v>
      </c>
      <c r="C6" s="71" t="s">
        <v>3</v>
      </c>
      <c r="D6" s="71" t="s">
        <v>244</v>
      </c>
      <c r="E6" s="4" t="s">
        <v>57</v>
      </c>
      <c r="F6" s="4" t="s">
        <v>58</v>
      </c>
      <c r="G6" s="4" t="s">
        <v>59</v>
      </c>
      <c r="H6" s="4" t="s">
        <v>60</v>
      </c>
      <c r="I6" s="4" t="s">
        <v>61</v>
      </c>
      <c r="J6" s="4" t="s">
        <v>62</v>
      </c>
      <c r="K6" s="4" t="s">
        <v>63</v>
      </c>
      <c r="L6" s="4" t="s">
        <v>64</v>
      </c>
      <c r="M6" s="4" t="s">
        <v>65</v>
      </c>
      <c r="N6" s="4" t="s">
        <v>66</v>
      </c>
      <c r="O6" s="4" t="s">
        <v>67</v>
      </c>
      <c r="P6" s="4" t="s">
        <v>68</v>
      </c>
      <c r="Q6" s="4" t="s">
        <v>69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72" t="s">
        <v>83</v>
      </c>
      <c r="B7" s="72"/>
      <c r="C7" s="72" t="s">
        <v>116</v>
      </c>
      <c r="D7" s="72">
        <f>+D8+D19</f>
        <v>810471.8300600001</v>
      </c>
      <c r="E7" s="72">
        <f aca="true" t="shared" si="0" ref="E7:AD7">+E8+E19</f>
        <v>426800.81259999995</v>
      </c>
      <c r="F7" s="72">
        <f t="shared" si="0"/>
        <v>0</v>
      </c>
      <c r="G7" s="72">
        <f t="shared" si="0"/>
        <v>0</v>
      </c>
      <c r="H7" s="72">
        <f t="shared" si="0"/>
        <v>0</v>
      </c>
      <c r="I7" s="72">
        <f t="shared" si="0"/>
        <v>0</v>
      </c>
      <c r="J7" s="72">
        <f t="shared" si="0"/>
        <v>0</v>
      </c>
      <c r="K7" s="72">
        <f t="shared" si="0"/>
        <v>0</v>
      </c>
      <c r="L7" s="72">
        <f t="shared" si="0"/>
        <v>0</v>
      </c>
      <c r="M7" s="72">
        <f t="shared" si="0"/>
        <v>0</v>
      </c>
      <c r="N7" s="72">
        <f t="shared" si="0"/>
        <v>0</v>
      </c>
      <c r="O7" s="72">
        <f t="shared" si="0"/>
        <v>0</v>
      </c>
      <c r="P7" s="72">
        <f t="shared" si="0"/>
        <v>0</v>
      </c>
      <c r="Q7" s="72">
        <f t="shared" si="0"/>
        <v>426800.81259999995</v>
      </c>
      <c r="R7" s="72">
        <f t="shared" si="0"/>
        <v>15057.774629999998</v>
      </c>
      <c r="S7" s="72">
        <f t="shared" si="0"/>
        <v>0</v>
      </c>
      <c r="T7" s="72">
        <f t="shared" si="0"/>
        <v>0</v>
      </c>
      <c r="U7" s="72">
        <f t="shared" si="0"/>
        <v>0</v>
      </c>
      <c r="V7" s="72">
        <f t="shared" si="0"/>
        <v>0</v>
      </c>
      <c r="W7" s="72">
        <f t="shared" si="0"/>
        <v>0</v>
      </c>
      <c r="X7" s="72">
        <f t="shared" si="0"/>
        <v>0</v>
      </c>
      <c r="Y7" s="72">
        <f t="shared" si="0"/>
        <v>0</v>
      </c>
      <c r="Z7" s="72">
        <f t="shared" si="0"/>
        <v>0</v>
      </c>
      <c r="AA7" s="72">
        <f t="shared" si="0"/>
        <v>0</v>
      </c>
      <c r="AB7" s="72">
        <f t="shared" si="0"/>
        <v>0</v>
      </c>
      <c r="AC7" s="72">
        <f t="shared" si="0"/>
        <v>0</v>
      </c>
      <c r="AD7" s="72">
        <f t="shared" si="0"/>
        <v>15057.774629999998</v>
      </c>
    </row>
    <row r="8" spans="1:30" s="5" customFormat="1" ht="12.75">
      <c r="A8" s="91" t="s">
        <v>174</v>
      </c>
      <c r="B8" s="89"/>
      <c r="C8" s="144" t="s">
        <v>78</v>
      </c>
      <c r="D8" s="91">
        <f>+D9</f>
        <v>767961.86406</v>
      </c>
      <c r="E8" s="91">
        <f aca="true" t="shared" si="1" ref="E8:AD8">+E9</f>
        <v>426800.81259999995</v>
      </c>
      <c r="F8" s="91">
        <f t="shared" si="1"/>
        <v>0</v>
      </c>
      <c r="G8" s="91">
        <f t="shared" si="1"/>
        <v>0</v>
      </c>
      <c r="H8" s="91">
        <f t="shared" si="1"/>
        <v>0</v>
      </c>
      <c r="I8" s="91">
        <f t="shared" si="1"/>
        <v>0</v>
      </c>
      <c r="J8" s="91">
        <f t="shared" si="1"/>
        <v>0</v>
      </c>
      <c r="K8" s="91">
        <f t="shared" si="1"/>
        <v>0</v>
      </c>
      <c r="L8" s="91">
        <f t="shared" si="1"/>
        <v>0</v>
      </c>
      <c r="M8" s="91">
        <f t="shared" si="1"/>
        <v>0</v>
      </c>
      <c r="N8" s="91">
        <f t="shared" si="1"/>
        <v>0</v>
      </c>
      <c r="O8" s="91">
        <f t="shared" si="1"/>
        <v>0</v>
      </c>
      <c r="P8" s="91">
        <f t="shared" si="1"/>
        <v>0</v>
      </c>
      <c r="Q8" s="91">
        <f t="shared" si="1"/>
        <v>426800.81259999995</v>
      </c>
      <c r="R8" s="91">
        <f t="shared" si="1"/>
        <v>15057.774629999998</v>
      </c>
      <c r="S8" s="91">
        <f t="shared" si="1"/>
        <v>0</v>
      </c>
      <c r="T8" s="91">
        <f t="shared" si="1"/>
        <v>0</v>
      </c>
      <c r="U8" s="91">
        <f t="shared" si="1"/>
        <v>0</v>
      </c>
      <c r="V8" s="91">
        <f t="shared" si="1"/>
        <v>0</v>
      </c>
      <c r="W8" s="91">
        <f t="shared" si="1"/>
        <v>0</v>
      </c>
      <c r="X8" s="91">
        <f t="shared" si="1"/>
        <v>0</v>
      </c>
      <c r="Y8" s="91">
        <f t="shared" si="1"/>
        <v>0</v>
      </c>
      <c r="Z8" s="91">
        <f t="shared" si="1"/>
        <v>0</v>
      </c>
      <c r="AA8" s="91">
        <f t="shared" si="1"/>
        <v>0</v>
      </c>
      <c r="AB8" s="91">
        <f t="shared" si="1"/>
        <v>0</v>
      </c>
      <c r="AC8" s="91">
        <f t="shared" si="1"/>
        <v>0</v>
      </c>
      <c r="AD8" s="91">
        <f t="shared" si="1"/>
        <v>15057.774629999998</v>
      </c>
    </row>
    <row r="9" spans="1:256" s="68" customFormat="1" ht="12.75">
      <c r="A9" s="78" t="s">
        <v>175</v>
      </c>
      <c r="B9" s="108"/>
      <c r="C9" s="77" t="s">
        <v>176</v>
      </c>
      <c r="D9" s="78">
        <f>+D10+D14</f>
        <v>767961.86406</v>
      </c>
      <c r="E9" s="78">
        <f aca="true" t="shared" si="2" ref="E9:AD9">+E10+E14</f>
        <v>426800.81259999995</v>
      </c>
      <c r="F9" s="78">
        <f t="shared" si="2"/>
        <v>0</v>
      </c>
      <c r="G9" s="78">
        <f t="shared" si="2"/>
        <v>0</v>
      </c>
      <c r="H9" s="78">
        <f t="shared" si="2"/>
        <v>0</v>
      </c>
      <c r="I9" s="78">
        <f t="shared" si="2"/>
        <v>0</v>
      </c>
      <c r="J9" s="78">
        <f t="shared" si="2"/>
        <v>0</v>
      </c>
      <c r="K9" s="78">
        <f t="shared" si="2"/>
        <v>0</v>
      </c>
      <c r="L9" s="78">
        <f t="shared" si="2"/>
        <v>0</v>
      </c>
      <c r="M9" s="78">
        <f t="shared" si="2"/>
        <v>0</v>
      </c>
      <c r="N9" s="78">
        <f t="shared" si="2"/>
        <v>0</v>
      </c>
      <c r="O9" s="78">
        <f t="shared" si="2"/>
        <v>0</v>
      </c>
      <c r="P9" s="78">
        <f t="shared" si="2"/>
        <v>0</v>
      </c>
      <c r="Q9" s="78">
        <f t="shared" si="2"/>
        <v>426800.81259999995</v>
      </c>
      <c r="R9" s="78">
        <f t="shared" si="2"/>
        <v>15057.774629999998</v>
      </c>
      <c r="S9" s="78">
        <f t="shared" si="2"/>
        <v>0</v>
      </c>
      <c r="T9" s="78">
        <f t="shared" si="2"/>
        <v>0</v>
      </c>
      <c r="U9" s="78">
        <f t="shared" si="2"/>
        <v>0</v>
      </c>
      <c r="V9" s="78">
        <f t="shared" si="2"/>
        <v>0</v>
      </c>
      <c r="W9" s="78">
        <f t="shared" si="2"/>
        <v>0</v>
      </c>
      <c r="X9" s="78">
        <f t="shared" si="2"/>
        <v>0</v>
      </c>
      <c r="Y9" s="78">
        <f t="shared" si="2"/>
        <v>0</v>
      </c>
      <c r="Z9" s="78">
        <f t="shared" si="2"/>
        <v>0</v>
      </c>
      <c r="AA9" s="78">
        <f t="shared" si="2"/>
        <v>0</v>
      </c>
      <c r="AB9" s="78">
        <f t="shared" si="2"/>
        <v>0</v>
      </c>
      <c r="AC9" s="78">
        <f t="shared" si="2"/>
        <v>0</v>
      </c>
      <c r="AD9" s="78">
        <f t="shared" si="2"/>
        <v>15057.774629999998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94" t="s">
        <v>177</v>
      </c>
      <c r="B10" s="95"/>
      <c r="C10" s="96" t="s">
        <v>79</v>
      </c>
      <c r="D10" s="78">
        <f>SUM(D11:D13)</f>
        <v>103561.471</v>
      </c>
      <c r="E10" s="78">
        <f aca="true" t="shared" si="3" ref="E10:AD10">SUM(E11:E13)</f>
        <v>0</v>
      </c>
      <c r="F10" s="78">
        <f t="shared" si="3"/>
        <v>0</v>
      </c>
      <c r="G10" s="78">
        <f t="shared" si="3"/>
        <v>0</v>
      </c>
      <c r="H10" s="78">
        <f t="shared" si="3"/>
        <v>0</v>
      </c>
      <c r="I10" s="78">
        <f t="shared" si="3"/>
        <v>0</v>
      </c>
      <c r="J10" s="78">
        <f t="shared" si="3"/>
        <v>0</v>
      </c>
      <c r="K10" s="78">
        <f t="shared" si="3"/>
        <v>0</v>
      </c>
      <c r="L10" s="78">
        <f t="shared" si="3"/>
        <v>0</v>
      </c>
      <c r="M10" s="78">
        <f t="shared" si="3"/>
        <v>0</v>
      </c>
      <c r="N10" s="78">
        <f t="shared" si="3"/>
        <v>0</v>
      </c>
      <c r="O10" s="78">
        <f t="shared" si="3"/>
        <v>0</v>
      </c>
      <c r="P10" s="78">
        <f t="shared" si="3"/>
        <v>0</v>
      </c>
      <c r="Q10" s="78">
        <f t="shared" si="3"/>
        <v>0</v>
      </c>
      <c r="R10" s="78">
        <f t="shared" si="3"/>
        <v>0</v>
      </c>
      <c r="S10" s="78">
        <f t="shared" si="3"/>
        <v>0</v>
      </c>
      <c r="T10" s="78">
        <f t="shared" si="3"/>
        <v>0</v>
      </c>
      <c r="U10" s="78">
        <f t="shared" si="3"/>
        <v>0</v>
      </c>
      <c r="V10" s="78">
        <f t="shared" si="3"/>
        <v>0</v>
      </c>
      <c r="W10" s="78">
        <f t="shared" si="3"/>
        <v>0</v>
      </c>
      <c r="X10" s="78">
        <f t="shared" si="3"/>
        <v>0</v>
      </c>
      <c r="Y10" s="78">
        <f t="shared" si="3"/>
        <v>0</v>
      </c>
      <c r="Z10" s="78">
        <f t="shared" si="3"/>
        <v>0</v>
      </c>
      <c r="AA10" s="78">
        <f t="shared" si="3"/>
        <v>0</v>
      </c>
      <c r="AB10" s="78">
        <f t="shared" si="3"/>
        <v>0</v>
      </c>
      <c r="AC10" s="78">
        <f t="shared" si="3"/>
        <v>0</v>
      </c>
      <c r="AD10" s="78">
        <f t="shared" si="3"/>
        <v>0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2.75">
      <c r="A11" s="82" t="s">
        <v>178</v>
      </c>
      <c r="B11" s="69" t="s">
        <v>18</v>
      </c>
      <c r="C11" s="97" t="s">
        <v>179</v>
      </c>
      <c r="D11" s="17">
        <f>+'[3]Inf_DANE_Rva18'!D11</f>
        <v>0</v>
      </c>
      <c r="E11" s="151">
        <f>+'[3]Inf_DANE_Rva18'!E11</f>
        <v>0</v>
      </c>
      <c r="F11" s="151">
        <f>+'[3]Inf_DANE_Rva18'!F11</f>
        <v>0</v>
      </c>
      <c r="G11" s="151">
        <f>+'[3]Inf_DANE_Rva18'!G11</f>
        <v>0</v>
      </c>
      <c r="H11" s="151">
        <f>+'[3]Inf_DANE_Rva18'!H11</f>
        <v>0</v>
      </c>
      <c r="I11" s="151">
        <f>+'[3]Inf_DANE_Rva18'!I11</f>
        <v>0</v>
      </c>
      <c r="J11" s="151">
        <f>+'[3]Inf_DANE_Rva18'!J11</f>
        <v>0</v>
      </c>
      <c r="K11" s="151">
        <f>+'[3]Inf_DANE_Rva18'!K11</f>
        <v>0</v>
      </c>
      <c r="L11" s="151">
        <f>+'[3]Inf_DANE_Rva18'!L11</f>
        <v>0</v>
      </c>
      <c r="M11" s="151">
        <f>+'[3]Inf_DANE_Rva18'!M11</f>
        <v>0</v>
      </c>
      <c r="N11" s="151">
        <f>+'[3]Inf_DANE_Rva18'!N11</f>
        <v>0</v>
      </c>
      <c r="O11" s="151">
        <f>+'[3]Inf_DANE_Rva18'!O11</f>
        <v>0</v>
      </c>
      <c r="P11" s="151">
        <f>+'[3]Inf_DANE_Rva18'!P11</f>
        <v>0</v>
      </c>
      <c r="Q11" s="151">
        <f>SUM(E11:P11)</f>
        <v>0</v>
      </c>
      <c r="R11" s="151">
        <f>+'[3]Inf_DANE_Rva18'!R11</f>
        <v>0</v>
      </c>
      <c r="S11" s="151">
        <f>+'[3]Inf_DANE_Rva18'!S11</f>
        <v>0</v>
      </c>
      <c r="T11" s="151">
        <f>+'[3]Inf_DANE_Rva18'!T11</f>
        <v>0</v>
      </c>
      <c r="U11" s="151">
        <f>+'[3]Inf_DANE_Rva18'!U11</f>
        <v>0</v>
      </c>
      <c r="V11" s="151">
        <f>+'[3]Inf_DANE_Rva18'!V11</f>
        <v>0</v>
      </c>
      <c r="W11" s="151">
        <f>+'[3]Inf_DANE_Rva18'!W11</f>
        <v>0</v>
      </c>
      <c r="X11" s="151">
        <f>+'[3]Inf_DANE_Rva18'!X11</f>
        <v>0</v>
      </c>
      <c r="Y11" s="151">
        <f>+'[3]Inf_DANE_Rva18'!Y11</f>
        <v>0</v>
      </c>
      <c r="Z11" s="151">
        <f>+'[3]Inf_DANE_Rva18'!Z11</f>
        <v>0</v>
      </c>
      <c r="AA11" s="151">
        <f>+'[3]Inf_DANE_Rva18'!AA11</f>
        <v>0</v>
      </c>
      <c r="AB11" s="151">
        <f>+'[3]Inf_DANE_Rva18'!AB11</f>
        <v>0</v>
      </c>
      <c r="AC11" s="151">
        <f>+'[3]Inf_DANE_Rva18'!AC11</f>
        <v>0</v>
      </c>
      <c r="AD11" s="151">
        <f>SUM(R11:AC11)</f>
        <v>0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2.5">
      <c r="A12" s="17" t="s">
        <v>180</v>
      </c>
      <c r="B12" s="18" t="s">
        <v>18</v>
      </c>
      <c r="C12" s="98" t="s">
        <v>181</v>
      </c>
      <c r="D12" s="17">
        <f>+'[3]Inf_DANE_Rva18'!D12</f>
        <v>97437.327</v>
      </c>
      <c r="E12" s="152">
        <f>+'[3]Inf_DANE_Rva18'!E12</f>
        <v>0</v>
      </c>
      <c r="F12" s="152">
        <f>+'[3]Inf_DANE_Rva18'!F12</f>
        <v>0</v>
      </c>
      <c r="G12" s="152">
        <f>+'[3]Inf_DANE_Rva18'!G12</f>
        <v>0</v>
      </c>
      <c r="H12" s="152">
        <f>+'[3]Inf_DANE_Rva18'!H12</f>
        <v>0</v>
      </c>
      <c r="I12" s="152">
        <f>+'[3]Inf_DANE_Rva18'!I12</f>
        <v>0</v>
      </c>
      <c r="J12" s="152">
        <f>+'[3]Inf_DANE_Rva18'!J12</f>
        <v>0</v>
      </c>
      <c r="K12" s="152">
        <f>+'[3]Inf_DANE_Rva18'!K12</f>
        <v>0</v>
      </c>
      <c r="L12" s="152">
        <f>+'[3]Inf_DANE_Rva18'!L12</f>
        <v>0</v>
      </c>
      <c r="M12" s="152">
        <f>+'[3]Inf_DANE_Rva18'!M12</f>
        <v>0</v>
      </c>
      <c r="N12" s="152">
        <f>+'[3]Inf_DANE_Rva18'!N12</f>
        <v>0</v>
      </c>
      <c r="O12" s="152">
        <f>+'[3]Inf_DANE_Rva18'!O12</f>
        <v>0</v>
      </c>
      <c r="P12" s="152">
        <f>+'[3]Inf_DANE_Rva18'!P12</f>
        <v>0</v>
      </c>
      <c r="Q12" s="152">
        <f>SUM(E12:P12)</f>
        <v>0</v>
      </c>
      <c r="R12" s="152">
        <f>+'[3]Inf_DANE_Rva18'!R12</f>
        <v>0</v>
      </c>
      <c r="S12" s="152">
        <f>+'[3]Inf_DANE_Rva18'!S12</f>
        <v>0</v>
      </c>
      <c r="T12" s="152">
        <f>+'[3]Inf_DANE_Rva18'!T12</f>
        <v>0</v>
      </c>
      <c r="U12" s="152">
        <f>+'[3]Inf_DANE_Rva18'!U12</f>
        <v>0</v>
      </c>
      <c r="V12" s="152">
        <f>+'[3]Inf_DANE_Rva18'!V12</f>
        <v>0</v>
      </c>
      <c r="W12" s="152">
        <f>+'[3]Inf_DANE_Rva18'!W12</f>
        <v>0</v>
      </c>
      <c r="X12" s="152">
        <f>+'[3]Inf_DANE_Rva18'!X12</f>
        <v>0</v>
      </c>
      <c r="Y12" s="152">
        <f>+'[3]Inf_DANE_Rva18'!Y12</f>
        <v>0</v>
      </c>
      <c r="Z12" s="152">
        <f>+'[3]Inf_DANE_Rva18'!Z12</f>
        <v>0</v>
      </c>
      <c r="AA12" s="152">
        <f>+'[3]Inf_DANE_Rva18'!AA12</f>
        <v>0</v>
      </c>
      <c r="AB12" s="152">
        <f>+'[3]Inf_DANE_Rva18'!AB12</f>
        <v>0</v>
      </c>
      <c r="AC12" s="152">
        <f>+'[3]Inf_DANE_Rva18'!AC12</f>
        <v>0</v>
      </c>
      <c r="AD12" s="152">
        <f>SUM(R12:AC12)</f>
        <v>0</v>
      </c>
    </row>
    <row r="13" spans="1:256" s="65" customFormat="1" ht="22.5">
      <c r="A13" s="99" t="s">
        <v>182</v>
      </c>
      <c r="B13" s="100" t="s">
        <v>18</v>
      </c>
      <c r="C13" s="101" t="s">
        <v>183</v>
      </c>
      <c r="D13" s="99">
        <f>+'[3]Inf_DANE_Rva18'!D13</f>
        <v>6124.144</v>
      </c>
      <c r="E13" s="153">
        <f>+'[3]Inf_DANE_Rva18'!E13</f>
        <v>0</v>
      </c>
      <c r="F13" s="153">
        <f>+'[3]Inf_DANE_Rva18'!F13</f>
        <v>0</v>
      </c>
      <c r="G13" s="153">
        <f>+'[3]Inf_DANE_Rva18'!G13</f>
        <v>0</v>
      </c>
      <c r="H13" s="153">
        <f>+'[3]Inf_DANE_Rva18'!H13</f>
        <v>0</v>
      </c>
      <c r="I13" s="153">
        <f>+'[3]Inf_DANE_Rva18'!I13</f>
        <v>0</v>
      </c>
      <c r="J13" s="153">
        <f>+'[3]Inf_DANE_Rva18'!J13</f>
        <v>0</v>
      </c>
      <c r="K13" s="153">
        <f>+'[3]Inf_DANE_Rva18'!K13</f>
        <v>0</v>
      </c>
      <c r="L13" s="153">
        <f>+'[3]Inf_DANE_Rva18'!L13</f>
        <v>0</v>
      </c>
      <c r="M13" s="153">
        <f>+'[3]Inf_DANE_Rva18'!M13</f>
        <v>0</v>
      </c>
      <c r="N13" s="153">
        <f>+'[3]Inf_DANE_Rva18'!N13</f>
        <v>0</v>
      </c>
      <c r="O13" s="153">
        <f>+'[3]Inf_DANE_Rva18'!O13</f>
        <v>0</v>
      </c>
      <c r="P13" s="153">
        <f>+'[3]Inf_DANE_Rva18'!P13</f>
        <v>0</v>
      </c>
      <c r="Q13" s="153">
        <f>SUM(E13:P13)</f>
        <v>0</v>
      </c>
      <c r="R13" s="153">
        <f>+'[3]Inf_DANE_Rva18'!R13</f>
        <v>0</v>
      </c>
      <c r="S13" s="153">
        <f>+'[3]Inf_DANE_Rva18'!S13</f>
        <v>0</v>
      </c>
      <c r="T13" s="153">
        <f>+'[3]Inf_DANE_Rva18'!T13</f>
        <v>0</v>
      </c>
      <c r="U13" s="153">
        <f>+'[3]Inf_DANE_Rva18'!U13</f>
        <v>0</v>
      </c>
      <c r="V13" s="153">
        <f>+'[3]Inf_DANE_Rva18'!V13</f>
        <v>0</v>
      </c>
      <c r="W13" s="153">
        <f>+'[3]Inf_DANE_Rva18'!W13</f>
        <v>0</v>
      </c>
      <c r="X13" s="153">
        <f>+'[3]Inf_DANE_Rva18'!X13</f>
        <v>0</v>
      </c>
      <c r="Y13" s="153">
        <f>+'[3]Inf_DANE_Rva18'!Y13</f>
        <v>0</v>
      </c>
      <c r="Z13" s="153">
        <f>+'[3]Inf_DANE_Rva18'!Z13</f>
        <v>0</v>
      </c>
      <c r="AA13" s="153">
        <f>+'[3]Inf_DANE_Rva18'!AA13</f>
        <v>0</v>
      </c>
      <c r="AB13" s="153">
        <f>+'[3]Inf_DANE_Rva18'!AB13</f>
        <v>0</v>
      </c>
      <c r="AC13" s="153">
        <f>+'[3]Inf_DANE_Rva18'!AC13</f>
        <v>0</v>
      </c>
      <c r="AD13" s="153">
        <f>SUM(R13:AC13)</f>
        <v>0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8" customFormat="1" ht="12.75">
      <c r="A14" s="94" t="s">
        <v>184</v>
      </c>
      <c r="B14" s="95"/>
      <c r="C14" s="96" t="s">
        <v>185</v>
      </c>
      <c r="D14" s="78">
        <f>SUM(D15:D18)</f>
        <v>664400.39306</v>
      </c>
      <c r="E14" s="78">
        <f aca="true" t="shared" si="4" ref="E14:AD14">SUM(E15:E18)</f>
        <v>426800.81259999995</v>
      </c>
      <c r="F14" s="78">
        <f t="shared" si="4"/>
        <v>0</v>
      </c>
      <c r="G14" s="78">
        <f t="shared" si="4"/>
        <v>0</v>
      </c>
      <c r="H14" s="78">
        <f t="shared" si="4"/>
        <v>0</v>
      </c>
      <c r="I14" s="78">
        <f t="shared" si="4"/>
        <v>0</v>
      </c>
      <c r="J14" s="78">
        <f t="shared" si="4"/>
        <v>0</v>
      </c>
      <c r="K14" s="78">
        <f t="shared" si="4"/>
        <v>0</v>
      </c>
      <c r="L14" s="78">
        <f t="shared" si="4"/>
        <v>0</v>
      </c>
      <c r="M14" s="78">
        <f t="shared" si="4"/>
        <v>0</v>
      </c>
      <c r="N14" s="78">
        <f t="shared" si="4"/>
        <v>0</v>
      </c>
      <c r="O14" s="78">
        <f t="shared" si="4"/>
        <v>0</v>
      </c>
      <c r="P14" s="78">
        <f t="shared" si="4"/>
        <v>0</v>
      </c>
      <c r="Q14" s="78">
        <f t="shared" si="4"/>
        <v>426800.81259999995</v>
      </c>
      <c r="R14" s="78">
        <f t="shared" si="4"/>
        <v>15057.774629999998</v>
      </c>
      <c r="S14" s="78">
        <f t="shared" si="4"/>
        <v>0</v>
      </c>
      <c r="T14" s="78">
        <f t="shared" si="4"/>
        <v>0</v>
      </c>
      <c r="U14" s="78">
        <f t="shared" si="4"/>
        <v>0</v>
      </c>
      <c r="V14" s="78">
        <f t="shared" si="4"/>
        <v>0</v>
      </c>
      <c r="W14" s="78">
        <f t="shared" si="4"/>
        <v>0</v>
      </c>
      <c r="X14" s="78">
        <f t="shared" si="4"/>
        <v>0</v>
      </c>
      <c r="Y14" s="78">
        <f t="shared" si="4"/>
        <v>0</v>
      </c>
      <c r="Z14" s="78">
        <f t="shared" si="4"/>
        <v>0</v>
      </c>
      <c r="AA14" s="78">
        <f t="shared" si="4"/>
        <v>0</v>
      </c>
      <c r="AB14" s="78">
        <f t="shared" si="4"/>
        <v>0</v>
      </c>
      <c r="AC14" s="78">
        <f t="shared" si="4"/>
        <v>0</v>
      </c>
      <c r="AD14" s="78">
        <f t="shared" si="4"/>
        <v>15057.774629999998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33.75">
      <c r="A15" s="82" t="s">
        <v>186</v>
      </c>
      <c r="B15" s="69">
        <v>10</v>
      </c>
      <c r="C15" s="97" t="s">
        <v>187</v>
      </c>
      <c r="D15" s="82">
        <f>+'[3]Inf_DANE_Rva18'!D15</f>
        <v>7486.876</v>
      </c>
      <c r="E15" s="7">
        <f>+'[3]Inf_DANE_Rva18'!E15</f>
        <v>3400</v>
      </c>
      <c r="F15" s="7">
        <f>+'[3]Inf_DANE_Rva18'!F15</f>
        <v>0</v>
      </c>
      <c r="G15" s="7">
        <f>+'[3]Inf_DANE_Rva18'!G15</f>
        <v>0</v>
      </c>
      <c r="H15" s="7">
        <f>+'[3]Inf_DANE_Rva18'!H15</f>
        <v>0</v>
      </c>
      <c r="I15" s="7">
        <f>+'[3]Inf_DANE_Rva18'!I15</f>
        <v>0</v>
      </c>
      <c r="J15" s="7">
        <f>+'[3]Inf_DANE_Rva18'!J15</f>
        <v>0</v>
      </c>
      <c r="K15" s="7">
        <f>+'[3]Inf_DANE_Rva18'!K15</f>
        <v>0</v>
      </c>
      <c r="L15" s="7">
        <f>+'[3]Inf_DANE_Rva18'!L15</f>
        <v>0</v>
      </c>
      <c r="M15" s="7">
        <f>+'[3]Inf_DANE_Rva18'!M15</f>
        <v>0</v>
      </c>
      <c r="N15" s="7">
        <f>+'[3]Inf_DANE_Rva18'!N15</f>
        <v>0</v>
      </c>
      <c r="O15" s="7">
        <f>+'[3]Inf_DANE_Rva18'!O15</f>
        <v>0</v>
      </c>
      <c r="P15" s="7">
        <f>+'[3]Inf_DANE_Rva18'!P15</f>
        <v>0</v>
      </c>
      <c r="Q15" s="7">
        <f>SUM(E15:P15)</f>
        <v>3400</v>
      </c>
      <c r="R15" s="7">
        <f>+'[3]Inf_DANE_Rva18'!R15</f>
        <v>0</v>
      </c>
      <c r="S15" s="7">
        <f>+'[3]Inf_DANE_Rva18'!S15</f>
        <v>0</v>
      </c>
      <c r="T15" s="7">
        <f>+'[3]Inf_DANE_Rva18'!T15</f>
        <v>0</v>
      </c>
      <c r="U15" s="7">
        <f>+'[3]Inf_DANE_Rva18'!U15</f>
        <v>0</v>
      </c>
      <c r="V15" s="7">
        <f>+'[3]Inf_DANE_Rva18'!V15</f>
        <v>0</v>
      </c>
      <c r="W15" s="7">
        <f>+'[3]Inf_DANE_Rva18'!W15</f>
        <v>0</v>
      </c>
      <c r="X15" s="7">
        <f>+'[3]Inf_DANE_Rva18'!X15</f>
        <v>0</v>
      </c>
      <c r="Y15" s="7">
        <f>+'[3]Inf_DANE_Rva18'!Y15</f>
        <v>0</v>
      </c>
      <c r="Z15" s="7">
        <f>+'[3]Inf_DANE_Rva18'!Z15</f>
        <v>0</v>
      </c>
      <c r="AA15" s="7">
        <f>+'[3]Inf_DANE_Rva18'!AA15</f>
        <v>0</v>
      </c>
      <c r="AB15" s="7">
        <f>+'[3]Inf_DANE_Rva18'!AB15</f>
        <v>0</v>
      </c>
      <c r="AC15" s="7">
        <f>+'[3]Inf_DANE_Rva18'!AC15</f>
        <v>0</v>
      </c>
      <c r="AD15" s="7">
        <f>SUM(R15:AC15)</f>
        <v>0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" customFormat="1" ht="22.5">
      <c r="A16" s="17" t="s">
        <v>188</v>
      </c>
      <c r="B16" s="18" t="s">
        <v>18</v>
      </c>
      <c r="C16" s="98" t="s">
        <v>189</v>
      </c>
      <c r="D16" s="17">
        <f>+'[3]Inf_DANE_Rva18'!D16</f>
        <v>53111.64059</v>
      </c>
      <c r="E16" s="7">
        <f>+'[3]Inf_DANE_Rva18'!E16</f>
        <v>18221.28</v>
      </c>
      <c r="F16" s="7">
        <f>+'[3]Inf_DANE_Rva18'!F16</f>
        <v>0</v>
      </c>
      <c r="G16" s="7">
        <f>+'[3]Inf_DANE_Rva18'!G16</f>
        <v>0</v>
      </c>
      <c r="H16" s="7">
        <f>+'[3]Inf_DANE_Rva18'!H16</f>
        <v>0</v>
      </c>
      <c r="I16" s="7">
        <f>+'[3]Inf_DANE_Rva18'!I16</f>
        <v>0</v>
      </c>
      <c r="J16" s="7">
        <f>+'[3]Inf_DANE_Rva18'!J16</f>
        <v>0</v>
      </c>
      <c r="K16" s="7">
        <f>+'[3]Inf_DANE_Rva18'!K16</f>
        <v>0</v>
      </c>
      <c r="L16" s="7">
        <f>+'[3]Inf_DANE_Rva18'!L16</f>
        <v>0</v>
      </c>
      <c r="M16" s="7">
        <f>+'[3]Inf_DANE_Rva18'!M16</f>
        <v>0</v>
      </c>
      <c r="N16" s="7">
        <f>+'[3]Inf_DANE_Rva18'!N16</f>
        <v>0</v>
      </c>
      <c r="O16" s="7">
        <f>+'[3]Inf_DANE_Rva18'!O16</f>
        <v>0</v>
      </c>
      <c r="P16" s="7">
        <f>+'[3]Inf_DANE_Rva18'!P16</f>
        <v>0</v>
      </c>
      <c r="Q16" s="7">
        <f>SUM(E16:P16)</f>
        <v>18221.28</v>
      </c>
      <c r="R16" s="7">
        <f>+'[3]Inf_DANE_Rva18'!R16</f>
        <v>0</v>
      </c>
      <c r="S16" s="7">
        <f>+'[3]Inf_DANE_Rva18'!S16</f>
        <v>0</v>
      </c>
      <c r="T16" s="7">
        <f>+'[3]Inf_DANE_Rva18'!T16</f>
        <v>0</v>
      </c>
      <c r="U16" s="7">
        <f>+'[3]Inf_DANE_Rva18'!U16</f>
        <v>0</v>
      </c>
      <c r="V16" s="7">
        <f>+'[3]Inf_DANE_Rva18'!V16</f>
        <v>0</v>
      </c>
      <c r="W16" s="7">
        <f>+'[3]Inf_DANE_Rva18'!W16</f>
        <v>0</v>
      </c>
      <c r="X16" s="7">
        <f>+'[3]Inf_DANE_Rva18'!X16</f>
        <v>0</v>
      </c>
      <c r="Y16" s="7">
        <f>+'[3]Inf_DANE_Rva18'!Y16</f>
        <v>0</v>
      </c>
      <c r="Z16" s="7">
        <f>+'[3]Inf_DANE_Rva18'!Z16</f>
        <v>0</v>
      </c>
      <c r="AA16" s="7">
        <f>+'[3]Inf_DANE_Rva18'!AA16</f>
        <v>0</v>
      </c>
      <c r="AB16" s="7">
        <f>+'[3]Inf_DANE_Rva18'!AB16</f>
        <v>0</v>
      </c>
      <c r="AC16" s="7">
        <f>+'[3]Inf_DANE_Rva18'!AC16</f>
        <v>0</v>
      </c>
      <c r="AD16" s="7">
        <f>SUM(R16:AC16)</f>
        <v>0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8" customFormat="1" ht="22.5">
      <c r="A17" s="17" t="s">
        <v>190</v>
      </c>
      <c r="B17" s="18" t="s">
        <v>18</v>
      </c>
      <c r="C17" s="98" t="s">
        <v>191</v>
      </c>
      <c r="D17" s="17">
        <f>+'[3]Inf_DANE_Rva18'!D17</f>
        <v>548555.02747</v>
      </c>
      <c r="E17" s="7">
        <f>+'[3]Inf_DANE_Rva18'!E17</f>
        <v>397803.1236</v>
      </c>
      <c r="F17" s="7">
        <f>+'[3]Inf_DANE_Rva18'!F17</f>
        <v>0</v>
      </c>
      <c r="G17" s="7">
        <f>+'[3]Inf_DANE_Rva18'!G17</f>
        <v>0</v>
      </c>
      <c r="H17" s="7">
        <f>+'[3]Inf_DANE_Rva18'!H17</f>
        <v>0</v>
      </c>
      <c r="I17" s="7">
        <f>+'[3]Inf_DANE_Rva18'!I17</f>
        <v>0</v>
      </c>
      <c r="J17" s="7">
        <f>+'[3]Inf_DANE_Rva18'!J17</f>
        <v>0</v>
      </c>
      <c r="K17" s="7">
        <f>+'[3]Inf_DANE_Rva18'!K17</f>
        <v>0</v>
      </c>
      <c r="L17" s="7">
        <f>+'[3]Inf_DANE_Rva18'!L17</f>
        <v>0</v>
      </c>
      <c r="M17" s="7">
        <f>+'[3]Inf_DANE_Rva18'!M17</f>
        <v>0</v>
      </c>
      <c r="N17" s="7">
        <f>+'[3]Inf_DANE_Rva18'!N17</f>
        <v>0</v>
      </c>
      <c r="O17" s="7">
        <f>+'[3]Inf_DANE_Rva18'!O17</f>
        <v>0</v>
      </c>
      <c r="P17" s="7">
        <f>+'[3]Inf_DANE_Rva18'!P17</f>
        <v>0</v>
      </c>
      <c r="Q17" s="7">
        <f>SUM(E17:P17)</f>
        <v>397803.1236</v>
      </c>
      <c r="R17" s="7">
        <f>+'[3]Inf_DANE_Rva18'!R17</f>
        <v>15057.774629999998</v>
      </c>
      <c r="S17" s="7">
        <f>+'[3]Inf_DANE_Rva18'!S17</f>
        <v>0</v>
      </c>
      <c r="T17" s="7">
        <f>+'[3]Inf_DANE_Rva18'!T17</f>
        <v>0</v>
      </c>
      <c r="U17" s="7">
        <f>+'[3]Inf_DANE_Rva18'!U17</f>
        <v>0</v>
      </c>
      <c r="V17" s="7">
        <f>+'[3]Inf_DANE_Rva18'!V17</f>
        <v>0</v>
      </c>
      <c r="W17" s="7">
        <f>+'[3]Inf_DANE_Rva18'!W17</f>
        <v>0</v>
      </c>
      <c r="X17" s="7">
        <f>+'[3]Inf_DANE_Rva18'!X17</f>
        <v>0</v>
      </c>
      <c r="Y17" s="7">
        <f>+'[3]Inf_DANE_Rva18'!Y17</f>
        <v>0</v>
      </c>
      <c r="Z17" s="7">
        <f>+'[3]Inf_DANE_Rva18'!Z17</f>
        <v>0</v>
      </c>
      <c r="AA17" s="7">
        <f>+'[3]Inf_DANE_Rva18'!AA17</f>
        <v>0</v>
      </c>
      <c r="AB17" s="7">
        <f>+'[3]Inf_DANE_Rva18'!AB17</f>
        <v>0</v>
      </c>
      <c r="AC17" s="7">
        <f>+'[3]Inf_DANE_Rva18'!AC17</f>
        <v>0</v>
      </c>
      <c r="AD17" s="7">
        <f>SUM(R17:AC17)</f>
        <v>15057.774629999998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12.75">
      <c r="A18" s="17" t="s">
        <v>192</v>
      </c>
      <c r="B18" s="18">
        <v>10</v>
      </c>
      <c r="C18" s="98" t="s">
        <v>193</v>
      </c>
      <c r="D18" s="17">
        <f>+'[3]Inf_DANE_Rva18'!D18</f>
        <v>55246.849</v>
      </c>
      <c r="E18" s="7">
        <f>+'[3]Inf_DANE_Rva18'!E18</f>
        <v>7376.409</v>
      </c>
      <c r="F18" s="7">
        <f>+'[3]Inf_DANE_Rva18'!F18</f>
        <v>0</v>
      </c>
      <c r="G18" s="7">
        <f>+'[3]Inf_DANE_Rva18'!G18</f>
        <v>0</v>
      </c>
      <c r="H18" s="7">
        <f>+'[3]Inf_DANE_Rva18'!H18</f>
        <v>0</v>
      </c>
      <c r="I18" s="7">
        <f>+'[3]Inf_DANE_Rva18'!I18</f>
        <v>0</v>
      </c>
      <c r="J18" s="7">
        <f>+'[3]Inf_DANE_Rva18'!J18</f>
        <v>0</v>
      </c>
      <c r="K18" s="7">
        <f>+'[3]Inf_DANE_Rva18'!K18</f>
        <v>0</v>
      </c>
      <c r="L18" s="7">
        <f>+'[3]Inf_DANE_Rva18'!L18</f>
        <v>0</v>
      </c>
      <c r="M18" s="7">
        <f>+'[3]Inf_DANE_Rva18'!M18</f>
        <v>0</v>
      </c>
      <c r="N18" s="7">
        <f>+'[3]Inf_DANE_Rva18'!N18</f>
        <v>0</v>
      </c>
      <c r="O18" s="7">
        <f>+'[3]Inf_DANE_Rva18'!O18</f>
        <v>0</v>
      </c>
      <c r="P18" s="7">
        <f>+'[3]Inf_DANE_Rva18'!P18</f>
        <v>0</v>
      </c>
      <c r="Q18" s="7">
        <f>SUM(E18:P18)</f>
        <v>7376.409</v>
      </c>
      <c r="R18" s="7">
        <f>+'[3]Inf_DANE_Rva18'!R18</f>
        <v>0</v>
      </c>
      <c r="S18" s="7">
        <f>+'[3]Inf_DANE_Rva18'!S18</f>
        <v>0</v>
      </c>
      <c r="T18" s="7">
        <f>+'[3]Inf_DANE_Rva18'!T18</f>
        <v>0</v>
      </c>
      <c r="U18" s="7">
        <f>+'[3]Inf_DANE_Rva18'!U18</f>
        <v>0</v>
      </c>
      <c r="V18" s="7">
        <f>+'[3]Inf_DANE_Rva18'!V18</f>
        <v>0</v>
      </c>
      <c r="W18" s="7">
        <f>+'[3]Inf_DANE_Rva18'!W18</f>
        <v>0</v>
      </c>
      <c r="X18" s="7">
        <f>+'[3]Inf_DANE_Rva18'!X18</f>
        <v>0</v>
      </c>
      <c r="Y18" s="7">
        <f>+'[3]Inf_DANE_Rva18'!Y18</f>
        <v>0</v>
      </c>
      <c r="Z18" s="7">
        <f>+'[3]Inf_DANE_Rva18'!Z18</f>
        <v>0</v>
      </c>
      <c r="AA18" s="7">
        <f>+'[3]Inf_DANE_Rva18'!AA18</f>
        <v>0</v>
      </c>
      <c r="AB18" s="7">
        <f>+'[3]Inf_DANE_Rva18'!AB18</f>
        <v>0</v>
      </c>
      <c r="AC18" s="7">
        <f>+'[3]Inf_DANE_Rva18'!AC18</f>
        <v>0</v>
      </c>
      <c r="AD18" s="7">
        <f>SUM(R18:AC18)</f>
        <v>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2.75">
      <c r="A19" s="145" t="s">
        <v>194</v>
      </c>
      <c r="B19" s="92"/>
      <c r="C19" s="74" t="s">
        <v>195</v>
      </c>
      <c r="D19" s="74">
        <f>+D20+D25</f>
        <v>42509.966</v>
      </c>
      <c r="E19" s="74">
        <f aca="true" t="shared" si="5" ref="E19:AD19">+E20+E25</f>
        <v>0</v>
      </c>
      <c r="F19" s="74">
        <f t="shared" si="5"/>
        <v>0</v>
      </c>
      <c r="G19" s="74">
        <f t="shared" si="5"/>
        <v>0</v>
      </c>
      <c r="H19" s="74">
        <f t="shared" si="5"/>
        <v>0</v>
      </c>
      <c r="I19" s="74">
        <f t="shared" si="5"/>
        <v>0</v>
      </c>
      <c r="J19" s="74">
        <f t="shared" si="5"/>
        <v>0</v>
      </c>
      <c r="K19" s="74">
        <f t="shared" si="5"/>
        <v>0</v>
      </c>
      <c r="L19" s="74">
        <f t="shared" si="5"/>
        <v>0</v>
      </c>
      <c r="M19" s="74">
        <f t="shared" si="5"/>
        <v>0</v>
      </c>
      <c r="N19" s="74">
        <f t="shared" si="5"/>
        <v>0</v>
      </c>
      <c r="O19" s="74">
        <f t="shared" si="5"/>
        <v>0</v>
      </c>
      <c r="P19" s="74">
        <f t="shared" si="5"/>
        <v>0</v>
      </c>
      <c r="Q19" s="74">
        <f t="shared" si="5"/>
        <v>0</v>
      </c>
      <c r="R19" s="74">
        <f t="shared" si="5"/>
        <v>0</v>
      </c>
      <c r="S19" s="74">
        <f t="shared" si="5"/>
        <v>0</v>
      </c>
      <c r="T19" s="74">
        <f t="shared" si="5"/>
        <v>0</v>
      </c>
      <c r="U19" s="74">
        <f t="shared" si="5"/>
        <v>0</v>
      </c>
      <c r="V19" s="74">
        <f t="shared" si="5"/>
        <v>0</v>
      </c>
      <c r="W19" s="74">
        <f t="shared" si="5"/>
        <v>0</v>
      </c>
      <c r="X19" s="74">
        <f t="shared" si="5"/>
        <v>0</v>
      </c>
      <c r="Y19" s="74">
        <f t="shared" si="5"/>
        <v>0</v>
      </c>
      <c r="Z19" s="74">
        <f t="shared" si="5"/>
        <v>0</v>
      </c>
      <c r="AA19" s="74">
        <f t="shared" si="5"/>
        <v>0</v>
      </c>
      <c r="AB19" s="74">
        <f t="shared" si="5"/>
        <v>0</v>
      </c>
      <c r="AC19" s="74">
        <f t="shared" si="5"/>
        <v>0</v>
      </c>
      <c r="AD19" s="74">
        <f t="shared" si="5"/>
        <v>0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46" t="s">
        <v>196</v>
      </c>
      <c r="B20" s="147"/>
      <c r="C20" s="121" t="s">
        <v>197</v>
      </c>
      <c r="D20" s="122">
        <f>+D21</f>
        <v>30515.39</v>
      </c>
      <c r="E20" s="122">
        <f aca="true" t="shared" si="6" ref="E20:AD21">+E21</f>
        <v>0</v>
      </c>
      <c r="F20" s="122">
        <f t="shared" si="6"/>
        <v>0</v>
      </c>
      <c r="G20" s="122">
        <f t="shared" si="6"/>
        <v>0</v>
      </c>
      <c r="H20" s="122">
        <f t="shared" si="6"/>
        <v>0</v>
      </c>
      <c r="I20" s="122">
        <f t="shared" si="6"/>
        <v>0</v>
      </c>
      <c r="J20" s="122">
        <f t="shared" si="6"/>
        <v>0</v>
      </c>
      <c r="K20" s="122">
        <f t="shared" si="6"/>
        <v>0</v>
      </c>
      <c r="L20" s="122">
        <f t="shared" si="6"/>
        <v>0</v>
      </c>
      <c r="M20" s="122">
        <f t="shared" si="6"/>
        <v>0</v>
      </c>
      <c r="N20" s="122">
        <f t="shared" si="6"/>
        <v>0</v>
      </c>
      <c r="O20" s="122">
        <f t="shared" si="6"/>
        <v>0</v>
      </c>
      <c r="P20" s="122">
        <f t="shared" si="6"/>
        <v>0</v>
      </c>
      <c r="Q20" s="122">
        <f t="shared" si="6"/>
        <v>0</v>
      </c>
      <c r="R20" s="122">
        <f t="shared" si="6"/>
        <v>0</v>
      </c>
      <c r="S20" s="122">
        <f t="shared" si="6"/>
        <v>0</v>
      </c>
      <c r="T20" s="122">
        <f t="shared" si="6"/>
        <v>0</v>
      </c>
      <c r="U20" s="122">
        <f t="shared" si="6"/>
        <v>0</v>
      </c>
      <c r="V20" s="122">
        <f t="shared" si="6"/>
        <v>0</v>
      </c>
      <c r="W20" s="122">
        <f t="shared" si="6"/>
        <v>0</v>
      </c>
      <c r="X20" s="122">
        <f t="shared" si="6"/>
        <v>0</v>
      </c>
      <c r="Y20" s="122">
        <f t="shared" si="6"/>
        <v>0</v>
      </c>
      <c r="Z20" s="122">
        <f t="shared" si="6"/>
        <v>0</v>
      </c>
      <c r="AA20" s="122">
        <f t="shared" si="6"/>
        <v>0</v>
      </c>
      <c r="AB20" s="122">
        <f t="shared" si="6"/>
        <v>0</v>
      </c>
      <c r="AC20" s="122">
        <f t="shared" si="6"/>
        <v>0</v>
      </c>
      <c r="AD20" s="122">
        <f t="shared" si="6"/>
        <v>0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78" t="s">
        <v>198</v>
      </c>
      <c r="B21" s="108"/>
      <c r="C21" s="96" t="s">
        <v>199</v>
      </c>
      <c r="D21" s="78">
        <f>+D22</f>
        <v>30515.39</v>
      </c>
      <c r="E21" s="78">
        <f t="shared" si="6"/>
        <v>0</v>
      </c>
      <c r="F21" s="78">
        <f t="shared" si="6"/>
        <v>0</v>
      </c>
      <c r="G21" s="78">
        <f t="shared" si="6"/>
        <v>0</v>
      </c>
      <c r="H21" s="78">
        <f t="shared" si="6"/>
        <v>0</v>
      </c>
      <c r="I21" s="78">
        <f t="shared" si="6"/>
        <v>0</v>
      </c>
      <c r="J21" s="78">
        <f t="shared" si="6"/>
        <v>0</v>
      </c>
      <c r="K21" s="78">
        <f t="shared" si="6"/>
        <v>0</v>
      </c>
      <c r="L21" s="78">
        <f t="shared" si="6"/>
        <v>0</v>
      </c>
      <c r="M21" s="78">
        <f t="shared" si="6"/>
        <v>0</v>
      </c>
      <c r="N21" s="78">
        <f t="shared" si="6"/>
        <v>0</v>
      </c>
      <c r="O21" s="78">
        <f t="shared" si="6"/>
        <v>0</v>
      </c>
      <c r="P21" s="78">
        <f t="shared" si="6"/>
        <v>0</v>
      </c>
      <c r="Q21" s="78">
        <f t="shared" si="6"/>
        <v>0</v>
      </c>
      <c r="R21" s="78">
        <f t="shared" si="6"/>
        <v>0</v>
      </c>
      <c r="S21" s="78">
        <f t="shared" si="6"/>
        <v>0</v>
      </c>
      <c r="T21" s="78">
        <f t="shared" si="6"/>
        <v>0</v>
      </c>
      <c r="U21" s="78">
        <f t="shared" si="6"/>
        <v>0</v>
      </c>
      <c r="V21" s="78">
        <f t="shared" si="6"/>
        <v>0</v>
      </c>
      <c r="W21" s="78">
        <f t="shared" si="6"/>
        <v>0</v>
      </c>
      <c r="X21" s="78">
        <f t="shared" si="6"/>
        <v>0</v>
      </c>
      <c r="Y21" s="78">
        <f t="shared" si="6"/>
        <v>0</v>
      </c>
      <c r="Z21" s="78">
        <f t="shared" si="6"/>
        <v>0</v>
      </c>
      <c r="AA21" s="78">
        <f t="shared" si="6"/>
        <v>0</v>
      </c>
      <c r="AB21" s="78">
        <f t="shared" si="6"/>
        <v>0</v>
      </c>
      <c r="AC21" s="78">
        <f t="shared" si="6"/>
        <v>0</v>
      </c>
      <c r="AD21" s="78">
        <f t="shared" si="6"/>
        <v>0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22.5">
      <c r="A22" s="78" t="s">
        <v>200</v>
      </c>
      <c r="B22" s="108"/>
      <c r="C22" s="109" t="s">
        <v>201</v>
      </c>
      <c r="D22" s="78">
        <f>SUM(D23:D24)</f>
        <v>30515.39</v>
      </c>
      <c r="E22" s="78">
        <f aca="true" t="shared" si="7" ref="E22:AD22">SUM(E23:E24)</f>
        <v>0</v>
      </c>
      <c r="F22" s="78">
        <f t="shared" si="7"/>
        <v>0</v>
      </c>
      <c r="G22" s="78">
        <f t="shared" si="7"/>
        <v>0</v>
      </c>
      <c r="H22" s="78">
        <f t="shared" si="7"/>
        <v>0</v>
      </c>
      <c r="I22" s="78">
        <f t="shared" si="7"/>
        <v>0</v>
      </c>
      <c r="J22" s="78">
        <f t="shared" si="7"/>
        <v>0</v>
      </c>
      <c r="K22" s="78">
        <f t="shared" si="7"/>
        <v>0</v>
      </c>
      <c r="L22" s="78">
        <f t="shared" si="7"/>
        <v>0</v>
      </c>
      <c r="M22" s="78">
        <f t="shared" si="7"/>
        <v>0</v>
      </c>
      <c r="N22" s="78">
        <f t="shared" si="7"/>
        <v>0</v>
      </c>
      <c r="O22" s="78">
        <f t="shared" si="7"/>
        <v>0</v>
      </c>
      <c r="P22" s="78">
        <f t="shared" si="7"/>
        <v>0</v>
      </c>
      <c r="Q22" s="78">
        <f t="shared" si="7"/>
        <v>0</v>
      </c>
      <c r="R22" s="78">
        <f t="shared" si="7"/>
        <v>0</v>
      </c>
      <c r="S22" s="78">
        <f t="shared" si="7"/>
        <v>0</v>
      </c>
      <c r="T22" s="78">
        <f t="shared" si="7"/>
        <v>0</v>
      </c>
      <c r="U22" s="78">
        <f t="shared" si="7"/>
        <v>0</v>
      </c>
      <c r="V22" s="78">
        <f t="shared" si="7"/>
        <v>0</v>
      </c>
      <c r="W22" s="78">
        <f t="shared" si="7"/>
        <v>0</v>
      </c>
      <c r="X22" s="78">
        <f t="shared" si="7"/>
        <v>0</v>
      </c>
      <c r="Y22" s="78">
        <f t="shared" si="7"/>
        <v>0</v>
      </c>
      <c r="Z22" s="78">
        <f t="shared" si="7"/>
        <v>0</v>
      </c>
      <c r="AA22" s="78">
        <f t="shared" si="7"/>
        <v>0</v>
      </c>
      <c r="AB22" s="78">
        <f t="shared" si="7"/>
        <v>0</v>
      </c>
      <c r="AC22" s="78">
        <f t="shared" si="7"/>
        <v>0</v>
      </c>
      <c r="AD22" s="78">
        <f t="shared" si="7"/>
        <v>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12.75">
      <c r="A23" s="82" t="s">
        <v>202</v>
      </c>
      <c r="B23" s="69" t="s">
        <v>18</v>
      </c>
      <c r="C23" s="110" t="s">
        <v>203</v>
      </c>
      <c r="D23" s="82">
        <f>+'[3]Inf_DANE_Rva18'!D23</f>
        <v>0</v>
      </c>
      <c r="E23" s="7">
        <f>+'[3]Inf_DANE_Rva18'!E23</f>
        <v>0</v>
      </c>
      <c r="F23" s="7">
        <f>+'[3]Inf_DANE_Rva18'!F23</f>
        <v>0</v>
      </c>
      <c r="G23" s="7">
        <f>+'[3]Inf_DANE_Rva18'!G23</f>
        <v>0</v>
      </c>
      <c r="H23" s="7">
        <f>+'[3]Inf_DANE_Rva18'!H23</f>
        <v>0</v>
      </c>
      <c r="I23" s="7">
        <f>+'[3]Inf_DANE_Rva18'!I23</f>
        <v>0</v>
      </c>
      <c r="J23" s="7">
        <f>+'[3]Inf_DANE_Rva18'!J23</f>
        <v>0</v>
      </c>
      <c r="K23" s="7">
        <f>+'[3]Inf_DANE_Rva18'!K23</f>
        <v>0</v>
      </c>
      <c r="L23" s="7">
        <f>+'[3]Inf_DANE_Rva18'!L23</f>
        <v>0</v>
      </c>
      <c r="M23" s="7">
        <f>+'[3]Inf_DANE_Rva18'!M23</f>
        <v>0</v>
      </c>
      <c r="N23" s="7">
        <f>+'[3]Inf_DANE_Rva18'!N23</f>
        <v>0</v>
      </c>
      <c r="O23" s="7">
        <f>+'[3]Inf_DANE_Rva18'!O23</f>
        <v>0</v>
      </c>
      <c r="P23" s="7">
        <f>+'[3]Inf_DANE_Rva18'!P23</f>
        <v>0</v>
      </c>
      <c r="Q23" s="7">
        <f>SUM(E23:P23)</f>
        <v>0</v>
      </c>
      <c r="R23" s="7">
        <f>+'[3]Inf_DANE_Rva18'!R23</f>
        <v>0</v>
      </c>
      <c r="S23" s="7">
        <f>+'[3]Inf_DANE_Rva18'!S23</f>
        <v>0</v>
      </c>
      <c r="T23" s="7">
        <f>+'[3]Inf_DANE_Rva18'!T23</f>
        <v>0</v>
      </c>
      <c r="U23" s="7">
        <f>+'[3]Inf_DANE_Rva18'!U23</f>
        <v>0</v>
      </c>
      <c r="V23" s="7">
        <f>+'[3]Inf_DANE_Rva18'!V23</f>
        <v>0</v>
      </c>
      <c r="W23" s="7">
        <f>+'[3]Inf_DANE_Rva18'!W23</f>
        <v>0</v>
      </c>
      <c r="X23" s="7">
        <f>+'[3]Inf_DANE_Rva18'!X23</f>
        <v>0</v>
      </c>
      <c r="Y23" s="7">
        <f>+'[3]Inf_DANE_Rva18'!Y23</f>
        <v>0</v>
      </c>
      <c r="Z23" s="7">
        <f>+'[3]Inf_DANE_Rva18'!Z23</f>
        <v>0</v>
      </c>
      <c r="AA23" s="7">
        <f>+'[3]Inf_DANE_Rva18'!AA23</f>
        <v>0</v>
      </c>
      <c r="AB23" s="7">
        <f>+'[3]Inf_DANE_Rva18'!AB23</f>
        <v>0</v>
      </c>
      <c r="AC23" s="7">
        <f>+'[3]Inf_DANE_Rva18'!AC23</f>
        <v>0</v>
      </c>
      <c r="AD23" s="7">
        <f>SUM(R23:AC23)</f>
        <v>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2.75">
      <c r="A24" s="99" t="s">
        <v>204</v>
      </c>
      <c r="B24" s="100" t="s">
        <v>18</v>
      </c>
      <c r="C24" s="111" t="s">
        <v>205</v>
      </c>
      <c r="D24" s="99">
        <f>+'[3]Inf_DANE_Rva18'!D24</f>
        <v>30515.39</v>
      </c>
      <c r="E24" s="7">
        <f>+'[3]Inf_DANE_Rva18'!E24</f>
        <v>0</v>
      </c>
      <c r="F24" s="7">
        <f>+'[3]Inf_DANE_Rva18'!F24</f>
        <v>0</v>
      </c>
      <c r="G24" s="7">
        <f>+'[3]Inf_DANE_Rva18'!G24</f>
        <v>0</v>
      </c>
      <c r="H24" s="7">
        <f>+'[3]Inf_DANE_Rva18'!H24</f>
        <v>0</v>
      </c>
      <c r="I24" s="7">
        <f>+'[3]Inf_DANE_Rva18'!I24</f>
        <v>0</v>
      </c>
      <c r="J24" s="7">
        <f>+'[3]Inf_DANE_Rva18'!J24</f>
        <v>0</v>
      </c>
      <c r="K24" s="7">
        <f>+'[3]Inf_DANE_Rva18'!K24</f>
        <v>0</v>
      </c>
      <c r="L24" s="7">
        <f>+'[3]Inf_DANE_Rva18'!L24</f>
        <v>0</v>
      </c>
      <c r="M24" s="7">
        <f>+'[3]Inf_DANE_Rva18'!M24</f>
        <v>0</v>
      </c>
      <c r="N24" s="7">
        <f>+'[3]Inf_DANE_Rva18'!N24</f>
        <v>0</v>
      </c>
      <c r="O24" s="7">
        <f>+'[3]Inf_DANE_Rva18'!O24</f>
        <v>0</v>
      </c>
      <c r="P24" s="7">
        <f>+'[3]Inf_DANE_Rva18'!P24</f>
        <v>0</v>
      </c>
      <c r="Q24" s="7">
        <f>SUM(E24:P24)</f>
        <v>0</v>
      </c>
      <c r="R24" s="7">
        <f>+'[3]Inf_DANE_Rva18'!R24</f>
        <v>0</v>
      </c>
      <c r="S24" s="7">
        <f>+'[3]Inf_DANE_Rva18'!S24</f>
        <v>0</v>
      </c>
      <c r="T24" s="7">
        <f>+'[3]Inf_DANE_Rva18'!T24</f>
        <v>0</v>
      </c>
      <c r="U24" s="7">
        <f>+'[3]Inf_DANE_Rva18'!U24</f>
        <v>0</v>
      </c>
      <c r="V24" s="7">
        <f>+'[3]Inf_DANE_Rva18'!V24</f>
        <v>0</v>
      </c>
      <c r="W24" s="7">
        <f>+'[3]Inf_DANE_Rva18'!W24</f>
        <v>0</v>
      </c>
      <c r="X24" s="7">
        <f>+'[3]Inf_DANE_Rva18'!X24</f>
        <v>0</v>
      </c>
      <c r="Y24" s="7">
        <f>+'[3]Inf_DANE_Rva18'!Y24</f>
        <v>0</v>
      </c>
      <c r="Z24" s="7">
        <f>+'[3]Inf_DANE_Rva18'!Z24</f>
        <v>0</v>
      </c>
      <c r="AA24" s="7">
        <f>+'[3]Inf_DANE_Rva18'!AA24</f>
        <v>0</v>
      </c>
      <c r="AB24" s="7">
        <f>+'[3]Inf_DANE_Rva18'!AB24</f>
        <v>0</v>
      </c>
      <c r="AC24" s="7">
        <f>+'[3]Inf_DANE_Rva18'!AC24</f>
        <v>0</v>
      </c>
      <c r="AD24" s="7">
        <f>SUM(R24:AC24)</f>
        <v>0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8" customFormat="1" ht="12.75">
      <c r="A25" s="78" t="s">
        <v>216</v>
      </c>
      <c r="B25" s="108"/>
      <c r="C25" s="77" t="s">
        <v>217</v>
      </c>
      <c r="D25" s="78">
        <f>+D26</f>
        <v>11994.576</v>
      </c>
      <c r="E25" s="78">
        <f aca="true" t="shared" si="8" ref="E25:AD25">+E26</f>
        <v>0</v>
      </c>
      <c r="F25" s="78">
        <f t="shared" si="8"/>
        <v>0</v>
      </c>
      <c r="G25" s="78">
        <f t="shared" si="8"/>
        <v>0</v>
      </c>
      <c r="H25" s="78">
        <f t="shared" si="8"/>
        <v>0</v>
      </c>
      <c r="I25" s="78">
        <f t="shared" si="8"/>
        <v>0</v>
      </c>
      <c r="J25" s="78">
        <f t="shared" si="8"/>
        <v>0</v>
      </c>
      <c r="K25" s="78">
        <f t="shared" si="8"/>
        <v>0</v>
      </c>
      <c r="L25" s="78">
        <f t="shared" si="8"/>
        <v>0</v>
      </c>
      <c r="M25" s="78">
        <f t="shared" si="8"/>
        <v>0</v>
      </c>
      <c r="N25" s="78">
        <f t="shared" si="8"/>
        <v>0</v>
      </c>
      <c r="O25" s="78">
        <f t="shared" si="8"/>
        <v>0</v>
      </c>
      <c r="P25" s="78">
        <f t="shared" si="8"/>
        <v>0</v>
      </c>
      <c r="Q25" s="78">
        <f t="shared" si="8"/>
        <v>0</v>
      </c>
      <c r="R25" s="78">
        <f t="shared" si="8"/>
        <v>0</v>
      </c>
      <c r="S25" s="78">
        <f t="shared" si="8"/>
        <v>0</v>
      </c>
      <c r="T25" s="78">
        <f t="shared" si="8"/>
        <v>0</v>
      </c>
      <c r="U25" s="78">
        <f t="shared" si="8"/>
        <v>0</v>
      </c>
      <c r="V25" s="78">
        <f t="shared" si="8"/>
        <v>0</v>
      </c>
      <c r="W25" s="78">
        <f t="shared" si="8"/>
        <v>0</v>
      </c>
      <c r="X25" s="78">
        <f t="shared" si="8"/>
        <v>0</v>
      </c>
      <c r="Y25" s="78">
        <f t="shared" si="8"/>
        <v>0</v>
      </c>
      <c r="Z25" s="78">
        <f t="shared" si="8"/>
        <v>0</v>
      </c>
      <c r="AA25" s="78">
        <f t="shared" si="8"/>
        <v>0</v>
      </c>
      <c r="AB25" s="78">
        <f t="shared" si="8"/>
        <v>0</v>
      </c>
      <c r="AC25" s="78">
        <f t="shared" si="8"/>
        <v>0</v>
      </c>
      <c r="AD25" s="78">
        <f t="shared" si="8"/>
        <v>0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12.75">
      <c r="A26" s="78" t="s">
        <v>218</v>
      </c>
      <c r="B26" s="108"/>
      <c r="C26" s="96" t="s">
        <v>219</v>
      </c>
      <c r="D26" s="78">
        <f>SUM(D27:D28)</f>
        <v>11994.576</v>
      </c>
      <c r="E26" s="78">
        <f aca="true" t="shared" si="9" ref="E26:AD26">SUM(E27:E28)</f>
        <v>0</v>
      </c>
      <c r="F26" s="78">
        <f t="shared" si="9"/>
        <v>0</v>
      </c>
      <c r="G26" s="78">
        <f t="shared" si="9"/>
        <v>0</v>
      </c>
      <c r="H26" s="78">
        <f t="shared" si="9"/>
        <v>0</v>
      </c>
      <c r="I26" s="78">
        <f t="shared" si="9"/>
        <v>0</v>
      </c>
      <c r="J26" s="78">
        <f t="shared" si="9"/>
        <v>0</v>
      </c>
      <c r="K26" s="78">
        <f t="shared" si="9"/>
        <v>0</v>
      </c>
      <c r="L26" s="78">
        <f t="shared" si="9"/>
        <v>0</v>
      </c>
      <c r="M26" s="78">
        <f t="shared" si="9"/>
        <v>0</v>
      </c>
      <c r="N26" s="78">
        <f t="shared" si="9"/>
        <v>0</v>
      </c>
      <c r="O26" s="78">
        <f t="shared" si="9"/>
        <v>0</v>
      </c>
      <c r="P26" s="78">
        <f t="shared" si="9"/>
        <v>0</v>
      </c>
      <c r="Q26" s="78">
        <f t="shared" si="9"/>
        <v>0</v>
      </c>
      <c r="R26" s="78">
        <f t="shared" si="9"/>
        <v>0</v>
      </c>
      <c r="S26" s="78">
        <f t="shared" si="9"/>
        <v>0</v>
      </c>
      <c r="T26" s="78">
        <f t="shared" si="9"/>
        <v>0</v>
      </c>
      <c r="U26" s="78">
        <f t="shared" si="9"/>
        <v>0</v>
      </c>
      <c r="V26" s="78">
        <f t="shared" si="9"/>
        <v>0</v>
      </c>
      <c r="W26" s="78">
        <f t="shared" si="9"/>
        <v>0</v>
      </c>
      <c r="X26" s="78">
        <f t="shared" si="9"/>
        <v>0</v>
      </c>
      <c r="Y26" s="78">
        <f t="shared" si="9"/>
        <v>0</v>
      </c>
      <c r="Z26" s="78">
        <f t="shared" si="9"/>
        <v>0</v>
      </c>
      <c r="AA26" s="78">
        <f t="shared" si="9"/>
        <v>0</v>
      </c>
      <c r="AB26" s="78">
        <f t="shared" si="9"/>
        <v>0</v>
      </c>
      <c r="AC26" s="78">
        <f t="shared" si="9"/>
        <v>0</v>
      </c>
      <c r="AD26" s="78">
        <f t="shared" si="9"/>
        <v>0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68" customFormat="1" ht="12.75">
      <c r="A27" s="112" t="s">
        <v>220</v>
      </c>
      <c r="B27" s="113">
        <v>10</v>
      </c>
      <c r="C27" s="97" t="s">
        <v>93</v>
      </c>
      <c r="D27" s="82">
        <f>+'[3]Inf_DANE_Rva18'!D27</f>
        <v>11994.576</v>
      </c>
      <c r="E27" s="138">
        <f>+'[3]Inf_DANE_Rva18'!E27</f>
        <v>0</v>
      </c>
      <c r="F27" s="138">
        <f>+'[3]Inf_DANE_Rva18'!F27</f>
        <v>0</v>
      </c>
      <c r="G27" s="138">
        <f>+'[3]Inf_DANE_Rva18'!G27</f>
        <v>0</v>
      </c>
      <c r="H27" s="138">
        <f>+'[3]Inf_DANE_Rva18'!H27</f>
        <v>0</v>
      </c>
      <c r="I27" s="138">
        <f>+'[3]Inf_DANE_Rva18'!I27</f>
        <v>0</v>
      </c>
      <c r="J27" s="138">
        <f>+'[3]Inf_DANE_Rva18'!J27</f>
        <v>0</v>
      </c>
      <c r="K27" s="138">
        <f>+'[3]Inf_DANE_Rva18'!K27</f>
        <v>0</v>
      </c>
      <c r="L27" s="138">
        <f>+'[3]Inf_DANE_Rva18'!L27</f>
        <v>0</v>
      </c>
      <c r="M27" s="138">
        <f>+'[3]Inf_DANE_Rva18'!M27</f>
        <v>0</v>
      </c>
      <c r="N27" s="138">
        <f>+'[3]Inf_DANE_Rva18'!N27</f>
        <v>0</v>
      </c>
      <c r="O27" s="138">
        <f>+'[3]Inf_DANE_Rva18'!O27</f>
        <v>0</v>
      </c>
      <c r="P27" s="138">
        <f>+'[3]Inf_DANE_Rva18'!P27</f>
        <v>0</v>
      </c>
      <c r="Q27" s="138">
        <f>SUM(E27:P27)</f>
        <v>0</v>
      </c>
      <c r="R27" s="138">
        <f>+'[3]Inf_DANE_Rva18'!R27</f>
        <v>0</v>
      </c>
      <c r="S27" s="138">
        <f>+'[3]Inf_DANE_Rva18'!S27</f>
        <v>0</v>
      </c>
      <c r="T27" s="138">
        <f>+'[3]Inf_DANE_Rva18'!T27</f>
        <v>0</v>
      </c>
      <c r="U27" s="138">
        <f>+'[3]Inf_DANE_Rva18'!U27</f>
        <v>0</v>
      </c>
      <c r="V27" s="138">
        <f>+'[3]Inf_DANE_Rva18'!V27</f>
        <v>0</v>
      </c>
      <c r="W27" s="138">
        <f>+'[3]Inf_DANE_Rva18'!W27</f>
        <v>0</v>
      </c>
      <c r="X27" s="138">
        <f>+'[3]Inf_DANE_Rva18'!X27</f>
        <v>0</v>
      </c>
      <c r="Y27" s="138">
        <f>+'[3]Inf_DANE_Rva18'!Y27</f>
        <v>0</v>
      </c>
      <c r="Z27" s="138">
        <f>+'[3]Inf_DANE_Rva18'!Z27</f>
        <v>0</v>
      </c>
      <c r="AA27" s="138">
        <f>+'[3]Inf_DANE_Rva18'!AA27</f>
        <v>0</v>
      </c>
      <c r="AB27" s="138">
        <f>+'[3]Inf_DANE_Rva18'!AB27</f>
        <v>0</v>
      </c>
      <c r="AC27" s="138">
        <f>+'[3]Inf_DANE_Rva18'!AC27</f>
        <v>0</v>
      </c>
      <c r="AD27" s="138">
        <f>SUM(R27:AC27)</f>
        <v>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12.75">
      <c r="A28" s="99" t="s">
        <v>221</v>
      </c>
      <c r="B28" s="100">
        <v>10</v>
      </c>
      <c r="C28" s="101" t="s">
        <v>92</v>
      </c>
      <c r="D28" s="99">
        <f>+'[3]Inf_DANE_Rva18'!D28</f>
        <v>0</v>
      </c>
      <c r="E28" s="7">
        <f>+'[3]Inf_DANE_Rva18'!E28</f>
        <v>0</v>
      </c>
      <c r="F28" s="7">
        <f>+'[3]Inf_DANE_Rva18'!F28</f>
        <v>0</v>
      </c>
      <c r="G28" s="7">
        <f>+'[3]Inf_DANE_Rva18'!G28</f>
        <v>0</v>
      </c>
      <c r="H28" s="7">
        <f>+'[3]Inf_DANE_Rva18'!H28</f>
        <v>0</v>
      </c>
      <c r="I28" s="7">
        <f>+'[3]Inf_DANE_Rva18'!I28</f>
        <v>0</v>
      </c>
      <c r="J28" s="7">
        <f>+'[3]Inf_DANE_Rva18'!J28</f>
        <v>0</v>
      </c>
      <c r="K28" s="7">
        <f>+'[3]Inf_DANE_Rva18'!K28</f>
        <v>0</v>
      </c>
      <c r="L28" s="7">
        <f>+'[3]Inf_DANE_Rva18'!L28</f>
        <v>0</v>
      </c>
      <c r="M28" s="7">
        <f>+'[3]Inf_DANE_Rva18'!M28</f>
        <v>0</v>
      </c>
      <c r="N28" s="7">
        <f>+'[3]Inf_DANE_Rva18'!N28</f>
        <v>0</v>
      </c>
      <c r="O28" s="7">
        <f>+'[3]Inf_DANE_Rva18'!O28</f>
        <v>0</v>
      </c>
      <c r="P28" s="7">
        <f>+'[3]Inf_DANE_Rva18'!P28</f>
        <v>0</v>
      </c>
      <c r="Q28" s="7">
        <f>SUM(E28:P28)</f>
        <v>0</v>
      </c>
      <c r="R28" s="7">
        <f>+'[3]Inf_DANE_Rva18'!R28</f>
        <v>0</v>
      </c>
      <c r="S28" s="7">
        <f>+'[3]Inf_DANE_Rva18'!S28</f>
        <v>0</v>
      </c>
      <c r="T28" s="7">
        <f>+'[3]Inf_DANE_Rva18'!T28</f>
        <v>0</v>
      </c>
      <c r="U28" s="7">
        <f>+'[3]Inf_DANE_Rva18'!U28</f>
        <v>0</v>
      </c>
      <c r="V28" s="7">
        <f>+'[3]Inf_DANE_Rva18'!V28</f>
        <v>0</v>
      </c>
      <c r="W28" s="7">
        <f>+'[3]Inf_DANE_Rva18'!W28</f>
        <v>0</v>
      </c>
      <c r="X28" s="7">
        <f>+'[3]Inf_DANE_Rva18'!X28</f>
        <v>0</v>
      </c>
      <c r="Y28" s="7">
        <f>+'[3]Inf_DANE_Rva18'!Y28</f>
        <v>0</v>
      </c>
      <c r="Z28" s="7">
        <f>+'[3]Inf_DANE_Rva18'!Z28</f>
        <v>0</v>
      </c>
      <c r="AA28" s="7">
        <f>+'[3]Inf_DANE_Rva18'!AA28</f>
        <v>0</v>
      </c>
      <c r="AB28" s="7">
        <f>+'[3]Inf_DANE_Rva18'!AB28</f>
        <v>0</v>
      </c>
      <c r="AC28" s="7">
        <f>+'[3]Inf_DANE_Rva18'!AC28</f>
        <v>0</v>
      </c>
      <c r="AD28" s="7">
        <f>SUM(R28:AC28)</f>
        <v>0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68" customFormat="1" ht="12.75">
      <c r="A29" s="102" t="s">
        <v>84</v>
      </c>
      <c r="B29" s="103"/>
      <c r="C29" s="73" t="s">
        <v>19</v>
      </c>
      <c r="D29" s="73">
        <f>SUM(D30:D46)</f>
        <v>18611060.50824</v>
      </c>
      <c r="E29" s="73">
        <f aca="true" t="shared" si="10" ref="E29:AD29">SUM(E30:E46)</f>
        <v>14043911.45093</v>
      </c>
      <c r="F29" s="73">
        <f t="shared" si="10"/>
        <v>0</v>
      </c>
      <c r="G29" s="73">
        <f t="shared" si="10"/>
        <v>0</v>
      </c>
      <c r="H29" s="73">
        <f t="shared" si="10"/>
        <v>0</v>
      </c>
      <c r="I29" s="73">
        <f t="shared" si="10"/>
        <v>0</v>
      </c>
      <c r="J29" s="73">
        <f t="shared" si="10"/>
        <v>0</v>
      </c>
      <c r="K29" s="73">
        <f t="shared" si="10"/>
        <v>0</v>
      </c>
      <c r="L29" s="73">
        <f t="shared" si="10"/>
        <v>0</v>
      </c>
      <c r="M29" s="73">
        <f t="shared" si="10"/>
        <v>0</v>
      </c>
      <c r="N29" s="73">
        <f t="shared" si="10"/>
        <v>0</v>
      </c>
      <c r="O29" s="73">
        <f t="shared" si="10"/>
        <v>0</v>
      </c>
      <c r="P29" s="73">
        <f t="shared" si="10"/>
        <v>0</v>
      </c>
      <c r="Q29" s="73">
        <f t="shared" si="10"/>
        <v>14043911.45093</v>
      </c>
      <c r="R29" s="73">
        <f t="shared" si="10"/>
        <v>2571491.066</v>
      </c>
      <c r="S29" s="73">
        <f t="shared" si="10"/>
        <v>0</v>
      </c>
      <c r="T29" s="73">
        <f t="shared" si="10"/>
        <v>0</v>
      </c>
      <c r="U29" s="73">
        <f t="shared" si="10"/>
        <v>0</v>
      </c>
      <c r="V29" s="73">
        <f t="shared" si="10"/>
        <v>0</v>
      </c>
      <c r="W29" s="73">
        <f t="shared" si="10"/>
        <v>0</v>
      </c>
      <c r="X29" s="73">
        <f t="shared" si="10"/>
        <v>0</v>
      </c>
      <c r="Y29" s="73">
        <f t="shared" si="10"/>
        <v>0</v>
      </c>
      <c r="Z29" s="73">
        <f t="shared" si="10"/>
        <v>0</v>
      </c>
      <c r="AA29" s="73">
        <f t="shared" si="10"/>
        <v>0</v>
      </c>
      <c r="AB29" s="73">
        <f t="shared" si="10"/>
        <v>0</v>
      </c>
      <c r="AC29" s="73">
        <f t="shared" si="10"/>
        <v>0</v>
      </c>
      <c r="AD29" s="73">
        <f t="shared" si="10"/>
        <v>2571491.066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123" t="s">
        <v>95</v>
      </c>
      <c r="B30" s="148">
        <v>10</v>
      </c>
      <c r="C30" s="149" t="s">
        <v>22</v>
      </c>
      <c r="D30" s="124">
        <f>+'[3]Inf_DANE_Rva18'!D30</f>
        <v>1394.9</v>
      </c>
      <c r="E30" s="151">
        <f>+'[3]Inf_DANE_Rva18'!E30</f>
        <v>0</v>
      </c>
      <c r="F30" s="151">
        <f>+'[3]Inf_DANE_Rva18'!F30</f>
        <v>0</v>
      </c>
      <c r="G30" s="151">
        <f>+'[3]Inf_DANE_Rva18'!G30</f>
        <v>0</v>
      </c>
      <c r="H30" s="151">
        <f>+'[3]Inf_DANE_Rva18'!H30</f>
        <v>0</v>
      </c>
      <c r="I30" s="151">
        <f>+'[3]Inf_DANE_Rva18'!I30</f>
        <v>0</v>
      </c>
      <c r="J30" s="151">
        <f>+'[3]Inf_DANE_Rva18'!J30</f>
        <v>0</v>
      </c>
      <c r="K30" s="151">
        <f>+'[3]Inf_DANE_Rva18'!K30</f>
        <v>0</v>
      </c>
      <c r="L30" s="151">
        <f>+'[3]Inf_DANE_Rva18'!L30</f>
        <v>0</v>
      </c>
      <c r="M30" s="151">
        <f>+'[3]Inf_DANE_Rva18'!M30</f>
        <v>0</v>
      </c>
      <c r="N30" s="151">
        <f>+'[3]Inf_DANE_Rva18'!N30</f>
        <v>0</v>
      </c>
      <c r="O30" s="151">
        <f>+'[3]Inf_DANE_Rva18'!O30</f>
        <v>0</v>
      </c>
      <c r="P30" s="151">
        <f>+'[3]Inf_DANE_Rva18'!P30</f>
        <v>0</v>
      </c>
      <c r="Q30" s="151">
        <f aca="true" t="shared" si="11" ref="Q30:Q46">SUM(E30:P30)</f>
        <v>0</v>
      </c>
      <c r="R30" s="151">
        <f>+'[3]Inf_DANE_Rva18'!R30</f>
        <v>0</v>
      </c>
      <c r="S30" s="151">
        <f>+'[3]Inf_DANE_Rva18'!S30</f>
        <v>0</v>
      </c>
      <c r="T30" s="151">
        <f>+'[3]Inf_DANE_Rva18'!T30</f>
        <v>0</v>
      </c>
      <c r="U30" s="151">
        <f>+'[3]Inf_DANE_Rva18'!U30</f>
        <v>0</v>
      </c>
      <c r="V30" s="151">
        <f>+'[3]Inf_DANE_Rva18'!V30</f>
        <v>0</v>
      </c>
      <c r="W30" s="151">
        <f>+'[3]Inf_DANE_Rva18'!W30</f>
        <v>0</v>
      </c>
      <c r="X30" s="151">
        <f>+'[3]Inf_DANE_Rva18'!X30</f>
        <v>0</v>
      </c>
      <c r="Y30" s="151">
        <f>+'[3]Inf_DANE_Rva18'!Y30</f>
        <v>0</v>
      </c>
      <c r="Z30" s="151">
        <f>+'[3]Inf_DANE_Rva18'!Z30</f>
        <v>0</v>
      </c>
      <c r="AA30" s="151">
        <f>+'[3]Inf_DANE_Rva18'!AA30</f>
        <v>0</v>
      </c>
      <c r="AB30" s="151">
        <f>+'[3]Inf_DANE_Rva18'!AB30</f>
        <v>0</v>
      </c>
      <c r="AC30" s="151">
        <f>+'[3]Inf_DANE_Rva18'!AC30</f>
        <v>0</v>
      </c>
      <c r="AD30" s="151">
        <f aca="true" t="shared" si="12" ref="AD30:AD46">SUM(R30:AC30)</f>
        <v>0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33.75">
      <c r="A31" s="83" t="s">
        <v>96</v>
      </c>
      <c r="B31" s="18">
        <v>10</v>
      </c>
      <c r="C31" s="136" t="s">
        <v>23</v>
      </c>
      <c r="D31" s="17">
        <f>+'[3]Inf_DANE_Rva18'!D31</f>
        <v>5445.933</v>
      </c>
      <c r="E31" s="7">
        <f>+'[3]Inf_DANE_Rva18'!E31</f>
        <v>4769.96</v>
      </c>
      <c r="F31" s="7">
        <f>+'[3]Inf_DANE_Rva18'!F31</f>
        <v>0</v>
      </c>
      <c r="G31" s="7">
        <f>+'[3]Inf_DANE_Rva18'!G31</f>
        <v>0</v>
      </c>
      <c r="H31" s="7">
        <f>+'[3]Inf_DANE_Rva18'!H31</f>
        <v>0</v>
      </c>
      <c r="I31" s="7">
        <f>+'[3]Inf_DANE_Rva18'!I31</f>
        <v>0</v>
      </c>
      <c r="J31" s="7">
        <f>+'[3]Inf_DANE_Rva18'!J31</f>
        <v>0</v>
      </c>
      <c r="K31" s="7">
        <f>+'[3]Inf_DANE_Rva18'!K31</f>
        <v>0</v>
      </c>
      <c r="L31" s="7">
        <f>+'[3]Inf_DANE_Rva18'!L31</f>
        <v>0</v>
      </c>
      <c r="M31" s="7">
        <f>+'[3]Inf_DANE_Rva18'!M31</f>
        <v>0</v>
      </c>
      <c r="N31" s="7">
        <f>+'[3]Inf_DANE_Rva18'!N31</f>
        <v>0</v>
      </c>
      <c r="O31" s="7">
        <f>+'[3]Inf_DANE_Rva18'!O31</f>
        <v>0</v>
      </c>
      <c r="P31" s="7">
        <f>+'[3]Inf_DANE_Rva18'!P31</f>
        <v>0</v>
      </c>
      <c r="Q31" s="7">
        <f t="shared" si="11"/>
        <v>4769.96</v>
      </c>
      <c r="R31" s="7">
        <f>+'[3]Inf_DANE_Rva18'!R31</f>
        <v>3600</v>
      </c>
      <c r="S31" s="7">
        <f>+'[3]Inf_DANE_Rva18'!S31</f>
        <v>0</v>
      </c>
      <c r="T31" s="7">
        <f>+'[3]Inf_DANE_Rva18'!T31</f>
        <v>0</v>
      </c>
      <c r="U31" s="7">
        <f>+'[3]Inf_DANE_Rva18'!U31</f>
        <v>0</v>
      </c>
      <c r="V31" s="7">
        <f>+'[3]Inf_DANE_Rva18'!V31</f>
        <v>0</v>
      </c>
      <c r="W31" s="7">
        <f>+'[3]Inf_DANE_Rva18'!W31</f>
        <v>0</v>
      </c>
      <c r="X31" s="7">
        <f>+'[3]Inf_DANE_Rva18'!X31</f>
        <v>0</v>
      </c>
      <c r="Y31" s="7">
        <f>+'[3]Inf_DANE_Rva18'!Y31</f>
        <v>0</v>
      </c>
      <c r="Z31" s="7">
        <f>+'[3]Inf_DANE_Rva18'!Z31</f>
        <v>0</v>
      </c>
      <c r="AA31" s="7">
        <f>+'[3]Inf_DANE_Rva18'!AA31</f>
        <v>0</v>
      </c>
      <c r="AB31" s="7">
        <f>+'[3]Inf_DANE_Rva18'!AB31</f>
        <v>0</v>
      </c>
      <c r="AC31" s="7">
        <f>+'[3]Inf_DANE_Rva18'!AC31</f>
        <v>0</v>
      </c>
      <c r="AD31" s="7">
        <f t="shared" si="12"/>
        <v>3600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33.75">
      <c r="A32" s="83" t="s">
        <v>97</v>
      </c>
      <c r="B32" s="18">
        <v>10</v>
      </c>
      <c r="C32" s="136" t="s">
        <v>24</v>
      </c>
      <c r="D32" s="17">
        <f>+'[3]Inf_DANE_Rva18'!D32</f>
        <v>109425.196</v>
      </c>
      <c r="E32" s="7">
        <f>+'[3]Inf_DANE_Rva18'!E32</f>
        <v>19190</v>
      </c>
      <c r="F32" s="7">
        <f>+'[3]Inf_DANE_Rva18'!F32</f>
        <v>0</v>
      </c>
      <c r="G32" s="7">
        <f>+'[3]Inf_DANE_Rva18'!G32</f>
        <v>0</v>
      </c>
      <c r="H32" s="7">
        <f>+'[3]Inf_DANE_Rva18'!H32</f>
        <v>0</v>
      </c>
      <c r="I32" s="7">
        <f>+'[3]Inf_DANE_Rva18'!I32</f>
        <v>0</v>
      </c>
      <c r="J32" s="7">
        <f>+'[3]Inf_DANE_Rva18'!J32</f>
        <v>0</v>
      </c>
      <c r="K32" s="7">
        <f>+'[3]Inf_DANE_Rva18'!K32</f>
        <v>0</v>
      </c>
      <c r="L32" s="7">
        <f>+'[3]Inf_DANE_Rva18'!L32</f>
        <v>0</v>
      </c>
      <c r="M32" s="7">
        <f>+'[3]Inf_DANE_Rva18'!M32</f>
        <v>0</v>
      </c>
      <c r="N32" s="7">
        <f>+'[3]Inf_DANE_Rva18'!N32</f>
        <v>0</v>
      </c>
      <c r="O32" s="7">
        <f>+'[3]Inf_DANE_Rva18'!O32</f>
        <v>0</v>
      </c>
      <c r="P32" s="7">
        <f>+'[3]Inf_DANE_Rva18'!P32</f>
        <v>0</v>
      </c>
      <c r="Q32" s="7">
        <f t="shared" si="11"/>
        <v>19190</v>
      </c>
      <c r="R32" s="7">
        <f>+'[3]Inf_DANE_Rva18'!R32</f>
        <v>19190</v>
      </c>
      <c r="S32" s="7">
        <f>+'[3]Inf_DANE_Rva18'!S32</f>
        <v>0</v>
      </c>
      <c r="T32" s="7">
        <f>+'[3]Inf_DANE_Rva18'!T32</f>
        <v>0</v>
      </c>
      <c r="U32" s="7">
        <f>+'[3]Inf_DANE_Rva18'!U32</f>
        <v>0</v>
      </c>
      <c r="V32" s="7">
        <f>+'[3]Inf_DANE_Rva18'!V32</f>
        <v>0</v>
      </c>
      <c r="W32" s="7">
        <f>+'[3]Inf_DANE_Rva18'!W32</f>
        <v>0</v>
      </c>
      <c r="X32" s="7">
        <f>+'[3]Inf_DANE_Rva18'!X32</f>
        <v>0</v>
      </c>
      <c r="Y32" s="7">
        <f>+'[3]Inf_DANE_Rva18'!Y32</f>
        <v>0</v>
      </c>
      <c r="Z32" s="7">
        <f>+'[3]Inf_DANE_Rva18'!Z32</f>
        <v>0</v>
      </c>
      <c r="AA32" s="7">
        <f>+'[3]Inf_DANE_Rva18'!AA32</f>
        <v>0</v>
      </c>
      <c r="AB32" s="7">
        <f>+'[3]Inf_DANE_Rva18'!AB32</f>
        <v>0</v>
      </c>
      <c r="AC32" s="7">
        <f>+'[3]Inf_DANE_Rva18'!AC32</f>
        <v>0</v>
      </c>
      <c r="AD32" s="7">
        <f t="shared" si="12"/>
        <v>19190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22.5">
      <c r="A33" s="83" t="s">
        <v>98</v>
      </c>
      <c r="B33" s="18">
        <v>10</v>
      </c>
      <c r="C33" s="136" t="s">
        <v>25</v>
      </c>
      <c r="D33" s="17">
        <f>+'[3]Inf_DANE_Rva18'!D33</f>
        <v>196.233</v>
      </c>
      <c r="E33" s="7">
        <f>+'[3]Inf_DANE_Rva18'!E33</f>
        <v>0</v>
      </c>
      <c r="F33" s="7">
        <f>+'[3]Inf_DANE_Rva18'!F33</f>
        <v>0</v>
      </c>
      <c r="G33" s="7">
        <f>+'[3]Inf_DANE_Rva18'!G33</f>
        <v>0</v>
      </c>
      <c r="H33" s="7">
        <f>+'[3]Inf_DANE_Rva18'!H33</f>
        <v>0</v>
      </c>
      <c r="I33" s="7">
        <f>+'[3]Inf_DANE_Rva18'!I33</f>
        <v>0</v>
      </c>
      <c r="J33" s="7">
        <f>+'[3]Inf_DANE_Rva18'!J33</f>
        <v>0</v>
      </c>
      <c r="K33" s="7">
        <f>+'[3]Inf_DANE_Rva18'!K33</f>
        <v>0</v>
      </c>
      <c r="L33" s="7">
        <f>+'[3]Inf_DANE_Rva18'!L33</f>
        <v>0</v>
      </c>
      <c r="M33" s="7">
        <f>+'[3]Inf_DANE_Rva18'!M33</f>
        <v>0</v>
      </c>
      <c r="N33" s="7">
        <f>+'[3]Inf_DANE_Rva18'!N33</f>
        <v>0</v>
      </c>
      <c r="O33" s="7">
        <f>+'[3]Inf_DANE_Rva18'!O33</f>
        <v>0</v>
      </c>
      <c r="P33" s="7">
        <f>+'[3]Inf_DANE_Rva18'!P33</f>
        <v>0</v>
      </c>
      <c r="Q33" s="7">
        <f t="shared" si="11"/>
        <v>0</v>
      </c>
      <c r="R33" s="7">
        <f>+'[3]Inf_DANE_Rva18'!R33</f>
        <v>0</v>
      </c>
      <c r="S33" s="7">
        <f>+'[3]Inf_DANE_Rva18'!S33</f>
        <v>0</v>
      </c>
      <c r="T33" s="7">
        <f>+'[3]Inf_DANE_Rva18'!T33</f>
        <v>0</v>
      </c>
      <c r="U33" s="7">
        <f>+'[3]Inf_DANE_Rva18'!U33</f>
        <v>0</v>
      </c>
      <c r="V33" s="7">
        <f>+'[3]Inf_DANE_Rva18'!V33</f>
        <v>0</v>
      </c>
      <c r="W33" s="7">
        <f>+'[3]Inf_DANE_Rva18'!W33</f>
        <v>0</v>
      </c>
      <c r="X33" s="7">
        <f>+'[3]Inf_DANE_Rva18'!X33</f>
        <v>0</v>
      </c>
      <c r="Y33" s="7">
        <f>+'[3]Inf_DANE_Rva18'!Y33</f>
        <v>0</v>
      </c>
      <c r="Z33" s="7">
        <f>+'[3]Inf_DANE_Rva18'!Z33</f>
        <v>0</v>
      </c>
      <c r="AA33" s="7">
        <f>+'[3]Inf_DANE_Rva18'!AA33</f>
        <v>0</v>
      </c>
      <c r="AB33" s="7">
        <f>+'[3]Inf_DANE_Rva18'!AB33</f>
        <v>0</v>
      </c>
      <c r="AC33" s="7">
        <f>+'[3]Inf_DANE_Rva18'!AC33</f>
        <v>0</v>
      </c>
      <c r="AD33" s="7">
        <f t="shared" si="12"/>
        <v>0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3" customFormat="1" ht="33.75">
      <c r="A34" s="83" t="s">
        <v>99</v>
      </c>
      <c r="B34" s="18">
        <v>10</v>
      </c>
      <c r="C34" s="136" t="s">
        <v>91</v>
      </c>
      <c r="D34" s="17">
        <f>+'[3]Inf_DANE_Rva18'!D34</f>
        <v>6603.433</v>
      </c>
      <c r="E34" s="7">
        <f>+'[3]Inf_DANE_Rva18'!E34</f>
        <v>6603.433</v>
      </c>
      <c r="F34" s="7">
        <f>+'[3]Inf_DANE_Rva18'!F34</f>
        <v>0</v>
      </c>
      <c r="G34" s="7">
        <f>+'[3]Inf_DANE_Rva18'!G34</f>
        <v>0</v>
      </c>
      <c r="H34" s="7">
        <f>+'[3]Inf_DANE_Rva18'!H34</f>
        <v>0</v>
      </c>
      <c r="I34" s="7">
        <f>+'[3]Inf_DANE_Rva18'!I34</f>
        <v>0</v>
      </c>
      <c r="J34" s="7">
        <f>+'[3]Inf_DANE_Rva18'!J34</f>
        <v>0</v>
      </c>
      <c r="K34" s="7">
        <f>+'[3]Inf_DANE_Rva18'!K34</f>
        <v>0</v>
      </c>
      <c r="L34" s="7">
        <f>+'[3]Inf_DANE_Rva18'!L34</f>
        <v>0</v>
      </c>
      <c r="M34" s="7">
        <f>+'[3]Inf_DANE_Rva18'!M34</f>
        <v>0</v>
      </c>
      <c r="N34" s="7">
        <f>+'[3]Inf_DANE_Rva18'!N34</f>
        <v>0</v>
      </c>
      <c r="O34" s="7">
        <f>+'[3]Inf_DANE_Rva18'!O34</f>
        <v>0</v>
      </c>
      <c r="P34" s="7">
        <f>+'[3]Inf_DANE_Rva18'!P34</f>
        <v>0</v>
      </c>
      <c r="Q34" s="7">
        <f t="shared" si="11"/>
        <v>6603.433</v>
      </c>
      <c r="R34" s="7">
        <f>+'[3]Inf_DANE_Rva18'!R34</f>
        <v>6603.433</v>
      </c>
      <c r="S34" s="7">
        <f>+'[3]Inf_DANE_Rva18'!S34</f>
        <v>0</v>
      </c>
      <c r="T34" s="7">
        <f>+'[3]Inf_DANE_Rva18'!T34</f>
        <v>0</v>
      </c>
      <c r="U34" s="7">
        <f>+'[3]Inf_DANE_Rva18'!U34</f>
        <v>0</v>
      </c>
      <c r="V34" s="7">
        <f>+'[3]Inf_DANE_Rva18'!V34</f>
        <v>0</v>
      </c>
      <c r="W34" s="7">
        <f>+'[3]Inf_DANE_Rva18'!W34</f>
        <v>0</v>
      </c>
      <c r="X34" s="7">
        <f>+'[3]Inf_DANE_Rva18'!X34</f>
        <v>0</v>
      </c>
      <c r="Y34" s="7">
        <f>+'[3]Inf_DANE_Rva18'!Y34</f>
        <v>0</v>
      </c>
      <c r="Z34" s="7">
        <f>+'[3]Inf_DANE_Rva18'!Z34</f>
        <v>0</v>
      </c>
      <c r="AA34" s="7">
        <f>+'[3]Inf_DANE_Rva18'!AA34</f>
        <v>0</v>
      </c>
      <c r="AB34" s="7">
        <f>+'[3]Inf_DANE_Rva18'!AB34</f>
        <v>0</v>
      </c>
      <c r="AC34" s="7">
        <f>+'[3]Inf_DANE_Rva18'!AC34</f>
        <v>0</v>
      </c>
      <c r="AD34" s="7">
        <f t="shared" si="12"/>
        <v>6603.433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3" customFormat="1" ht="33.75">
      <c r="A35" s="17" t="s">
        <v>108</v>
      </c>
      <c r="B35" s="18" t="s">
        <v>18</v>
      </c>
      <c r="C35" s="136" t="s">
        <v>115</v>
      </c>
      <c r="D35" s="17">
        <f>+'[3]Inf_DANE_Rva18'!D35</f>
        <v>9859609.059</v>
      </c>
      <c r="E35" s="7">
        <f>+'[3]Inf_DANE_Rva18'!E35</f>
        <v>7119960.274</v>
      </c>
      <c r="F35" s="7">
        <f>+'[3]Inf_DANE_Rva18'!F35</f>
        <v>0</v>
      </c>
      <c r="G35" s="7">
        <f>+'[3]Inf_DANE_Rva18'!G35</f>
        <v>0</v>
      </c>
      <c r="H35" s="7">
        <f>+'[3]Inf_DANE_Rva18'!H35</f>
        <v>0</v>
      </c>
      <c r="I35" s="7">
        <f>+'[3]Inf_DANE_Rva18'!I35</f>
        <v>0</v>
      </c>
      <c r="J35" s="7">
        <f>+'[3]Inf_DANE_Rva18'!J35</f>
        <v>0</v>
      </c>
      <c r="K35" s="7">
        <f>+'[3]Inf_DANE_Rva18'!K35</f>
        <v>0</v>
      </c>
      <c r="L35" s="7">
        <f>+'[3]Inf_DANE_Rva18'!L35</f>
        <v>0</v>
      </c>
      <c r="M35" s="7">
        <f>+'[3]Inf_DANE_Rva18'!M35</f>
        <v>0</v>
      </c>
      <c r="N35" s="7">
        <f>+'[3]Inf_DANE_Rva18'!N35</f>
        <v>0</v>
      </c>
      <c r="O35" s="7">
        <f>+'[3]Inf_DANE_Rva18'!O35</f>
        <v>0</v>
      </c>
      <c r="P35" s="7">
        <f>+'[3]Inf_DANE_Rva18'!P35</f>
        <v>0</v>
      </c>
      <c r="Q35" s="7">
        <f t="shared" si="11"/>
        <v>7119960.274</v>
      </c>
      <c r="R35" s="7">
        <f>+'[3]Inf_DANE_Rva18'!R35</f>
        <v>41521.219</v>
      </c>
      <c r="S35" s="7">
        <f>+'[3]Inf_DANE_Rva18'!S35</f>
        <v>0</v>
      </c>
      <c r="T35" s="7">
        <f>+'[3]Inf_DANE_Rva18'!T35</f>
        <v>0</v>
      </c>
      <c r="U35" s="7">
        <f>+'[3]Inf_DANE_Rva18'!U35</f>
        <v>0</v>
      </c>
      <c r="V35" s="7">
        <f>+'[3]Inf_DANE_Rva18'!V35</f>
        <v>0</v>
      </c>
      <c r="W35" s="7">
        <f>+'[3]Inf_DANE_Rva18'!W35</f>
        <v>0</v>
      </c>
      <c r="X35" s="7">
        <f>+'[3]Inf_DANE_Rva18'!X35</f>
        <v>0</v>
      </c>
      <c r="Y35" s="7">
        <f>+'[3]Inf_DANE_Rva18'!Y35</f>
        <v>0</v>
      </c>
      <c r="Z35" s="7">
        <f>+'[3]Inf_DANE_Rva18'!Z35</f>
        <v>0</v>
      </c>
      <c r="AA35" s="7">
        <f>+'[3]Inf_DANE_Rva18'!AA35</f>
        <v>0</v>
      </c>
      <c r="AB35" s="7">
        <f>+'[3]Inf_DANE_Rva18'!AB35</f>
        <v>0</v>
      </c>
      <c r="AC35" s="7">
        <f>+'[3]Inf_DANE_Rva18'!AC35</f>
        <v>0</v>
      </c>
      <c r="AD35" s="7">
        <f t="shared" si="12"/>
        <v>41521.219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3" customFormat="1" ht="33.75">
      <c r="A36" s="17" t="s">
        <v>108</v>
      </c>
      <c r="B36" s="18" t="s">
        <v>20</v>
      </c>
      <c r="C36" s="136" t="s">
        <v>115</v>
      </c>
      <c r="D36" s="17">
        <f>+'[3]Inf_DANE_Rva18'!D36</f>
        <v>4037223.896</v>
      </c>
      <c r="E36" s="154">
        <f>+'[3]Inf_DANE_Rva18'!E36</f>
        <v>3761745.513</v>
      </c>
      <c r="F36" s="154">
        <f>+'[3]Inf_DANE_Rva18'!F36</f>
        <v>0</v>
      </c>
      <c r="G36" s="154">
        <f>+'[3]Inf_DANE_Rva18'!G36</f>
        <v>0</v>
      </c>
      <c r="H36" s="154">
        <f>+'[3]Inf_DANE_Rva18'!H36</f>
        <v>0</v>
      </c>
      <c r="I36" s="154">
        <f>+'[3]Inf_DANE_Rva18'!I36</f>
        <v>0</v>
      </c>
      <c r="J36" s="154">
        <f>+'[3]Inf_DANE_Rva18'!J36</f>
        <v>0</v>
      </c>
      <c r="K36" s="154">
        <f>+'[3]Inf_DANE_Rva18'!K36</f>
        <v>0</v>
      </c>
      <c r="L36" s="154">
        <f>+'[3]Inf_DANE_Rva18'!L36</f>
        <v>0</v>
      </c>
      <c r="M36" s="154">
        <f>+'[3]Inf_DANE_Rva18'!M36</f>
        <v>0</v>
      </c>
      <c r="N36" s="154">
        <f>+'[3]Inf_DANE_Rva18'!N36</f>
        <v>0</v>
      </c>
      <c r="O36" s="154">
        <f>+'[3]Inf_DANE_Rva18'!O36</f>
        <v>0</v>
      </c>
      <c r="P36" s="154">
        <f>+'[3]Inf_DANE_Rva18'!P36</f>
        <v>0</v>
      </c>
      <c r="Q36" s="154">
        <f t="shared" si="11"/>
        <v>3761745.513</v>
      </c>
      <c r="R36" s="154">
        <f>+'[3]Inf_DANE_Rva18'!R36</f>
        <v>96668.536</v>
      </c>
      <c r="S36" s="154">
        <f>+'[3]Inf_DANE_Rva18'!S36</f>
        <v>0</v>
      </c>
      <c r="T36" s="154">
        <f>+'[3]Inf_DANE_Rva18'!T36</f>
        <v>0</v>
      </c>
      <c r="U36" s="154">
        <f>+'[3]Inf_DANE_Rva18'!U36</f>
        <v>0</v>
      </c>
      <c r="V36" s="154">
        <f>+'[3]Inf_DANE_Rva18'!V36</f>
        <v>0</v>
      </c>
      <c r="W36" s="154">
        <f>+'[3]Inf_DANE_Rva18'!W36</f>
        <v>0</v>
      </c>
      <c r="X36" s="154">
        <f>+'[3]Inf_DANE_Rva18'!X36</f>
        <v>0</v>
      </c>
      <c r="Y36" s="154">
        <f>+'[3]Inf_DANE_Rva18'!Y36</f>
        <v>0</v>
      </c>
      <c r="Z36" s="154">
        <f>+'[3]Inf_DANE_Rva18'!Z36</f>
        <v>0</v>
      </c>
      <c r="AA36" s="154">
        <f>+'[3]Inf_DANE_Rva18'!AA36</f>
        <v>0</v>
      </c>
      <c r="AB36" s="154">
        <f>+'[3]Inf_DANE_Rva18'!AB36</f>
        <v>0</v>
      </c>
      <c r="AC36" s="154">
        <f>+'[3]Inf_DANE_Rva18'!AC36</f>
        <v>0</v>
      </c>
      <c r="AD36" s="154">
        <f t="shared" si="12"/>
        <v>96668.536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3" customFormat="1" ht="33.75">
      <c r="A37" s="17" t="s">
        <v>109</v>
      </c>
      <c r="B37" s="18" t="s">
        <v>18</v>
      </c>
      <c r="C37" s="136" t="s">
        <v>228</v>
      </c>
      <c r="D37" s="17">
        <f>+'[3]Inf_DANE_Rva18'!D37</f>
        <v>11126.51</v>
      </c>
      <c r="E37" s="7">
        <f>+'[3]Inf_DANE_Rva18'!E37</f>
        <v>2347</v>
      </c>
      <c r="F37" s="7">
        <f>+'[3]Inf_DANE_Rva18'!F37</f>
        <v>0</v>
      </c>
      <c r="G37" s="7">
        <f>+'[3]Inf_DANE_Rva18'!G37</f>
        <v>0</v>
      </c>
      <c r="H37" s="7">
        <f>+'[3]Inf_DANE_Rva18'!H37</f>
        <v>0</v>
      </c>
      <c r="I37" s="7">
        <f>+'[3]Inf_DANE_Rva18'!I37</f>
        <v>0</v>
      </c>
      <c r="J37" s="7">
        <f>+'[3]Inf_DANE_Rva18'!J37</f>
        <v>0</v>
      </c>
      <c r="K37" s="7">
        <f>+'[3]Inf_DANE_Rva18'!K37</f>
        <v>0</v>
      </c>
      <c r="L37" s="7">
        <f>+'[3]Inf_DANE_Rva18'!L37</f>
        <v>0</v>
      </c>
      <c r="M37" s="7">
        <f>+'[3]Inf_DANE_Rva18'!M37</f>
        <v>0</v>
      </c>
      <c r="N37" s="7">
        <f>+'[3]Inf_DANE_Rva18'!N37</f>
        <v>0</v>
      </c>
      <c r="O37" s="7">
        <f>+'[3]Inf_DANE_Rva18'!O37</f>
        <v>0</v>
      </c>
      <c r="P37" s="7">
        <f>+'[3]Inf_DANE_Rva18'!P37</f>
        <v>0</v>
      </c>
      <c r="Q37" s="7">
        <f t="shared" si="11"/>
        <v>2347</v>
      </c>
      <c r="R37" s="7">
        <f>+'[3]Inf_DANE_Rva18'!R37</f>
        <v>2347</v>
      </c>
      <c r="S37" s="7">
        <f>+'[3]Inf_DANE_Rva18'!S37</f>
        <v>0</v>
      </c>
      <c r="T37" s="7">
        <f>+'[3]Inf_DANE_Rva18'!T37</f>
        <v>0</v>
      </c>
      <c r="U37" s="7">
        <f>+'[3]Inf_DANE_Rva18'!U37</f>
        <v>0</v>
      </c>
      <c r="V37" s="7">
        <f>+'[3]Inf_DANE_Rva18'!V37</f>
        <v>0</v>
      </c>
      <c r="W37" s="7">
        <f>+'[3]Inf_DANE_Rva18'!W37</f>
        <v>0</v>
      </c>
      <c r="X37" s="7">
        <f>+'[3]Inf_DANE_Rva18'!X37</f>
        <v>0</v>
      </c>
      <c r="Y37" s="7">
        <f>+'[3]Inf_DANE_Rva18'!Y37</f>
        <v>0</v>
      </c>
      <c r="Z37" s="7">
        <f>+'[3]Inf_DANE_Rva18'!Z37</f>
        <v>0</v>
      </c>
      <c r="AA37" s="7">
        <f>+'[3]Inf_DANE_Rva18'!AA37</f>
        <v>0</v>
      </c>
      <c r="AB37" s="7">
        <f>+'[3]Inf_DANE_Rva18'!AB37</f>
        <v>0</v>
      </c>
      <c r="AC37" s="7">
        <f>+'[3]Inf_DANE_Rva18'!AC37</f>
        <v>0</v>
      </c>
      <c r="AD37" s="7">
        <f t="shared" si="12"/>
        <v>2347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22.5">
      <c r="A38" s="17" t="s">
        <v>110</v>
      </c>
      <c r="B38" s="18" t="s">
        <v>18</v>
      </c>
      <c r="C38" s="136" t="s">
        <v>229</v>
      </c>
      <c r="D38" s="17">
        <f>+'[3]Inf_DANE_Rva18'!D38</f>
        <v>15510.015</v>
      </c>
      <c r="E38" s="7">
        <f>+'[3]Inf_DANE_Rva18'!E38</f>
        <v>14570</v>
      </c>
      <c r="F38" s="7">
        <f>+'[3]Inf_DANE_Rva18'!F38</f>
        <v>0</v>
      </c>
      <c r="G38" s="7">
        <f>+'[3]Inf_DANE_Rva18'!G38</f>
        <v>0</v>
      </c>
      <c r="H38" s="7">
        <f>+'[3]Inf_DANE_Rva18'!H38</f>
        <v>0</v>
      </c>
      <c r="I38" s="7">
        <f>+'[3]Inf_DANE_Rva18'!I38</f>
        <v>0</v>
      </c>
      <c r="J38" s="7">
        <f>+'[3]Inf_DANE_Rva18'!J38</f>
        <v>0</v>
      </c>
      <c r="K38" s="7">
        <f>+'[3]Inf_DANE_Rva18'!K38</f>
        <v>0</v>
      </c>
      <c r="L38" s="7">
        <f>+'[3]Inf_DANE_Rva18'!L38</f>
        <v>0</v>
      </c>
      <c r="M38" s="7">
        <f>+'[3]Inf_DANE_Rva18'!M38</f>
        <v>0</v>
      </c>
      <c r="N38" s="7">
        <f>+'[3]Inf_DANE_Rva18'!N38</f>
        <v>0</v>
      </c>
      <c r="O38" s="7">
        <f>+'[3]Inf_DANE_Rva18'!O38</f>
        <v>0</v>
      </c>
      <c r="P38" s="7">
        <f>+'[3]Inf_DANE_Rva18'!P38</f>
        <v>0</v>
      </c>
      <c r="Q38" s="7">
        <f t="shared" si="11"/>
        <v>14570</v>
      </c>
      <c r="R38" s="7">
        <f>+'[3]Inf_DANE_Rva18'!R38</f>
        <v>14570</v>
      </c>
      <c r="S38" s="7">
        <f>+'[3]Inf_DANE_Rva18'!S38</f>
        <v>0</v>
      </c>
      <c r="T38" s="7">
        <f>+'[3]Inf_DANE_Rva18'!T38</f>
        <v>0</v>
      </c>
      <c r="U38" s="7">
        <f>+'[3]Inf_DANE_Rva18'!U38</f>
        <v>0</v>
      </c>
      <c r="V38" s="7">
        <f>+'[3]Inf_DANE_Rva18'!V38</f>
        <v>0</v>
      </c>
      <c r="W38" s="7">
        <f>+'[3]Inf_DANE_Rva18'!W38</f>
        <v>0</v>
      </c>
      <c r="X38" s="7">
        <f>+'[3]Inf_DANE_Rva18'!X38</f>
        <v>0</v>
      </c>
      <c r="Y38" s="7">
        <f>+'[3]Inf_DANE_Rva18'!Y38</f>
        <v>0</v>
      </c>
      <c r="Z38" s="7">
        <f>+'[3]Inf_DANE_Rva18'!Z38</f>
        <v>0</v>
      </c>
      <c r="AA38" s="7">
        <f>+'[3]Inf_DANE_Rva18'!AA38</f>
        <v>0</v>
      </c>
      <c r="AB38" s="7">
        <f>+'[3]Inf_DANE_Rva18'!AB38</f>
        <v>0</v>
      </c>
      <c r="AC38" s="7">
        <f>+'[3]Inf_DANE_Rva18'!AC38</f>
        <v>0</v>
      </c>
      <c r="AD38" s="7">
        <f t="shared" si="12"/>
        <v>14570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30" s="5" customFormat="1" ht="22.5">
      <c r="A39" s="17" t="s">
        <v>111</v>
      </c>
      <c r="B39" s="18">
        <v>10</v>
      </c>
      <c r="C39" s="136" t="s">
        <v>230</v>
      </c>
      <c r="D39" s="17">
        <f>+'[3]Inf_DANE_Rva18'!D39</f>
        <v>44770.954</v>
      </c>
      <c r="E39" s="154">
        <f>+'[3]Inf_DANE_Rva18'!E39</f>
        <v>38476.4</v>
      </c>
      <c r="F39" s="154">
        <f>+'[3]Inf_DANE_Rva18'!F39</f>
        <v>0</v>
      </c>
      <c r="G39" s="154">
        <f>+'[3]Inf_DANE_Rva18'!G39</f>
        <v>0</v>
      </c>
      <c r="H39" s="154">
        <f>+'[3]Inf_DANE_Rva18'!H39</f>
        <v>0</v>
      </c>
      <c r="I39" s="154">
        <f>+'[3]Inf_DANE_Rva18'!I39</f>
        <v>0</v>
      </c>
      <c r="J39" s="154">
        <f>+'[3]Inf_DANE_Rva18'!J39</f>
        <v>0</v>
      </c>
      <c r="K39" s="154">
        <f>+'[3]Inf_DANE_Rva18'!K39</f>
        <v>0</v>
      </c>
      <c r="L39" s="154">
        <f>+'[3]Inf_DANE_Rva18'!L39</f>
        <v>0</v>
      </c>
      <c r="M39" s="154">
        <f>+'[3]Inf_DANE_Rva18'!M39</f>
        <v>0</v>
      </c>
      <c r="N39" s="154">
        <f>+'[3]Inf_DANE_Rva18'!N39</f>
        <v>0</v>
      </c>
      <c r="O39" s="154">
        <f>+'[3]Inf_DANE_Rva18'!O39</f>
        <v>0</v>
      </c>
      <c r="P39" s="154">
        <f>+'[3]Inf_DANE_Rva18'!P39</f>
        <v>0</v>
      </c>
      <c r="Q39" s="154">
        <f t="shared" si="11"/>
        <v>38476.4</v>
      </c>
      <c r="R39" s="154">
        <f>+'[3]Inf_DANE_Rva18'!R39</f>
        <v>33944.4</v>
      </c>
      <c r="S39" s="154">
        <f>+'[3]Inf_DANE_Rva18'!S39</f>
        <v>0</v>
      </c>
      <c r="T39" s="154">
        <f>+'[3]Inf_DANE_Rva18'!T39</f>
        <v>0</v>
      </c>
      <c r="U39" s="154">
        <f>+'[3]Inf_DANE_Rva18'!U39</f>
        <v>0</v>
      </c>
      <c r="V39" s="154">
        <f>+'[3]Inf_DANE_Rva18'!V39</f>
        <v>0</v>
      </c>
      <c r="W39" s="154">
        <f>+'[3]Inf_DANE_Rva18'!W39</f>
        <v>0</v>
      </c>
      <c r="X39" s="154">
        <f>+'[3]Inf_DANE_Rva18'!X39</f>
        <v>0</v>
      </c>
      <c r="Y39" s="154">
        <f>+'[3]Inf_DANE_Rva18'!Y39</f>
        <v>0</v>
      </c>
      <c r="Z39" s="154">
        <f>+'[3]Inf_DANE_Rva18'!Z39</f>
        <v>0</v>
      </c>
      <c r="AA39" s="154">
        <f>+'[3]Inf_DANE_Rva18'!AA39</f>
        <v>0</v>
      </c>
      <c r="AB39" s="154">
        <f>+'[3]Inf_DANE_Rva18'!AB39</f>
        <v>0</v>
      </c>
      <c r="AC39" s="154">
        <f>+'[3]Inf_DANE_Rva18'!AC39</f>
        <v>0</v>
      </c>
      <c r="AD39" s="154">
        <f t="shared" si="12"/>
        <v>33944.4</v>
      </c>
    </row>
    <row r="40" spans="1:256" s="6" customFormat="1" ht="22.5">
      <c r="A40" s="17" t="s">
        <v>112</v>
      </c>
      <c r="B40" s="18" t="s">
        <v>18</v>
      </c>
      <c r="C40" s="136" t="s">
        <v>231</v>
      </c>
      <c r="D40" s="17">
        <f>+'[3]Inf_DANE_Rva18'!D40</f>
        <v>931142.845</v>
      </c>
      <c r="E40" s="7">
        <f>+'[3]Inf_DANE_Rva18'!E40</f>
        <v>807561.237</v>
      </c>
      <c r="F40" s="7">
        <f>+'[3]Inf_DANE_Rva18'!F40</f>
        <v>0</v>
      </c>
      <c r="G40" s="7">
        <f>+'[3]Inf_DANE_Rva18'!G40</f>
        <v>0</v>
      </c>
      <c r="H40" s="7">
        <f>+'[3]Inf_DANE_Rva18'!H40</f>
        <v>0</v>
      </c>
      <c r="I40" s="7">
        <f>+'[3]Inf_DANE_Rva18'!I40</f>
        <v>0</v>
      </c>
      <c r="J40" s="7">
        <f>+'[3]Inf_DANE_Rva18'!J40</f>
        <v>0</v>
      </c>
      <c r="K40" s="7">
        <f>+'[3]Inf_DANE_Rva18'!K40</f>
        <v>0</v>
      </c>
      <c r="L40" s="7">
        <f>+'[3]Inf_DANE_Rva18'!L40</f>
        <v>0</v>
      </c>
      <c r="M40" s="7">
        <f>+'[3]Inf_DANE_Rva18'!M40</f>
        <v>0</v>
      </c>
      <c r="N40" s="7">
        <f>+'[3]Inf_DANE_Rva18'!N40</f>
        <v>0</v>
      </c>
      <c r="O40" s="7">
        <f>+'[3]Inf_DANE_Rva18'!O40</f>
        <v>0</v>
      </c>
      <c r="P40" s="7">
        <f>+'[3]Inf_DANE_Rva18'!P40</f>
        <v>0</v>
      </c>
      <c r="Q40" s="7">
        <f t="shared" si="11"/>
        <v>807561.237</v>
      </c>
      <c r="R40" s="7">
        <f>+'[3]Inf_DANE_Rva18'!R40</f>
        <v>465018.006</v>
      </c>
      <c r="S40" s="7">
        <f>+'[3]Inf_DANE_Rva18'!S40</f>
        <v>0</v>
      </c>
      <c r="T40" s="7">
        <f>+'[3]Inf_DANE_Rva18'!T40</f>
        <v>0</v>
      </c>
      <c r="U40" s="7">
        <f>+'[3]Inf_DANE_Rva18'!U40</f>
        <v>0</v>
      </c>
      <c r="V40" s="7">
        <f>+'[3]Inf_DANE_Rva18'!V40</f>
        <v>0</v>
      </c>
      <c r="W40" s="7">
        <f>+'[3]Inf_DANE_Rva18'!W40</f>
        <v>0</v>
      </c>
      <c r="X40" s="7">
        <f>+'[3]Inf_DANE_Rva18'!X40</f>
        <v>0</v>
      </c>
      <c r="Y40" s="7">
        <f>+'[3]Inf_DANE_Rva18'!Y40</f>
        <v>0</v>
      </c>
      <c r="Z40" s="7">
        <f>+'[3]Inf_DANE_Rva18'!Z40</f>
        <v>0</v>
      </c>
      <c r="AA40" s="7">
        <f>+'[3]Inf_DANE_Rva18'!AA40</f>
        <v>0</v>
      </c>
      <c r="AB40" s="7">
        <f>+'[3]Inf_DANE_Rva18'!AB40</f>
        <v>0</v>
      </c>
      <c r="AC40" s="7">
        <f>+'[3]Inf_DANE_Rva18'!AC40</f>
        <v>0</v>
      </c>
      <c r="AD40" s="7">
        <f t="shared" si="12"/>
        <v>465018.006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2.5">
      <c r="A41" s="17" t="s">
        <v>112</v>
      </c>
      <c r="B41" s="18" t="s">
        <v>20</v>
      </c>
      <c r="C41" s="136" t="s">
        <v>231</v>
      </c>
      <c r="D41" s="17">
        <f>+'[3]Inf_DANE_Rva18'!D41</f>
        <v>1842263.4088599999</v>
      </c>
      <c r="E41" s="7">
        <f>+'[3]Inf_DANE_Rva18'!E41</f>
        <v>1455634.8588599998</v>
      </c>
      <c r="F41" s="7">
        <f>+'[3]Inf_DANE_Rva18'!F41</f>
        <v>0</v>
      </c>
      <c r="G41" s="7">
        <f>+'[3]Inf_DANE_Rva18'!G41</f>
        <v>0</v>
      </c>
      <c r="H41" s="7">
        <f>+'[3]Inf_DANE_Rva18'!H41</f>
        <v>0</v>
      </c>
      <c r="I41" s="7">
        <f>+'[3]Inf_DANE_Rva18'!I41</f>
        <v>0</v>
      </c>
      <c r="J41" s="7">
        <f>+'[3]Inf_DANE_Rva18'!J41</f>
        <v>0</v>
      </c>
      <c r="K41" s="7">
        <f>+'[3]Inf_DANE_Rva18'!K41</f>
        <v>0</v>
      </c>
      <c r="L41" s="7">
        <f>+'[3]Inf_DANE_Rva18'!L41</f>
        <v>0</v>
      </c>
      <c r="M41" s="7">
        <f>+'[3]Inf_DANE_Rva18'!M41</f>
        <v>0</v>
      </c>
      <c r="N41" s="7">
        <f>+'[3]Inf_DANE_Rva18'!N41</f>
        <v>0</v>
      </c>
      <c r="O41" s="7">
        <f>+'[3]Inf_DANE_Rva18'!O41</f>
        <v>0</v>
      </c>
      <c r="P41" s="7">
        <f>+'[3]Inf_DANE_Rva18'!P41</f>
        <v>0</v>
      </c>
      <c r="Q41" s="7">
        <f t="shared" si="11"/>
        <v>1455634.8588599998</v>
      </c>
      <c r="R41" s="7">
        <f>+'[3]Inf_DANE_Rva18'!R41</f>
        <v>1085033.244</v>
      </c>
      <c r="S41" s="7">
        <f>+'[3]Inf_DANE_Rva18'!S41</f>
        <v>0</v>
      </c>
      <c r="T41" s="7">
        <f>+'[3]Inf_DANE_Rva18'!T41</f>
        <v>0</v>
      </c>
      <c r="U41" s="7">
        <f>+'[3]Inf_DANE_Rva18'!U41</f>
        <v>0</v>
      </c>
      <c r="V41" s="7">
        <f>+'[3]Inf_DANE_Rva18'!V41</f>
        <v>0</v>
      </c>
      <c r="W41" s="7">
        <f>+'[3]Inf_DANE_Rva18'!W41</f>
        <v>0</v>
      </c>
      <c r="X41" s="7">
        <f>+'[3]Inf_DANE_Rva18'!X41</f>
        <v>0</v>
      </c>
      <c r="Y41" s="7">
        <f>+'[3]Inf_DANE_Rva18'!Y41</f>
        <v>0</v>
      </c>
      <c r="Z41" s="7">
        <f>+'[3]Inf_DANE_Rva18'!Z41</f>
        <v>0</v>
      </c>
      <c r="AA41" s="7">
        <f>+'[3]Inf_DANE_Rva18'!AA41</f>
        <v>0</v>
      </c>
      <c r="AB41" s="7">
        <f>+'[3]Inf_DANE_Rva18'!AB41</f>
        <v>0</v>
      </c>
      <c r="AC41" s="7">
        <f>+'[3]Inf_DANE_Rva18'!AC41</f>
        <v>0</v>
      </c>
      <c r="AD41" s="7">
        <f t="shared" si="12"/>
        <v>1085033.244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22.5">
      <c r="A42" s="17" t="s">
        <v>100</v>
      </c>
      <c r="B42" s="18" t="s">
        <v>18</v>
      </c>
      <c r="C42" s="136" t="s">
        <v>21</v>
      </c>
      <c r="D42" s="17">
        <f>+'[3]Inf_DANE_Rva18'!D42</f>
        <v>1085058.81448</v>
      </c>
      <c r="E42" s="7">
        <f>+'[3]Inf_DANE_Rva18'!E42</f>
        <v>653280.504</v>
      </c>
      <c r="F42" s="7">
        <f>+'[3]Inf_DANE_Rva18'!F42</f>
        <v>0</v>
      </c>
      <c r="G42" s="7">
        <f>+'[3]Inf_DANE_Rva18'!G42</f>
        <v>0</v>
      </c>
      <c r="H42" s="7">
        <f>+'[3]Inf_DANE_Rva18'!H42</f>
        <v>0</v>
      </c>
      <c r="I42" s="7">
        <f>+'[3]Inf_DANE_Rva18'!I42</f>
        <v>0</v>
      </c>
      <c r="J42" s="7">
        <f>+'[3]Inf_DANE_Rva18'!J42</f>
        <v>0</v>
      </c>
      <c r="K42" s="7">
        <f>+'[3]Inf_DANE_Rva18'!K42</f>
        <v>0</v>
      </c>
      <c r="L42" s="7">
        <f>+'[3]Inf_DANE_Rva18'!L42</f>
        <v>0</v>
      </c>
      <c r="M42" s="7">
        <f>+'[3]Inf_DANE_Rva18'!M42</f>
        <v>0</v>
      </c>
      <c r="N42" s="7">
        <f>+'[3]Inf_DANE_Rva18'!N42</f>
        <v>0</v>
      </c>
      <c r="O42" s="7">
        <f>+'[3]Inf_DANE_Rva18'!O42</f>
        <v>0</v>
      </c>
      <c r="P42" s="7">
        <f>+'[3]Inf_DANE_Rva18'!P42</f>
        <v>0</v>
      </c>
      <c r="Q42" s="7">
        <f t="shared" si="11"/>
        <v>653280.504</v>
      </c>
      <c r="R42" s="7">
        <f>+'[3]Inf_DANE_Rva18'!R42</f>
        <v>649280.504</v>
      </c>
      <c r="S42" s="7">
        <f>+'[3]Inf_DANE_Rva18'!S42</f>
        <v>0</v>
      </c>
      <c r="T42" s="7">
        <f>+'[3]Inf_DANE_Rva18'!T42</f>
        <v>0</v>
      </c>
      <c r="U42" s="7">
        <f>+'[3]Inf_DANE_Rva18'!U42</f>
        <v>0</v>
      </c>
      <c r="V42" s="7">
        <f>+'[3]Inf_DANE_Rva18'!V42</f>
        <v>0</v>
      </c>
      <c r="W42" s="7">
        <f>+'[3]Inf_DANE_Rva18'!W42</f>
        <v>0</v>
      </c>
      <c r="X42" s="7">
        <f>+'[3]Inf_DANE_Rva18'!X42</f>
        <v>0</v>
      </c>
      <c r="Y42" s="7">
        <f>+'[3]Inf_DANE_Rva18'!Y42</f>
        <v>0</v>
      </c>
      <c r="Z42" s="7">
        <f>+'[3]Inf_DANE_Rva18'!Z42</f>
        <v>0</v>
      </c>
      <c r="AA42" s="7">
        <f>+'[3]Inf_DANE_Rva18'!AA42</f>
        <v>0</v>
      </c>
      <c r="AB42" s="7">
        <f>+'[3]Inf_DANE_Rva18'!AB42</f>
        <v>0</v>
      </c>
      <c r="AC42" s="7">
        <f>+'[3]Inf_DANE_Rva18'!AC42</f>
        <v>0</v>
      </c>
      <c r="AD42" s="7">
        <f t="shared" si="12"/>
        <v>649280.504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2.5">
      <c r="A43" s="17" t="s">
        <v>101</v>
      </c>
      <c r="B43" s="18">
        <v>10</v>
      </c>
      <c r="C43" s="136" t="s">
        <v>113</v>
      </c>
      <c r="D43" s="17">
        <f>+'[3]Inf_DANE_Rva18'!D43</f>
        <v>39152.263399999996</v>
      </c>
      <c r="E43" s="7">
        <f>+'[3]Inf_DANE_Rva18'!E43</f>
        <v>0</v>
      </c>
      <c r="F43" s="7">
        <f>+'[3]Inf_DANE_Rva18'!F43</f>
        <v>0</v>
      </c>
      <c r="G43" s="7">
        <f>+'[3]Inf_DANE_Rva18'!G43</f>
        <v>0</v>
      </c>
      <c r="H43" s="7">
        <f>+'[3]Inf_DANE_Rva18'!H43</f>
        <v>0</v>
      </c>
      <c r="I43" s="7">
        <f>+'[3]Inf_DANE_Rva18'!I43</f>
        <v>0</v>
      </c>
      <c r="J43" s="7">
        <f>+'[3]Inf_DANE_Rva18'!J43</f>
        <v>0</v>
      </c>
      <c r="K43" s="7">
        <f>+'[3]Inf_DANE_Rva18'!K43</f>
        <v>0</v>
      </c>
      <c r="L43" s="7">
        <f>+'[3]Inf_DANE_Rva18'!L43</f>
        <v>0</v>
      </c>
      <c r="M43" s="7">
        <f>+'[3]Inf_DANE_Rva18'!M43</f>
        <v>0</v>
      </c>
      <c r="N43" s="7">
        <f>+'[3]Inf_DANE_Rva18'!N43</f>
        <v>0</v>
      </c>
      <c r="O43" s="7">
        <f>+'[3]Inf_DANE_Rva18'!O43</f>
        <v>0</v>
      </c>
      <c r="P43" s="7">
        <f>+'[3]Inf_DANE_Rva18'!P43</f>
        <v>0</v>
      </c>
      <c r="Q43" s="7">
        <f t="shared" si="11"/>
        <v>0</v>
      </c>
      <c r="R43" s="7">
        <f>+'[3]Inf_DANE_Rva18'!R43</f>
        <v>0</v>
      </c>
      <c r="S43" s="7">
        <f>+'[3]Inf_DANE_Rva18'!S43</f>
        <v>0</v>
      </c>
      <c r="T43" s="7">
        <f>+'[3]Inf_DANE_Rva18'!T43</f>
        <v>0</v>
      </c>
      <c r="U43" s="7">
        <f>+'[3]Inf_DANE_Rva18'!U43</f>
        <v>0</v>
      </c>
      <c r="V43" s="7">
        <f>+'[3]Inf_DANE_Rva18'!V43</f>
        <v>0</v>
      </c>
      <c r="W43" s="7">
        <f>+'[3]Inf_DANE_Rva18'!W43</f>
        <v>0</v>
      </c>
      <c r="X43" s="7">
        <f>+'[3]Inf_DANE_Rva18'!X43</f>
        <v>0</v>
      </c>
      <c r="Y43" s="7">
        <f>+'[3]Inf_DANE_Rva18'!Y43</f>
        <v>0</v>
      </c>
      <c r="Z43" s="7">
        <f>+'[3]Inf_DANE_Rva18'!Z43</f>
        <v>0</v>
      </c>
      <c r="AA43" s="7">
        <f>+'[3]Inf_DANE_Rva18'!AA43</f>
        <v>0</v>
      </c>
      <c r="AB43" s="7">
        <f>+'[3]Inf_DANE_Rva18'!AB43</f>
        <v>0</v>
      </c>
      <c r="AC43" s="7">
        <f>+'[3]Inf_DANE_Rva18'!AC43</f>
        <v>0</v>
      </c>
      <c r="AD43" s="7">
        <f t="shared" si="12"/>
        <v>0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6" customFormat="1" ht="22.5">
      <c r="A44" s="17" t="s">
        <v>102</v>
      </c>
      <c r="B44" s="18">
        <v>10</v>
      </c>
      <c r="C44" s="136" t="s">
        <v>103</v>
      </c>
      <c r="D44" s="17">
        <f>+'[3]Inf_DANE_Rva18'!D44</f>
        <v>4784.925</v>
      </c>
      <c r="E44" s="7">
        <f>+'[3]Inf_DANE_Rva18'!E44</f>
        <v>3110</v>
      </c>
      <c r="F44" s="7">
        <f>+'[3]Inf_DANE_Rva18'!F44</f>
        <v>0</v>
      </c>
      <c r="G44" s="7">
        <f>+'[3]Inf_DANE_Rva18'!G44</f>
        <v>0</v>
      </c>
      <c r="H44" s="7">
        <f>+'[3]Inf_DANE_Rva18'!H44</f>
        <v>0</v>
      </c>
      <c r="I44" s="7">
        <f>+'[3]Inf_DANE_Rva18'!I44</f>
        <v>0</v>
      </c>
      <c r="J44" s="7">
        <f>+'[3]Inf_DANE_Rva18'!J44</f>
        <v>0</v>
      </c>
      <c r="K44" s="7">
        <f>+'[3]Inf_DANE_Rva18'!K44</f>
        <v>0</v>
      </c>
      <c r="L44" s="7">
        <f>+'[3]Inf_DANE_Rva18'!L44</f>
        <v>0</v>
      </c>
      <c r="M44" s="7">
        <f>+'[3]Inf_DANE_Rva18'!M44</f>
        <v>0</v>
      </c>
      <c r="N44" s="7">
        <f>+'[3]Inf_DANE_Rva18'!N44</f>
        <v>0</v>
      </c>
      <c r="O44" s="7">
        <f>+'[3]Inf_DANE_Rva18'!O44</f>
        <v>0</v>
      </c>
      <c r="P44" s="7">
        <f>+'[3]Inf_DANE_Rva18'!P44</f>
        <v>0</v>
      </c>
      <c r="Q44" s="7">
        <f t="shared" si="11"/>
        <v>3110</v>
      </c>
      <c r="R44" s="7">
        <f>+'[3]Inf_DANE_Rva18'!R44</f>
        <v>0</v>
      </c>
      <c r="S44" s="7">
        <f>+'[3]Inf_DANE_Rva18'!S44</f>
        <v>0</v>
      </c>
      <c r="T44" s="7">
        <f>+'[3]Inf_DANE_Rva18'!T44</f>
        <v>0</v>
      </c>
      <c r="U44" s="7">
        <f>+'[3]Inf_DANE_Rva18'!U44</f>
        <v>0</v>
      </c>
      <c r="V44" s="7">
        <f>+'[3]Inf_DANE_Rva18'!V44</f>
        <v>0</v>
      </c>
      <c r="W44" s="7">
        <f>+'[3]Inf_DANE_Rva18'!W44</f>
        <v>0</v>
      </c>
      <c r="X44" s="7">
        <f>+'[3]Inf_DANE_Rva18'!X44</f>
        <v>0</v>
      </c>
      <c r="Y44" s="7">
        <f>+'[3]Inf_DANE_Rva18'!Y44</f>
        <v>0</v>
      </c>
      <c r="Z44" s="7">
        <f>+'[3]Inf_DANE_Rva18'!Z44</f>
        <v>0</v>
      </c>
      <c r="AA44" s="7">
        <f>+'[3]Inf_DANE_Rva18'!AA44</f>
        <v>0</v>
      </c>
      <c r="AB44" s="7">
        <f>+'[3]Inf_DANE_Rva18'!AB44</f>
        <v>0</v>
      </c>
      <c r="AC44" s="7">
        <f>+'[3]Inf_DANE_Rva18'!AC44</f>
        <v>0</v>
      </c>
      <c r="AD44" s="7">
        <f t="shared" si="12"/>
        <v>0</v>
      </c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6" customFormat="1" ht="22.5">
      <c r="A45" s="17" t="s">
        <v>104</v>
      </c>
      <c r="B45" s="18" t="s">
        <v>18</v>
      </c>
      <c r="C45" s="136" t="s">
        <v>105</v>
      </c>
      <c r="D45" s="17">
        <f>+'[3]Inf_DANE_Rva18'!D45</f>
        <v>112706.439</v>
      </c>
      <c r="E45" s="7">
        <f>+'[3]Inf_DANE_Rva18'!E45</f>
        <v>27305.224</v>
      </c>
      <c r="F45" s="7">
        <f>+'[3]Inf_DANE_Rva18'!F45</f>
        <v>0</v>
      </c>
      <c r="G45" s="7">
        <f>+'[3]Inf_DANE_Rva18'!G45</f>
        <v>0</v>
      </c>
      <c r="H45" s="7">
        <f>+'[3]Inf_DANE_Rva18'!H45</f>
        <v>0</v>
      </c>
      <c r="I45" s="7">
        <f>+'[3]Inf_DANE_Rva18'!I45</f>
        <v>0</v>
      </c>
      <c r="J45" s="7">
        <f>+'[3]Inf_DANE_Rva18'!J45</f>
        <v>0</v>
      </c>
      <c r="K45" s="7">
        <f>+'[3]Inf_DANE_Rva18'!K45</f>
        <v>0</v>
      </c>
      <c r="L45" s="7">
        <f>+'[3]Inf_DANE_Rva18'!L45</f>
        <v>0</v>
      </c>
      <c r="M45" s="7">
        <f>+'[3]Inf_DANE_Rva18'!M45</f>
        <v>0</v>
      </c>
      <c r="N45" s="7">
        <f>+'[3]Inf_DANE_Rva18'!N45</f>
        <v>0</v>
      </c>
      <c r="O45" s="7">
        <f>+'[3]Inf_DANE_Rva18'!O45</f>
        <v>0</v>
      </c>
      <c r="P45" s="7">
        <f>+'[3]Inf_DANE_Rva18'!P45</f>
        <v>0</v>
      </c>
      <c r="Q45" s="7">
        <f t="shared" si="11"/>
        <v>27305.224</v>
      </c>
      <c r="R45" s="7">
        <f>+'[3]Inf_DANE_Rva18'!R45</f>
        <v>27305.224</v>
      </c>
      <c r="S45" s="7">
        <f>+'[3]Inf_DANE_Rva18'!S45</f>
        <v>0</v>
      </c>
      <c r="T45" s="7">
        <f>+'[3]Inf_DANE_Rva18'!T45</f>
        <v>0</v>
      </c>
      <c r="U45" s="7">
        <f>+'[3]Inf_DANE_Rva18'!U45</f>
        <v>0</v>
      </c>
      <c r="V45" s="7">
        <f>+'[3]Inf_DANE_Rva18'!V45</f>
        <v>0</v>
      </c>
      <c r="W45" s="7">
        <f>+'[3]Inf_DANE_Rva18'!W45</f>
        <v>0</v>
      </c>
      <c r="X45" s="7">
        <f>+'[3]Inf_DANE_Rva18'!X45</f>
        <v>0</v>
      </c>
      <c r="Y45" s="7">
        <f>+'[3]Inf_DANE_Rva18'!Y45</f>
        <v>0</v>
      </c>
      <c r="Z45" s="7">
        <f>+'[3]Inf_DANE_Rva18'!Z45</f>
        <v>0</v>
      </c>
      <c r="AA45" s="7">
        <f>+'[3]Inf_DANE_Rva18'!AA45</f>
        <v>0</v>
      </c>
      <c r="AB45" s="7">
        <f>+'[3]Inf_DANE_Rva18'!AB45</f>
        <v>0</v>
      </c>
      <c r="AC45" s="7">
        <f>+'[3]Inf_DANE_Rva18'!AC45</f>
        <v>0</v>
      </c>
      <c r="AD45" s="7">
        <f t="shared" si="12"/>
        <v>27305.224</v>
      </c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6" customFormat="1" ht="22.5">
      <c r="A46" s="128" t="s">
        <v>114</v>
      </c>
      <c r="B46" s="150" t="s">
        <v>18</v>
      </c>
      <c r="C46" s="140" t="s">
        <v>238</v>
      </c>
      <c r="D46" s="128">
        <f>+'[3]Inf_DANE_Rva18'!D46</f>
        <v>504645.6835</v>
      </c>
      <c r="E46" s="141">
        <f>+'[3]Inf_DANE_Rva18'!E46</f>
        <v>129357.04706999999</v>
      </c>
      <c r="F46" s="141">
        <f>+'[3]Inf_DANE_Rva18'!F46</f>
        <v>0</v>
      </c>
      <c r="G46" s="141">
        <f>+'[3]Inf_DANE_Rva18'!G46</f>
        <v>0</v>
      </c>
      <c r="H46" s="141">
        <f>+'[3]Inf_DANE_Rva18'!H46</f>
        <v>0</v>
      </c>
      <c r="I46" s="141">
        <f>+'[3]Inf_DANE_Rva18'!I46</f>
        <v>0</v>
      </c>
      <c r="J46" s="141">
        <f>+'[3]Inf_DANE_Rva18'!J46</f>
        <v>0</v>
      </c>
      <c r="K46" s="141">
        <f>+'[3]Inf_DANE_Rva18'!K46</f>
        <v>0</v>
      </c>
      <c r="L46" s="141">
        <f>+'[3]Inf_DANE_Rva18'!L46</f>
        <v>0</v>
      </c>
      <c r="M46" s="141">
        <f>+'[3]Inf_DANE_Rva18'!M46</f>
        <v>0</v>
      </c>
      <c r="N46" s="141">
        <f>+'[3]Inf_DANE_Rva18'!N46</f>
        <v>0</v>
      </c>
      <c r="O46" s="141">
        <f>+'[3]Inf_DANE_Rva18'!O46</f>
        <v>0</v>
      </c>
      <c r="P46" s="141">
        <f>+'[3]Inf_DANE_Rva18'!P46</f>
        <v>0</v>
      </c>
      <c r="Q46" s="141">
        <f t="shared" si="11"/>
        <v>129357.04706999999</v>
      </c>
      <c r="R46" s="141">
        <f>+'[3]Inf_DANE_Rva18'!R46</f>
        <v>126409.5</v>
      </c>
      <c r="S46" s="141">
        <f>+'[3]Inf_DANE_Rva18'!S46</f>
        <v>0</v>
      </c>
      <c r="T46" s="141">
        <f>+'[3]Inf_DANE_Rva18'!T46</f>
        <v>0</v>
      </c>
      <c r="U46" s="141">
        <f>+'[3]Inf_DANE_Rva18'!U46</f>
        <v>0</v>
      </c>
      <c r="V46" s="141">
        <f>+'[3]Inf_DANE_Rva18'!V46</f>
        <v>0</v>
      </c>
      <c r="W46" s="141">
        <f>+'[3]Inf_DANE_Rva18'!W46</f>
        <v>0</v>
      </c>
      <c r="X46" s="141">
        <f>+'[3]Inf_DANE_Rva18'!X46</f>
        <v>0</v>
      </c>
      <c r="Y46" s="141">
        <f>+'[3]Inf_DANE_Rva18'!Y46</f>
        <v>0</v>
      </c>
      <c r="Z46" s="141">
        <f>+'[3]Inf_DANE_Rva18'!Z46</f>
        <v>0</v>
      </c>
      <c r="AA46" s="141">
        <f>+'[3]Inf_DANE_Rva18'!AA46</f>
        <v>0</v>
      </c>
      <c r="AB46" s="141">
        <f>+'[3]Inf_DANE_Rva18'!AB46</f>
        <v>0</v>
      </c>
      <c r="AC46" s="141">
        <f>+'[3]Inf_DANE_Rva18'!AC46</f>
        <v>0</v>
      </c>
      <c r="AD46" s="141">
        <f t="shared" si="12"/>
        <v>126409.5</v>
      </c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6" customFormat="1" ht="23.25" customHeight="1">
      <c r="A47" s="174" t="s">
        <v>26</v>
      </c>
      <c r="B47" s="175"/>
      <c r="C47" s="176"/>
      <c r="D47" s="137">
        <f>+D7+D29</f>
        <v>19421532.3383</v>
      </c>
      <c r="E47" s="137">
        <f aca="true" t="shared" si="13" ref="E47:AD47">+E7+E29</f>
        <v>14470712.26353</v>
      </c>
      <c r="F47" s="137">
        <f t="shared" si="13"/>
        <v>0</v>
      </c>
      <c r="G47" s="137">
        <f t="shared" si="13"/>
        <v>0</v>
      </c>
      <c r="H47" s="137">
        <f t="shared" si="13"/>
        <v>0</v>
      </c>
      <c r="I47" s="137">
        <f t="shared" si="13"/>
        <v>0</v>
      </c>
      <c r="J47" s="137">
        <f t="shared" si="13"/>
        <v>0</v>
      </c>
      <c r="K47" s="137">
        <f t="shared" si="13"/>
        <v>0</v>
      </c>
      <c r="L47" s="137">
        <f t="shared" si="13"/>
        <v>0</v>
      </c>
      <c r="M47" s="137">
        <f t="shared" si="13"/>
        <v>0</v>
      </c>
      <c r="N47" s="137">
        <f t="shared" si="13"/>
        <v>0</v>
      </c>
      <c r="O47" s="137">
        <f t="shared" si="13"/>
        <v>0</v>
      </c>
      <c r="P47" s="137">
        <f t="shared" si="13"/>
        <v>0</v>
      </c>
      <c r="Q47" s="137">
        <f t="shared" si="13"/>
        <v>14470712.26353</v>
      </c>
      <c r="R47" s="137">
        <f t="shared" si="13"/>
        <v>2586548.84063</v>
      </c>
      <c r="S47" s="137">
        <f t="shared" si="13"/>
        <v>0</v>
      </c>
      <c r="T47" s="137">
        <f t="shared" si="13"/>
        <v>0</v>
      </c>
      <c r="U47" s="137">
        <f t="shared" si="13"/>
        <v>0</v>
      </c>
      <c r="V47" s="137">
        <f t="shared" si="13"/>
        <v>0</v>
      </c>
      <c r="W47" s="137">
        <f t="shared" si="13"/>
        <v>0</v>
      </c>
      <c r="X47" s="137">
        <f t="shared" si="13"/>
        <v>0</v>
      </c>
      <c r="Y47" s="137">
        <f t="shared" si="13"/>
        <v>0</v>
      </c>
      <c r="Z47" s="137">
        <f t="shared" si="13"/>
        <v>0</v>
      </c>
      <c r="AA47" s="137">
        <f t="shared" si="13"/>
        <v>0</v>
      </c>
      <c r="AB47" s="137">
        <f t="shared" si="13"/>
        <v>0</v>
      </c>
      <c r="AC47" s="137">
        <f t="shared" si="13"/>
        <v>0</v>
      </c>
      <c r="AD47" s="137">
        <f t="shared" si="13"/>
        <v>2586548.84063</v>
      </c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4:30" ht="11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4:30" ht="11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4:30" s="3" customFormat="1" ht="11.25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3"/>
      <c r="T50" s="23"/>
      <c r="U50" s="23"/>
      <c r="V50" s="23"/>
      <c r="W50" s="23"/>
      <c r="X50" s="23"/>
      <c r="Y50" s="23"/>
      <c r="Z50" s="23"/>
      <c r="AA50" s="23"/>
      <c r="AB50" s="63"/>
      <c r="AC50" s="23"/>
      <c r="AD50" s="23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64"/>
      <c r="AC51" s="9"/>
      <c r="AD51" s="9"/>
    </row>
    <row r="52" spans="3:30" ht="11.25">
      <c r="C52" s="67" t="s">
        <v>82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64"/>
      <c r="AC52" s="9"/>
      <c r="AD52" s="9"/>
    </row>
    <row r="53" spans="3:30" ht="11.25">
      <c r="C53" s="67" t="s">
        <v>81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64"/>
      <c r="AC53" s="9"/>
      <c r="AD53" s="9"/>
    </row>
    <row r="54" spans="4:30" ht="11.2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4:30" ht="11.2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4:30" ht="11.2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4:30" ht="11.2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</sheetData>
  <sheetProtection/>
  <mergeCells count="9">
    <mergeCell ref="L5:O5"/>
    <mergeCell ref="AC5:AD5"/>
    <mergeCell ref="A47:C47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2019-02-28T19:11:31Z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