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6210" windowWidth="28215" windowHeight="11955"/>
  </bookViews>
  <sheets>
    <sheet name="F14.1  PLANES DE MEJORAMIENT..." sheetId="1" r:id="rId1"/>
  </sheets>
  <calcPr calcId="144525"/>
</workbook>
</file>

<file path=xl/sharedStrings.xml><?xml version="1.0" encoding="utf-8"?>
<sst xmlns="http://schemas.openxmlformats.org/spreadsheetml/2006/main" count="128" uniqueCount="88">
  <si>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</si>
  <si>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</si>
  <si>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</si>
  <si>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</si>
  <si>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</si>
  <si>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</si>
  <si>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</si>
  <si>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</si>
  <si>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</si>
  <si>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</si>
  <si>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</si>
  <si>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</si>
  <si>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</si>
  <si>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</si>
  <si>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</si>
  <si>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</si>
  <si>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</si>
  <si>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</si>
  <si>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</si>
  <si>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</si>
  <si>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</si>
  <si>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</si>
  <si>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</si>
  <si>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</si>
  <si>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</si>
  <si>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</si>
  <si>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001  2017</t>
  </si>
  <si>
    <t>FONDANE suscribió y ejecutó la Orden de Compra N° 23400 de 2017 por un monto total de $752.948.334, por 204 soportes de las licencias de ORACLE del DANE, la cual proviene del Acuerdo Marco de Precios de Colombia Compra Eficiente CD-015-2017, objeto fue "Renovar el servicio de software Update License &amp; Support de las licencias Oracle propiedad del DANE". Continua Anexo 1 del Informe.</t>
  </si>
  <si>
    <t>Ausencia de un punto de control en la adquisición o renovación de las licencias de software.  Debilidad al establecer la pertinencia de la necesidad en la compra o renovación de software.</t>
  </si>
  <si>
    <t>Para la renovación de licencias de oracle del periodo 2018-2019 se removeran del contrato de soporte y mantenimiento, las licencias que no se requieran mas.</t>
  </si>
  <si>
    <t>Durante el proceso que se va a adelantar en enero de 2019 para la renovación del soporte con Oracle se van a eliminar las licencias que el DANE no va a necesitar mas.</t>
  </si>
  <si>
    <t>Número de licencias evaluadas.</t>
  </si>
  <si>
    <t>2019/01/09</t>
  </si>
  <si>
    <t>2019/05/31</t>
  </si>
  <si>
    <t>FILA_2</t>
  </si>
  <si>
    <t>Fortalecer el mapa de riesgos e Incluir controles que evidencien la revisión y aprobación de la oficina de sistemas en cada compra o renovación de software</t>
  </si>
  <si>
    <t>FILA_3</t>
  </si>
  <si>
    <t>Incluir actividades que oficialicen los controles de validación por parte de sistemas en los procedimientos de compra de bienes y servicios</t>
  </si>
  <si>
    <t>Inventariar los procedimientos para la compra o renovación de software e incluir puntos de control que oficialicen de manera obligatoria el visto bueno de sistemas en cada transacción.</t>
  </si>
  <si>
    <t>FILA_4</t>
  </si>
  <si>
    <t>001  2014</t>
  </si>
  <si>
    <t>Hallazgo No 1. Dirección Estratégica FONDANE. No se ha establecido la VISION de FONDANE, No existe delimitacion de la planeacion Estrategica FONDANE/DANE</t>
  </si>
  <si>
    <t>Teniendo en cuenta que siempre se han desarrollado directices estrategicas tanto para DANE como FONDANE, sin tener una delimitación definida entre la planeación estratégica.</t>
  </si>
  <si>
    <t>Elaborar  la planeación estratégica de  FONDANE y su articulación con el plan de acción institucional.</t>
  </si>
  <si>
    <t>Realizar el diseño y elaboración de la planeación estrategica de FONDANE.  Desarrollar la Vision de FONDANE  Incluir a FONDANE en el plan de acción Institucional.  Socialización del Plan de acción institucional y la Visión de FONDANE.</t>
  </si>
  <si>
    <t>Planeación estratégica FONDANE</t>
  </si>
  <si>
    <t>2016/01/04</t>
  </si>
  <si>
    <t>2017/12/30</t>
  </si>
  <si>
    <t>FILA_5</t>
  </si>
  <si>
    <t>Hallazgo No 2 Notas a los Estados Contables Básicos.  La entidad no aplica lo contemplado en el numeral 381 del mismo Plan, "Relativas a situaciones financieras........" por cuanto no reporta información adicional necesaria sobre las transacciones, hechos y operaciones financieras, economicas, sociales y ambientales que permita....</t>
  </si>
  <si>
    <t>De lo anterior,se evidencia la falta de control y seguimiento en el proceso contable por parte del área responsable a las cifras que se registran en cada una de las cuentas de los Estados Contables Básicos, lo que generó incumplimiento al Plan General de Contabilidad Pública, numeral 375 y numeral 381 ya citados.</t>
  </si>
  <si>
    <t>Preparar  las Notas a los estados contables de acuerdo a la relevancia y materialidad de las cuentas y subcuentas de manera  detallada que complemente la información soportada en los Estados Contables</t>
  </si>
  <si>
    <t>Analizar cada una de las cuentas contables relacionadas en los Estados Financieros de FONDANE,  hasta su nivel máximo de desagregación, teniendo como finalidad, entregar información detallada, así como también información clara y veraz. El detalle de la información se reflejará en las Notas a los Estados Financieros.</t>
  </si>
  <si>
    <t>Notas a los Estados Contables.</t>
  </si>
  <si>
    <t>2016/03/31</t>
  </si>
  <si>
    <t>FILA_6</t>
  </si>
  <si>
    <t>Hallazgo No 3. Cuentas Por Pagar. La información de las cuentas por pagar constituídas para inversion a 31 de diciembre de 2014 por el área de Tesoreria, presenta diferencia con respecto a la regsitradas en contabilidad y presupuesto.</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</si>
  <si>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</si>
  <si>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Realizar conciliación de la cuentas por pagar una vez constituidas por el GIT de Tesorería donde se verifique que los valores registrados en las  diferentes subcuentas del balance sean iguales a las constituidas</t>
  </si>
  <si>
    <t>1 SUSCRIPCIÓN DEL PLAN DE MEJORAMIENTO</t>
  </si>
  <si>
    <t>Lineamientos</t>
  </si>
  <si>
    <t>Establecer formato de conciliación de las cuentas por pagar presupuestales y contables debidamente estandarizado</t>
  </si>
  <si>
    <t>formato de conciliación de cuentas por pagar DANE -FONDANE, formalizado en Isolución</t>
  </si>
  <si>
    <t>FILA_7</t>
  </si>
  <si>
    <t>FILA_8</t>
  </si>
  <si>
    <t>FILA_9</t>
  </si>
  <si>
    <t>3 AVANCE ó SEGUIMIENTO DEL PLAN DE MEJORAMIENTO</t>
  </si>
  <si>
    <t>4 AVANCE ó SEGUIMIENTO DEL PLAN DE MEJORAMIENTO</t>
  </si>
  <si>
    <t>5 AVANCE ó SEGUIMIENTO DEL PLAN DE MEJORAMIENTO</t>
  </si>
  <si>
    <t>002  2014</t>
  </si>
  <si>
    <t>003  2014</t>
  </si>
  <si>
    <t>Se actualizará en isolución "Guía de registro de información contable y diligenciamiento de informes DANE -FONDANE"</t>
  </si>
  <si>
    <t>Socializar formato de cuentas por pagar,mediante correo eléctronico a los responsables</t>
  </si>
  <si>
    <t>Correos electrónicos a los responsables de la constitución de las cuentas por pagar</t>
  </si>
  <si>
    <t>Elaborarla conciliación de las cuentas por pagar en formato estandarizado</t>
  </si>
  <si>
    <t>Conciliación de la cuentas por pagar en formato estandarizado</t>
  </si>
  <si>
    <t>Vigencia auditada 2014, Se replantea por no ser efectiva</t>
  </si>
  <si>
    <t>Guía de registro información contable y diligenciamiento de informes DANE -FONDANE actualizada en Isolución</t>
  </si>
  <si>
    <t>Vigencia Auditada 2017, cumplida la acción al 100% no se cierra falta más acciones.</t>
  </si>
  <si>
    <t>Vigencia Auditada 2017. Mediante oficio de sistemas radicado en Orfeo 2019313004129-3 del 15-05-2019 se modifica la actividad número de procedimientos modificados por Lineamientos,se justifica con la resolución 0447 del 22 de marzo de 2019 donde se dan lineamientos.Se cumplio al 100%</t>
  </si>
  <si>
    <t>Vigencia auditada 2014. Se cumplio al 100% pero no se cierra hasta que la Oficina de Control Interno la evalue.</t>
  </si>
  <si>
    <t>Vigencia Auditada 2014. Acción cumplida al 100% por la entidad, falta la evaluación de la Oficina de Control Interno.</t>
  </si>
  <si>
    <t>Incluir en el Mapa de Riesgos del Proceso ARI un punto de Control que garantice la ejecución y monitoreo de la actividad relacionada con el visto bueno en la compra de software y hardware por parte del jefe de la Oficina de Control Interno.</t>
  </si>
  <si>
    <t>FILA_10</t>
  </si>
  <si>
    <t>Incluir en el procedimiento de Bienes y Servicios del Proceso de Gestión Contractual un lineamiento que garantice el cumplimiento de lo establecido enla Resolución 0447 de 2019 en relación del visto bueno enla compra de software y hardware por parte del Jefe de la Oficina de Sistemas.</t>
  </si>
  <si>
    <t>Mapa de riesgos actualizado, aprobado y publicado</t>
  </si>
  <si>
    <t>Procedimiento revisado, actualizado y socializado en Isolución.</t>
  </si>
  <si>
    <t>Vigencia Auditada 2017. Se vuelve a replantear la acción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</si>
</sst>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4" borderId="2" xfId="0" applyFill="1" applyBorder="1" applyAlignment="1" applyProtection="1">
      <alignment vertical="center"/>
      <protection locked="0"/>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1"/>
  <sheetViews>
    <sheetView tabSelected="1" topLeftCell="K4" workbookViewId="0">
      <selection activeCell="P31" sqref="P3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220</v>
      </c>
    </row>
    <row r="5" spans="1:15" x14ac:dyDescent="0.25">
      <c r="B5" s="1" t="s">
        <v>6</v>
      </c>
      <c r="C5" s="3">
        <v>43646</v>
      </c>
    </row>
    <row r="6" spans="1:15" x14ac:dyDescent="0.25">
      <c r="B6" s="1" t="s">
        <v>7</v>
      </c>
      <c r="C6" s="1">
        <v>6</v>
      </c>
      <c r="D6" s="1" t="s">
        <v>8</v>
      </c>
    </row>
    <row r="8" spans="1:15" x14ac:dyDescent="0.25">
      <c r="A8" s="1" t="s">
        <v>9</v>
      </c>
      <c r="B8" s="10" t="s">
        <v>10</v>
      </c>
      <c r="C8" s="11"/>
      <c r="D8" s="11"/>
      <c r="E8" s="11"/>
      <c r="F8" s="11"/>
      <c r="G8" s="11"/>
      <c r="H8" s="11"/>
      <c r="I8" s="11"/>
      <c r="J8" s="11"/>
      <c r="K8" s="11"/>
      <c r="L8" s="11"/>
      <c r="M8" s="11"/>
      <c r="N8" s="11"/>
      <c r="O8" s="11"/>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2" t="s">
        <v>25</v>
      </c>
      <c r="D11" s="2" t="s">
        <v>26</v>
      </c>
      <c r="E11" s="2" t="s">
        <v>27</v>
      </c>
      <c r="F11" s="2" t="s">
        <v>28</v>
      </c>
      <c r="G11" s="2" t="s">
        <v>29</v>
      </c>
      <c r="H11" s="2" t="s">
        <v>30</v>
      </c>
      <c r="I11" s="2" t="s">
        <v>31</v>
      </c>
      <c r="J11" s="6">
        <v>1</v>
      </c>
      <c r="K11" s="7" t="s">
        <v>32</v>
      </c>
      <c r="L11" s="7" t="s">
        <v>33</v>
      </c>
      <c r="M11" s="2">
        <v>20</v>
      </c>
      <c r="N11" s="2">
        <v>0</v>
      </c>
      <c r="O11" s="2" t="s">
        <v>78</v>
      </c>
    </row>
    <row r="12" spans="1:15" ht="15.75" thickBot="1" x14ac:dyDescent="0.3">
      <c r="A12" s="1">
        <v>2</v>
      </c>
      <c r="B12" s="9" t="s">
        <v>34</v>
      </c>
      <c r="C12" s="2" t="s">
        <v>25</v>
      </c>
      <c r="D12" s="2" t="s">
        <v>26</v>
      </c>
      <c r="E12" s="2" t="s">
        <v>27</v>
      </c>
      <c r="F12" s="2" t="s">
        <v>28</v>
      </c>
      <c r="G12" s="2" t="s">
        <v>35</v>
      </c>
      <c r="H12" s="2" t="s">
        <v>82</v>
      </c>
      <c r="I12" s="2" t="s">
        <v>85</v>
      </c>
      <c r="J12" s="6">
        <v>1</v>
      </c>
      <c r="K12" s="7" t="s">
        <v>32</v>
      </c>
      <c r="L12" s="7">
        <v>43830</v>
      </c>
      <c r="M12" s="2">
        <v>50.86</v>
      </c>
      <c r="N12" s="2">
        <v>0</v>
      </c>
      <c r="O12" s="2" t="s">
        <v>87</v>
      </c>
    </row>
    <row r="13" spans="1:15" s="9" customFormat="1" ht="15.75" thickBot="1" x14ac:dyDescent="0.3">
      <c r="A13" s="8">
        <v>3</v>
      </c>
      <c r="B13" s="9" t="s">
        <v>36</v>
      </c>
      <c r="C13" s="2" t="s">
        <v>25</v>
      </c>
      <c r="D13" s="2" t="s">
        <v>26</v>
      </c>
      <c r="E13" s="2" t="s">
        <v>27</v>
      </c>
      <c r="F13" s="2" t="s">
        <v>28</v>
      </c>
      <c r="G13" s="2" t="s">
        <v>35</v>
      </c>
      <c r="H13" s="2" t="s">
        <v>84</v>
      </c>
      <c r="I13" s="2" t="s">
        <v>86</v>
      </c>
      <c r="J13" s="6">
        <v>1</v>
      </c>
      <c r="K13" s="7" t="s">
        <v>32</v>
      </c>
      <c r="L13" s="7">
        <v>43830</v>
      </c>
      <c r="M13" s="2">
        <v>50.86</v>
      </c>
      <c r="N13" s="2">
        <v>0</v>
      </c>
      <c r="O13" s="2" t="s">
        <v>87</v>
      </c>
    </row>
    <row r="14" spans="1:15" ht="15.75" thickBot="1" x14ac:dyDescent="0.3">
      <c r="A14" s="1">
        <v>4</v>
      </c>
      <c r="B14" s="9" t="s">
        <v>39</v>
      </c>
      <c r="C14" s="2" t="s">
        <v>25</v>
      </c>
      <c r="D14" s="2" t="s">
        <v>26</v>
      </c>
      <c r="E14" s="2" t="s">
        <v>27</v>
      </c>
      <c r="F14" s="2" t="s">
        <v>28</v>
      </c>
      <c r="G14" s="2" t="s">
        <v>37</v>
      </c>
      <c r="H14" s="2" t="s">
        <v>38</v>
      </c>
      <c r="I14" s="2" t="s">
        <v>60</v>
      </c>
      <c r="J14" s="6">
        <v>1</v>
      </c>
      <c r="K14" s="7" t="s">
        <v>32</v>
      </c>
      <c r="L14" s="7" t="s">
        <v>33</v>
      </c>
      <c r="M14" s="2">
        <v>20</v>
      </c>
      <c r="N14" s="2">
        <v>0</v>
      </c>
      <c r="O14" s="2" t="s">
        <v>79</v>
      </c>
    </row>
    <row r="15" spans="1:15" ht="15.75" thickBot="1" x14ac:dyDescent="0.3">
      <c r="A15" s="1">
        <v>5</v>
      </c>
      <c r="B15" s="9" t="s">
        <v>48</v>
      </c>
      <c r="C15" s="2" t="s">
        <v>25</v>
      </c>
      <c r="D15" s="2" t="s">
        <v>40</v>
      </c>
      <c r="E15" s="5" t="s">
        <v>41</v>
      </c>
      <c r="F15" s="2" t="s">
        <v>42</v>
      </c>
      <c r="G15" s="2" t="s">
        <v>43</v>
      </c>
      <c r="H15" s="2" t="s">
        <v>44</v>
      </c>
      <c r="I15" s="2" t="s">
        <v>45</v>
      </c>
      <c r="J15" s="6">
        <v>1</v>
      </c>
      <c r="K15" s="7" t="s">
        <v>46</v>
      </c>
      <c r="L15" s="7" t="s">
        <v>47</v>
      </c>
      <c r="M15" s="2">
        <v>104</v>
      </c>
      <c r="N15" s="2">
        <v>0</v>
      </c>
      <c r="O15" s="2" t="s">
        <v>80</v>
      </c>
    </row>
    <row r="16" spans="1:15" ht="15.75" thickBot="1" x14ac:dyDescent="0.3">
      <c r="A16" s="1">
        <v>6</v>
      </c>
      <c r="B16" s="9" t="s">
        <v>55</v>
      </c>
      <c r="C16" s="2" t="s">
        <v>25</v>
      </c>
      <c r="D16" s="2" t="s">
        <v>69</v>
      </c>
      <c r="E16" s="5" t="s">
        <v>49</v>
      </c>
      <c r="F16" s="2" t="s">
        <v>50</v>
      </c>
      <c r="G16" s="2" t="s">
        <v>51</v>
      </c>
      <c r="H16" s="2" t="s">
        <v>52</v>
      </c>
      <c r="I16" s="2" t="s">
        <v>53</v>
      </c>
      <c r="J16" s="6">
        <v>1</v>
      </c>
      <c r="K16" s="7" t="s">
        <v>46</v>
      </c>
      <c r="L16" s="7" t="s">
        <v>54</v>
      </c>
      <c r="M16" s="2">
        <v>12.43</v>
      </c>
      <c r="N16" s="2">
        <v>0</v>
      </c>
      <c r="O16" s="2" t="s">
        <v>81</v>
      </c>
    </row>
    <row r="17" spans="1:15" ht="15.75" thickBot="1" x14ac:dyDescent="0.3">
      <c r="A17" s="1">
        <v>7</v>
      </c>
      <c r="B17" s="9" t="s">
        <v>63</v>
      </c>
      <c r="C17" s="2" t="s">
        <v>25</v>
      </c>
      <c r="D17" s="2" t="s">
        <v>70</v>
      </c>
      <c r="E17" s="5" t="s">
        <v>56</v>
      </c>
      <c r="F17" s="2" t="s">
        <v>57</v>
      </c>
      <c r="G17" s="2" t="s">
        <v>58</v>
      </c>
      <c r="H17" s="2" t="s">
        <v>61</v>
      </c>
      <c r="I17" s="2" t="s">
        <v>62</v>
      </c>
      <c r="J17" s="6">
        <v>1</v>
      </c>
      <c r="K17" s="7" t="s">
        <v>46</v>
      </c>
      <c r="L17" s="7">
        <v>43738</v>
      </c>
      <c r="M17" s="2">
        <v>195</v>
      </c>
      <c r="N17" s="2">
        <v>0</v>
      </c>
      <c r="O17" s="2" t="s">
        <v>76</v>
      </c>
    </row>
    <row r="18" spans="1:15" ht="15.75" thickBot="1" x14ac:dyDescent="0.3">
      <c r="A18" s="4">
        <v>8</v>
      </c>
      <c r="B18" s="9" t="s">
        <v>64</v>
      </c>
      <c r="C18" s="2" t="s">
        <v>66</v>
      </c>
      <c r="D18" s="2" t="s">
        <v>70</v>
      </c>
      <c r="E18" s="5" t="s">
        <v>56</v>
      </c>
      <c r="F18" s="2" t="s">
        <v>57</v>
      </c>
      <c r="G18" s="2" t="s">
        <v>58</v>
      </c>
      <c r="H18" s="2" t="s">
        <v>71</v>
      </c>
      <c r="I18" s="2" t="s">
        <v>77</v>
      </c>
      <c r="J18" s="6">
        <v>1</v>
      </c>
      <c r="K18" s="7" t="s">
        <v>46</v>
      </c>
      <c r="L18" s="7">
        <v>43830</v>
      </c>
      <c r="M18" s="2">
        <v>208.14</v>
      </c>
      <c r="N18" s="2">
        <v>0</v>
      </c>
      <c r="O18" s="2" t="s">
        <v>76</v>
      </c>
    </row>
    <row r="19" spans="1:15" ht="15.75" thickBot="1" x14ac:dyDescent="0.3">
      <c r="A19" s="4">
        <v>9</v>
      </c>
      <c r="B19" s="9" t="s">
        <v>65</v>
      </c>
      <c r="C19" s="2" t="s">
        <v>67</v>
      </c>
      <c r="D19" s="2" t="s">
        <v>70</v>
      </c>
      <c r="E19" s="5" t="s">
        <v>56</v>
      </c>
      <c r="F19" s="2" t="s">
        <v>57</v>
      </c>
      <c r="G19" s="2" t="s">
        <v>58</v>
      </c>
      <c r="H19" s="2" t="s">
        <v>72</v>
      </c>
      <c r="I19" s="2" t="s">
        <v>73</v>
      </c>
      <c r="J19" s="6">
        <v>1</v>
      </c>
      <c r="K19" s="7">
        <v>42373</v>
      </c>
      <c r="L19" s="7">
        <v>43830</v>
      </c>
      <c r="M19" s="2">
        <v>208.14</v>
      </c>
      <c r="N19" s="2">
        <v>0</v>
      </c>
      <c r="O19" s="2" t="s">
        <v>76</v>
      </c>
    </row>
    <row r="20" spans="1:15" ht="15.75" thickBot="1" x14ac:dyDescent="0.3">
      <c r="A20" s="4">
        <v>10</v>
      </c>
      <c r="B20" s="9" t="s">
        <v>83</v>
      </c>
      <c r="C20" s="2" t="s">
        <v>68</v>
      </c>
      <c r="D20" s="2" t="s">
        <v>70</v>
      </c>
      <c r="E20" s="5" t="s">
        <v>56</v>
      </c>
      <c r="F20" s="2" t="s">
        <v>57</v>
      </c>
      <c r="G20" s="2" t="s">
        <v>58</v>
      </c>
      <c r="H20" s="2" t="s">
        <v>74</v>
      </c>
      <c r="I20" s="2" t="s">
        <v>75</v>
      </c>
      <c r="J20" s="6">
        <v>1</v>
      </c>
      <c r="K20" s="7">
        <v>42373</v>
      </c>
      <c r="L20" s="7">
        <v>43889</v>
      </c>
      <c r="M20" s="2">
        <v>216.57</v>
      </c>
      <c r="N20" s="2">
        <v>0</v>
      </c>
      <c r="O20" s="2" t="s">
        <v>76</v>
      </c>
    </row>
    <row r="351000" spans="1:1" x14ac:dyDescent="0.25">
      <c r="A351000" t="s">
        <v>59</v>
      </c>
    </row>
    <row r="351001" spans="1:1" x14ac:dyDescent="0.25">
      <c r="A351001" t="s">
        <v>25</v>
      </c>
    </row>
  </sheetData>
  <mergeCells count="1">
    <mergeCell ref="B8:O8"/>
  </mergeCells>
  <dataValidations xWindow="1229" yWindow="919"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0">
      <formula1>$A$350999:$A$351001</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Carola Malaver Herrera</cp:lastModifiedBy>
  <dcterms:created xsi:type="dcterms:W3CDTF">2019-01-17T18:53:51Z</dcterms:created>
  <dcterms:modified xsi:type="dcterms:W3CDTF">2019-07-18T19:18:49Z</dcterms:modified>
</cp:coreProperties>
</file>